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19" i="12" l="1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G522" i="34"/>
  <c r="G520" i="34"/>
  <c r="G518" i="34"/>
  <c r="G516" i="34"/>
  <c r="G514" i="34"/>
  <c r="G512" i="34"/>
  <c r="G510" i="34"/>
  <c r="G508" i="34"/>
  <c r="C505" i="34"/>
  <c r="E499" i="34"/>
  <c r="E493" i="34"/>
  <c r="E489" i="34"/>
  <c r="E487" i="34"/>
  <c r="E485" i="34"/>
  <c r="E481" i="34"/>
  <c r="E479" i="34"/>
  <c r="E477" i="34"/>
  <c r="E475" i="34"/>
  <c r="E473" i="34"/>
  <c r="E471" i="34"/>
  <c r="E465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5" i="34"/>
  <c r="E433" i="34"/>
  <c r="E431" i="34"/>
  <c r="E429" i="34"/>
  <c r="E427" i="34"/>
  <c r="E425" i="34"/>
  <c r="E423" i="34"/>
  <c r="E421" i="34"/>
  <c r="E419" i="34"/>
  <c r="E415" i="34"/>
  <c r="E413" i="34"/>
  <c r="E411" i="34"/>
  <c r="E409" i="34"/>
  <c r="E407" i="34"/>
  <c r="E405" i="34"/>
  <c r="E403" i="34"/>
  <c r="E401" i="34"/>
  <c r="E399" i="34"/>
  <c r="E397" i="34"/>
  <c r="E395" i="34"/>
  <c r="E389" i="34"/>
  <c r="E385" i="34"/>
  <c r="E383" i="34"/>
  <c r="E379" i="34"/>
  <c r="E377" i="34"/>
  <c r="E375" i="34"/>
  <c r="E373" i="34"/>
  <c r="E365" i="34"/>
  <c r="E361" i="34"/>
  <c r="E355" i="34"/>
  <c r="E349" i="34"/>
  <c r="E345" i="34"/>
  <c r="E343" i="34"/>
  <c r="E341" i="34"/>
  <c r="E337" i="34"/>
  <c r="E335" i="34"/>
  <c r="E333" i="34"/>
  <c r="E331" i="34"/>
  <c r="E329" i="34"/>
  <c r="E325" i="34"/>
  <c r="E323" i="34"/>
  <c r="E321" i="34"/>
  <c r="E319" i="34"/>
  <c r="E317" i="34"/>
  <c r="E315" i="34"/>
  <c r="E313" i="34"/>
  <c r="E309" i="34"/>
  <c r="E305" i="34"/>
  <c r="E303" i="34"/>
  <c r="E299" i="34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G152" i="34"/>
  <c r="E145" i="34"/>
  <c r="E143" i="34"/>
  <c r="E141" i="34"/>
  <c r="E139" i="34"/>
  <c r="E137" i="34"/>
  <c r="E135" i="34"/>
  <c r="E133" i="34"/>
  <c r="E129" i="34"/>
  <c r="E127" i="34"/>
  <c r="E125" i="34"/>
  <c r="E117" i="34"/>
  <c r="E111" i="34"/>
  <c r="E109" i="34"/>
  <c r="E107" i="34"/>
  <c r="E105" i="34"/>
  <c r="E103" i="34"/>
  <c r="E101" i="34"/>
  <c r="E97" i="34"/>
  <c r="E95" i="34"/>
  <c r="E93" i="34"/>
  <c r="E91" i="34"/>
  <c r="E89" i="34"/>
  <c r="E87" i="34"/>
  <c r="E85" i="34"/>
  <c r="E83" i="34"/>
  <c r="E79" i="34"/>
  <c r="E77" i="34"/>
  <c r="E75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G26" i="34"/>
  <c r="E24" i="34"/>
  <c r="G22" i="34"/>
  <c r="E20" i="34"/>
  <c r="E471" i="2"/>
  <c r="E451" i="2"/>
  <c r="E427" i="2"/>
  <c r="E425" i="2"/>
  <c r="E349" i="2"/>
  <c r="E29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C151" i="2"/>
  <c r="C11" i="2" s="1"/>
  <c r="E133" i="2"/>
  <c r="E79" i="2"/>
  <c r="G64" i="2"/>
  <c r="G60" i="2"/>
  <c r="G56" i="2"/>
  <c r="G52" i="2"/>
  <c r="G48" i="2"/>
  <c r="G44" i="2"/>
  <c r="G40" i="2"/>
  <c r="G36" i="2"/>
  <c r="G32" i="2"/>
  <c r="G28" i="2"/>
  <c r="G24" i="2"/>
  <c r="G20" i="2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G254" i="3"/>
  <c r="G252" i="3"/>
  <c r="G250" i="3"/>
  <c r="G248" i="3"/>
  <c r="G246" i="3"/>
  <c r="G244" i="3"/>
  <c r="G242" i="3"/>
  <c r="G240" i="3"/>
  <c r="G238" i="3"/>
  <c r="G236" i="3"/>
  <c r="G234" i="3"/>
  <c r="G232" i="3"/>
  <c r="G230" i="3"/>
  <c r="G228" i="3"/>
  <c r="G226" i="3"/>
  <c r="G224" i="3"/>
  <c r="G222" i="3"/>
  <c r="G220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C151" i="3"/>
  <c r="E145" i="3"/>
  <c r="E135" i="3"/>
  <c r="E125" i="3"/>
  <c r="E111" i="3"/>
  <c r="E109" i="3"/>
  <c r="E105" i="3"/>
  <c r="E89" i="3"/>
  <c r="E79" i="3"/>
  <c r="G64" i="3"/>
  <c r="G60" i="3"/>
  <c r="G56" i="3"/>
  <c r="G52" i="3"/>
  <c r="G48" i="3"/>
  <c r="E46" i="3"/>
  <c r="G44" i="3"/>
  <c r="G40" i="3"/>
  <c r="E38" i="3"/>
  <c r="G36" i="3"/>
  <c r="G32" i="3"/>
  <c r="G28" i="3"/>
  <c r="G24" i="3"/>
  <c r="G20" i="3"/>
  <c r="F498" i="4"/>
  <c r="F496" i="4"/>
  <c r="F494" i="4"/>
  <c r="F488" i="4"/>
  <c r="F486" i="4"/>
  <c r="F482" i="4"/>
  <c r="F480" i="4"/>
  <c r="F476" i="4"/>
  <c r="F474" i="4"/>
  <c r="F472" i="4"/>
  <c r="F470" i="4"/>
  <c r="F462" i="4"/>
  <c r="F452" i="4"/>
  <c r="F450" i="4"/>
  <c r="F442" i="4"/>
  <c r="F440" i="4"/>
  <c r="F424" i="4"/>
  <c r="F422" i="4"/>
  <c r="F420" i="4"/>
  <c r="F418" i="4"/>
  <c r="F416" i="4"/>
  <c r="F414" i="4"/>
  <c r="F404" i="4"/>
  <c r="F396" i="4"/>
  <c r="F394" i="4"/>
  <c r="F390" i="4"/>
  <c r="F386" i="4"/>
  <c r="F384" i="4"/>
  <c r="F382" i="4"/>
  <c r="F374" i="4"/>
  <c r="F366" i="4"/>
  <c r="F364" i="4"/>
  <c r="F362" i="4"/>
  <c r="F360" i="4"/>
  <c r="F352" i="4"/>
  <c r="F350" i="4"/>
  <c r="F342" i="4"/>
  <c r="F336" i="4"/>
  <c r="F324" i="4"/>
  <c r="F322" i="4"/>
  <c r="F316" i="4"/>
  <c r="F312" i="4"/>
  <c r="F306" i="4"/>
  <c r="F300" i="4"/>
  <c r="G530" i="5"/>
  <c r="G528" i="5"/>
  <c r="G526" i="5"/>
  <c r="G524" i="5"/>
  <c r="G522" i="5"/>
  <c r="G520" i="5"/>
  <c r="G518" i="5"/>
  <c r="G516" i="5"/>
  <c r="G514" i="5"/>
  <c r="G512" i="5"/>
  <c r="G510" i="5"/>
  <c r="G508" i="5"/>
  <c r="D505" i="5"/>
  <c r="E471" i="5"/>
  <c r="E461" i="5"/>
  <c r="E453" i="5"/>
  <c r="E445" i="5"/>
  <c r="E427" i="5"/>
  <c r="E425" i="5"/>
  <c r="E399" i="5"/>
  <c r="E321" i="5"/>
  <c r="E309" i="5"/>
  <c r="E299" i="5"/>
  <c r="F282" i="5"/>
  <c r="F278" i="5"/>
  <c r="F274" i="5"/>
  <c r="F250" i="5"/>
  <c r="F236" i="5"/>
  <c r="F224" i="5"/>
  <c r="F204" i="5"/>
  <c r="F198" i="5"/>
  <c r="F194" i="5"/>
  <c r="F190" i="5"/>
  <c r="F180" i="5"/>
  <c r="F168" i="5"/>
  <c r="G64" i="5"/>
  <c r="G60" i="5"/>
  <c r="G56" i="5"/>
  <c r="E54" i="5"/>
  <c r="G52" i="5"/>
  <c r="G48" i="5"/>
  <c r="G44" i="5"/>
  <c r="G40" i="5"/>
  <c r="G36" i="5"/>
  <c r="G32" i="5"/>
  <c r="G28" i="5"/>
  <c r="G24" i="5"/>
  <c r="D18" i="5"/>
  <c r="F18" i="5" s="1"/>
  <c r="G20" i="5"/>
  <c r="F499" i="6"/>
  <c r="F497" i="6"/>
  <c r="F495" i="6"/>
  <c r="F493" i="6"/>
  <c r="F483" i="6"/>
  <c r="F481" i="6"/>
  <c r="F479" i="6"/>
  <c r="F477" i="6"/>
  <c r="F475" i="6"/>
  <c r="F473" i="6"/>
  <c r="F471" i="6"/>
  <c r="F469" i="6"/>
  <c r="F467" i="6"/>
  <c r="F465" i="6"/>
  <c r="F463" i="6"/>
  <c r="F461" i="6"/>
  <c r="F459" i="6"/>
  <c r="F457" i="6"/>
  <c r="F455" i="6"/>
  <c r="F453" i="6"/>
  <c r="F451" i="6"/>
  <c r="F449" i="6"/>
  <c r="F447" i="6"/>
  <c r="F445" i="6"/>
  <c r="F443" i="6"/>
  <c r="F441" i="6"/>
  <c r="F439" i="6"/>
  <c r="F437" i="6"/>
  <c r="F435" i="6"/>
  <c r="F431" i="6"/>
  <c r="F429" i="6"/>
  <c r="F427" i="6"/>
  <c r="F425" i="6"/>
  <c r="F423" i="6"/>
  <c r="F421" i="6"/>
  <c r="F419" i="6"/>
  <c r="F417" i="6"/>
  <c r="F415" i="6"/>
  <c r="F413" i="6"/>
  <c r="F411" i="6"/>
  <c r="F409" i="6"/>
  <c r="F407" i="6"/>
  <c r="F405" i="6"/>
  <c r="F399" i="6"/>
  <c r="F397" i="6"/>
  <c r="F395" i="6"/>
  <c r="F391" i="6"/>
  <c r="F389" i="6"/>
  <c r="F387" i="6"/>
  <c r="F385" i="6"/>
  <c r="F383" i="6"/>
  <c r="F381" i="6"/>
  <c r="F379" i="6"/>
  <c r="F377" i="6"/>
  <c r="F373" i="6"/>
  <c r="F371" i="6"/>
  <c r="F369" i="6"/>
  <c r="F367" i="6"/>
  <c r="F365" i="6"/>
  <c r="F361" i="6"/>
  <c r="F359" i="6"/>
  <c r="F355" i="6"/>
  <c r="F353" i="6"/>
  <c r="F349" i="6"/>
  <c r="F343" i="6"/>
  <c r="F331" i="6"/>
  <c r="F329" i="6"/>
  <c r="F327" i="6"/>
  <c r="F325" i="6"/>
  <c r="F323" i="6"/>
  <c r="F321" i="6"/>
  <c r="F319" i="6"/>
  <c r="F317" i="6"/>
  <c r="F313" i="6"/>
  <c r="F311" i="6"/>
  <c r="F309" i="6"/>
  <c r="F305" i="6"/>
  <c r="G288" i="6"/>
  <c r="G286" i="6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G250" i="6"/>
  <c r="G248" i="6"/>
  <c r="G246" i="6"/>
  <c r="G244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G200" i="6"/>
  <c r="G198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C151" i="6"/>
  <c r="E159" i="6" s="1"/>
  <c r="G145" i="6"/>
  <c r="G143" i="6"/>
  <c r="G141" i="6"/>
  <c r="G139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D70" i="6"/>
  <c r="F86" i="6" s="1"/>
  <c r="G64" i="6"/>
  <c r="G60" i="6"/>
  <c r="E58" i="6"/>
  <c r="G56" i="6"/>
  <c r="E54" i="6"/>
  <c r="G52" i="6"/>
  <c r="E50" i="6"/>
  <c r="G48" i="6"/>
  <c r="E46" i="6"/>
  <c r="G44" i="6"/>
  <c r="E42" i="6"/>
  <c r="G40" i="6"/>
  <c r="E38" i="6"/>
  <c r="G36" i="6"/>
  <c r="E34" i="6"/>
  <c r="G32" i="6"/>
  <c r="E30" i="6"/>
  <c r="G28" i="6"/>
  <c r="E26" i="6"/>
  <c r="G24" i="6"/>
  <c r="E22" i="6"/>
  <c r="C18" i="6"/>
  <c r="G530" i="7"/>
  <c r="G528" i="7"/>
  <c r="G526" i="7"/>
  <c r="G524" i="7"/>
  <c r="G522" i="7"/>
  <c r="G520" i="7"/>
  <c r="G518" i="7"/>
  <c r="G516" i="7"/>
  <c r="G514" i="7"/>
  <c r="G512" i="7"/>
  <c r="G510" i="7"/>
  <c r="G508" i="7"/>
  <c r="D505" i="7"/>
  <c r="D13" i="7" s="1"/>
  <c r="F499" i="7"/>
  <c r="F481" i="7"/>
  <c r="F477" i="7"/>
  <c r="F475" i="7"/>
  <c r="F473" i="7"/>
  <c r="F451" i="7"/>
  <c r="F443" i="7"/>
  <c r="F439" i="7"/>
  <c r="F427" i="7"/>
  <c r="F425" i="7"/>
  <c r="F421" i="7"/>
  <c r="F413" i="7"/>
  <c r="F399" i="7"/>
  <c r="F395" i="7"/>
  <c r="F371" i="7"/>
  <c r="F349" i="7"/>
  <c r="F325" i="7"/>
  <c r="F313" i="7"/>
  <c r="F299" i="7"/>
  <c r="F288" i="7"/>
  <c r="F286" i="7"/>
  <c r="F284" i="7"/>
  <c r="F282" i="7"/>
  <c r="F280" i="7"/>
  <c r="F278" i="7"/>
  <c r="F276" i="7"/>
  <c r="F274" i="7"/>
  <c r="F272" i="7"/>
  <c r="F260" i="7"/>
  <c r="F252" i="7"/>
  <c r="F236" i="7"/>
  <c r="F230" i="7"/>
  <c r="F224" i="7"/>
  <c r="F212" i="7"/>
  <c r="F204" i="7"/>
  <c r="F198" i="7"/>
  <c r="F194" i="7"/>
  <c r="F192" i="7"/>
  <c r="F190" i="7"/>
  <c r="F188" i="7"/>
  <c r="F184" i="7"/>
  <c r="F180" i="7"/>
  <c r="F172" i="7"/>
  <c r="F170" i="7"/>
  <c r="E143" i="7"/>
  <c r="E135" i="7"/>
  <c r="E133" i="7"/>
  <c r="E109" i="7"/>
  <c r="E105" i="7"/>
  <c r="E89" i="7"/>
  <c r="E81" i="7"/>
  <c r="E79" i="7"/>
  <c r="G64" i="7"/>
  <c r="G60" i="7"/>
  <c r="G56" i="7"/>
  <c r="G52" i="7"/>
  <c r="G48" i="7"/>
  <c r="G44" i="7"/>
  <c r="G40" i="7"/>
  <c r="E38" i="7"/>
  <c r="G36" i="7"/>
  <c r="G32" i="7"/>
  <c r="G28" i="7"/>
  <c r="G24" i="7"/>
  <c r="G20" i="7"/>
  <c r="G247" i="8"/>
  <c r="F243" i="8"/>
  <c r="F241" i="8"/>
  <c r="G237" i="8"/>
  <c r="G235" i="8"/>
  <c r="G233" i="8"/>
  <c r="G231" i="8"/>
  <c r="G229" i="8"/>
  <c r="G227" i="8"/>
  <c r="G225" i="8"/>
  <c r="G223" i="8"/>
  <c r="G221" i="8"/>
  <c r="G219" i="8"/>
  <c r="G217" i="8"/>
  <c r="G215" i="8"/>
  <c r="G213" i="8"/>
  <c r="G211" i="8"/>
  <c r="G209" i="8"/>
  <c r="G207" i="8"/>
  <c r="G205" i="8"/>
  <c r="E204" i="8"/>
  <c r="G203" i="8"/>
  <c r="E202" i="8"/>
  <c r="G201" i="8"/>
  <c r="E200" i="8"/>
  <c r="G199" i="8"/>
  <c r="E198" i="8"/>
  <c r="G197" i="8"/>
  <c r="G195" i="8"/>
  <c r="E194" i="8"/>
  <c r="G193" i="8"/>
  <c r="E192" i="8"/>
  <c r="G191" i="8"/>
  <c r="E190" i="8"/>
  <c r="G189" i="8"/>
  <c r="G187" i="8"/>
  <c r="G185" i="8"/>
  <c r="E184" i="8"/>
  <c r="G183" i="8"/>
  <c r="G181" i="8"/>
  <c r="E180" i="8"/>
  <c r="G179" i="8"/>
  <c r="G177" i="8"/>
  <c r="G175" i="8"/>
  <c r="G173" i="8"/>
  <c r="G171" i="8"/>
  <c r="E170" i="8"/>
  <c r="G169" i="8"/>
  <c r="G167" i="8"/>
  <c r="G165" i="8"/>
  <c r="E164" i="8"/>
  <c r="G163" i="8"/>
  <c r="E162" i="8"/>
  <c r="G161" i="8"/>
  <c r="G159" i="8"/>
  <c r="G157" i="8"/>
  <c r="G155" i="8"/>
  <c r="G153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C70" i="8"/>
  <c r="C18" i="8"/>
  <c r="G305" i="9"/>
  <c r="G303" i="9"/>
  <c r="G301" i="9"/>
  <c r="G299" i="9"/>
  <c r="G297" i="9"/>
  <c r="G295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G228" i="9"/>
  <c r="G226" i="9"/>
  <c r="G224" i="9"/>
  <c r="G222" i="9"/>
  <c r="G220" i="9"/>
  <c r="G218" i="9"/>
  <c r="G216" i="9"/>
  <c r="G214" i="9"/>
  <c r="G212" i="9"/>
  <c r="G210" i="9"/>
  <c r="G208" i="9"/>
  <c r="G206" i="9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C151" i="9"/>
  <c r="E196" i="9" s="1"/>
  <c r="H196" i="9" s="1"/>
  <c r="E143" i="9"/>
  <c r="E135" i="9"/>
  <c r="E133" i="9"/>
  <c r="E129" i="9"/>
  <c r="E123" i="9"/>
  <c r="E117" i="9"/>
  <c r="E109" i="9"/>
  <c r="E95" i="9"/>
  <c r="E91" i="9"/>
  <c r="E89" i="9"/>
  <c r="E87" i="9"/>
  <c r="E85" i="9"/>
  <c r="E79" i="9"/>
  <c r="E77" i="9"/>
  <c r="E75" i="9"/>
  <c r="G64" i="9"/>
  <c r="E62" i="9"/>
  <c r="G60" i="9"/>
  <c r="G56" i="9"/>
  <c r="E54" i="9"/>
  <c r="G52" i="9"/>
  <c r="G48" i="9"/>
  <c r="E46" i="9"/>
  <c r="G44" i="9"/>
  <c r="E42" i="9"/>
  <c r="G40" i="9"/>
  <c r="E38" i="9"/>
  <c r="G36" i="9"/>
  <c r="G32" i="9"/>
  <c r="G28" i="9"/>
  <c r="E26" i="9"/>
  <c r="G24" i="9"/>
  <c r="E22" i="9"/>
  <c r="C18" i="9"/>
  <c r="E34" i="9" s="1"/>
  <c r="G530" i="10"/>
  <c r="G528" i="10"/>
  <c r="G526" i="10"/>
  <c r="G524" i="10"/>
  <c r="G522" i="10"/>
  <c r="G520" i="10"/>
  <c r="G518" i="10"/>
  <c r="G516" i="10"/>
  <c r="G514" i="10"/>
  <c r="G512" i="10"/>
  <c r="G510" i="10"/>
  <c r="G508" i="10"/>
  <c r="C505" i="10"/>
  <c r="G288" i="10"/>
  <c r="G286" i="10"/>
  <c r="G284" i="10"/>
  <c r="G282" i="10"/>
  <c r="G280" i="10"/>
  <c r="G278" i="10"/>
  <c r="G276" i="10"/>
  <c r="G274" i="10"/>
  <c r="G272" i="10"/>
  <c r="G270" i="10"/>
  <c r="G268" i="10"/>
  <c r="G266" i="10"/>
  <c r="G264" i="10"/>
  <c r="G262" i="10"/>
  <c r="G260" i="10"/>
  <c r="G258" i="10"/>
  <c r="G256" i="10"/>
  <c r="G254" i="10"/>
  <c r="G252" i="10"/>
  <c r="G250" i="10"/>
  <c r="G248" i="10"/>
  <c r="G246" i="10"/>
  <c r="G244" i="10"/>
  <c r="G242" i="10"/>
  <c r="G240" i="10"/>
  <c r="G238" i="10"/>
  <c r="G236" i="10"/>
  <c r="G234" i="10"/>
  <c r="G232" i="10"/>
  <c r="G230" i="10"/>
  <c r="G228" i="10"/>
  <c r="G226" i="10"/>
  <c r="G224" i="10"/>
  <c r="G222" i="10"/>
  <c r="G220" i="10"/>
  <c r="G218" i="10"/>
  <c r="G216" i="10"/>
  <c r="G214" i="10"/>
  <c r="G212" i="10"/>
  <c r="G210" i="10"/>
  <c r="G208" i="10"/>
  <c r="G206" i="10"/>
  <c r="G204" i="10"/>
  <c r="G202" i="10"/>
  <c r="G200" i="10"/>
  <c r="G198" i="10"/>
  <c r="G196" i="10"/>
  <c r="G194" i="10"/>
  <c r="G192" i="10"/>
  <c r="G190" i="10"/>
  <c r="G188" i="10"/>
  <c r="G186" i="10"/>
  <c r="G184" i="10"/>
  <c r="G182" i="10"/>
  <c r="G180" i="10"/>
  <c r="G178" i="10"/>
  <c r="G176" i="10"/>
  <c r="G174" i="10"/>
  <c r="G172" i="10"/>
  <c r="G170" i="10"/>
  <c r="G168" i="10"/>
  <c r="G166" i="10"/>
  <c r="G164" i="10"/>
  <c r="G162" i="10"/>
  <c r="G160" i="10"/>
  <c r="G158" i="10"/>
  <c r="G156" i="10"/>
  <c r="G154" i="10"/>
  <c r="C151" i="10"/>
  <c r="E145" i="10"/>
  <c r="E125" i="10"/>
  <c r="E105" i="10"/>
  <c r="E89" i="10"/>
  <c r="E81" i="10"/>
  <c r="E79" i="10"/>
  <c r="G62" i="10"/>
  <c r="G58" i="10"/>
  <c r="G54" i="10"/>
  <c r="G50" i="10"/>
  <c r="G46" i="10"/>
  <c r="E44" i="10"/>
  <c r="G42" i="10"/>
  <c r="E40" i="10"/>
  <c r="G38" i="10"/>
  <c r="G34" i="10"/>
  <c r="G30" i="10"/>
  <c r="G26" i="10"/>
  <c r="G22" i="10"/>
  <c r="G19" i="10"/>
  <c r="G530" i="11"/>
  <c r="G528" i="11"/>
  <c r="G526" i="11"/>
  <c r="G524" i="11"/>
  <c r="G522" i="11"/>
  <c r="G520" i="11"/>
  <c r="G518" i="11"/>
  <c r="G516" i="11"/>
  <c r="G514" i="11"/>
  <c r="G512" i="11"/>
  <c r="G510" i="11"/>
  <c r="G508" i="11"/>
  <c r="C505" i="11"/>
  <c r="G363" i="11"/>
  <c r="G361" i="11"/>
  <c r="G359" i="11"/>
  <c r="G357" i="11"/>
  <c r="G355" i="11"/>
  <c r="G353" i="11"/>
  <c r="G351" i="11"/>
  <c r="G349" i="11"/>
  <c r="G347" i="11"/>
  <c r="G345" i="11"/>
  <c r="G343" i="11"/>
  <c r="G341" i="11"/>
  <c r="G339" i="11"/>
  <c r="G337" i="11"/>
  <c r="G335" i="11"/>
  <c r="G333" i="11"/>
  <c r="G331" i="11"/>
  <c r="G329" i="11"/>
  <c r="G327" i="11"/>
  <c r="G325" i="11"/>
  <c r="G323" i="11"/>
  <c r="G321" i="11"/>
  <c r="G319" i="11"/>
  <c r="G317" i="11"/>
  <c r="G315" i="11"/>
  <c r="G313" i="11"/>
  <c r="G311" i="11"/>
  <c r="G309" i="11"/>
  <c r="G307" i="11"/>
  <c r="G305" i="11"/>
  <c r="G303" i="11"/>
  <c r="G301" i="11"/>
  <c r="G299" i="11"/>
  <c r="G297" i="11"/>
  <c r="C294" i="11"/>
  <c r="C505" i="12"/>
  <c r="E513" i="12" s="1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H176" i="12" s="1"/>
  <c r="G174" i="12"/>
  <c r="G172" i="12"/>
  <c r="G170" i="12"/>
  <c r="G168" i="12"/>
  <c r="G166" i="12"/>
  <c r="G164" i="12"/>
  <c r="G162" i="12"/>
  <c r="G160" i="12"/>
  <c r="G158" i="12"/>
  <c r="G156" i="12"/>
  <c r="G154" i="12"/>
  <c r="D151" i="12"/>
  <c r="D11" i="12" s="1"/>
  <c r="C151" i="12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D505" i="13"/>
  <c r="D13" i="13" s="1"/>
  <c r="C505" i="13"/>
  <c r="G62" i="13"/>
  <c r="G58" i="13"/>
  <c r="E56" i="13"/>
  <c r="G54" i="13"/>
  <c r="G50" i="13"/>
  <c r="G46" i="13"/>
  <c r="E44" i="13"/>
  <c r="G42" i="13"/>
  <c r="G38" i="13"/>
  <c r="G34" i="13"/>
  <c r="E32" i="13"/>
  <c r="G30" i="13"/>
  <c r="G26" i="13"/>
  <c r="G22" i="13"/>
  <c r="G530" i="14"/>
  <c r="G528" i="14"/>
  <c r="G526" i="14"/>
  <c r="G524" i="14"/>
  <c r="G522" i="14"/>
  <c r="G520" i="14"/>
  <c r="G518" i="14"/>
  <c r="G516" i="14"/>
  <c r="G514" i="14"/>
  <c r="G512" i="14"/>
  <c r="G510" i="14"/>
  <c r="G508" i="14"/>
  <c r="G506" i="14"/>
  <c r="C505" i="14"/>
  <c r="G156" i="14"/>
  <c r="G154" i="14"/>
  <c r="C151" i="14"/>
  <c r="G56" i="14"/>
  <c r="G44" i="14"/>
  <c r="G40" i="14"/>
  <c r="F38" i="14"/>
  <c r="E38" i="14"/>
  <c r="E34" i="14"/>
  <c r="G32" i="14"/>
  <c r="G28" i="14"/>
  <c r="F527" i="15"/>
  <c r="F525" i="15"/>
  <c r="F523" i="15"/>
  <c r="F517" i="15"/>
  <c r="F515" i="15"/>
  <c r="F511" i="15"/>
  <c r="D505" i="15"/>
  <c r="D13" i="15" s="1"/>
  <c r="E499" i="15"/>
  <c r="E497" i="15"/>
  <c r="E493" i="15"/>
  <c r="E491" i="15"/>
  <c r="E489" i="15"/>
  <c r="E487" i="15"/>
  <c r="E483" i="15"/>
  <c r="E481" i="15"/>
  <c r="E479" i="15"/>
  <c r="E477" i="15"/>
  <c r="E475" i="15"/>
  <c r="E473" i="15"/>
  <c r="E471" i="15"/>
  <c r="E469" i="15"/>
  <c r="E465" i="15"/>
  <c r="E463" i="15"/>
  <c r="E459" i="15"/>
  <c r="E457" i="15"/>
  <c r="E453" i="15"/>
  <c r="E451" i="15"/>
  <c r="E449" i="15"/>
  <c r="E447" i="15"/>
  <c r="E445" i="15"/>
  <c r="E441" i="15"/>
  <c r="E439" i="15"/>
  <c r="E435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89" i="15"/>
  <c r="E387" i="15"/>
  <c r="E385" i="15"/>
  <c r="E383" i="15"/>
  <c r="E381" i="15"/>
  <c r="E379" i="15"/>
  <c r="E377" i="15"/>
  <c r="E375" i="15"/>
  <c r="E373" i="15"/>
  <c r="E367" i="15"/>
  <c r="E365" i="15"/>
  <c r="E361" i="15"/>
  <c r="E355" i="15"/>
  <c r="E337" i="15"/>
  <c r="E331" i="15"/>
  <c r="E329" i="15"/>
  <c r="E325" i="15"/>
  <c r="E323" i="15"/>
  <c r="E321" i="15"/>
  <c r="E319" i="15"/>
  <c r="E313" i="15"/>
  <c r="E309" i="15"/>
  <c r="E303" i="15"/>
  <c r="E299" i="15"/>
  <c r="D294" i="15"/>
  <c r="F298" i="15" s="1"/>
  <c r="F89" i="15"/>
  <c r="E89" i="15"/>
  <c r="E87" i="15"/>
  <c r="E85" i="15"/>
  <c r="E83" i="15"/>
  <c r="E81" i="15"/>
  <c r="F79" i="15"/>
  <c r="E79" i="15"/>
  <c r="E77" i="15"/>
  <c r="F75" i="15"/>
  <c r="E75" i="15"/>
  <c r="G499" i="16"/>
  <c r="G497" i="16"/>
  <c r="G495" i="16"/>
  <c r="G493" i="16"/>
  <c r="G491" i="16"/>
  <c r="G489" i="16"/>
  <c r="G487" i="16"/>
  <c r="G485" i="16"/>
  <c r="G483" i="16"/>
  <c r="G481" i="16"/>
  <c r="G479" i="16"/>
  <c r="G477" i="16"/>
  <c r="G475" i="16"/>
  <c r="G473" i="16"/>
  <c r="G471" i="16"/>
  <c r="G469" i="16"/>
  <c r="G467" i="16"/>
  <c r="G465" i="16"/>
  <c r="G463" i="16"/>
  <c r="G461" i="16"/>
  <c r="G459" i="16"/>
  <c r="G457" i="16"/>
  <c r="G455" i="16"/>
  <c r="G453" i="16"/>
  <c r="G451" i="16"/>
  <c r="G449" i="16"/>
  <c r="G447" i="16"/>
  <c r="G445" i="16"/>
  <c r="G443" i="16"/>
  <c r="G441" i="16"/>
  <c r="G439" i="16"/>
  <c r="G437" i="16"/>
  <c r="G435" i="16"/>
  <c r="G433" i="16"/>
  <c r="G431" i="16"/>
  <c r="G429" i="16"/>
  <c r="G427" i="16"/>
  <c r="G425" i="16"/>
  <c r="G423" i="16"/>
  <c r="G421" i="16"/>
  <c r="G419" i="16"/>
  <c r="G417" i="16"/>
  <c r="G415" i="16"/>
  <c r="G413" i="16"/>
  <c r="G411" i="16"/>
  <c r="G409" i="16"/>
  <c r="G407" i="16"/>
  <c r="G405" i="16"/>
  <c r="G403" i="16"/>
  <c r="G401" i="16"/>
  <c r="G399" i="16"/>
  <c r="G397" i="16"/>
  <c r="G395" i="16"/>
  <c r="G393" i="16"/>
  <c r="G391" i="16"/>
  <c r="G389" i="16"/>
  <c r="G387" i="16"/>
  <c r="G385" i="16"/>
  <c r="G383" i="16"/>
  <c r="G381" i="16"/>
  <c r="G379" i="16"/>
  <c r="G377" i="16"/>
  <c r="G375" i="16"/>
  <c r="G373" i="16"/>
  <c r="G371" i="16"/>
  <c r="G369" i="16"/>
  <c r="G367" i="16"/>
  <c r="G365" i="16"/>
  <c r="G363" i="16"/>
  <c r="G361" i="16"/>
  <c r="G359" i="16"/>
  <c r="G357" i="16"/>
  <c r="G355" i="16"/>
  <c r="G353" i="16"/>
  <c r="G351" i="16"/>
  <c r="G349" i="16"/>
  <c r="G347" i="16"/>
  <c r="G345" i="16"/>
  <c r="G343" i="16"/>
  <c r="G341" i="16"/>
  <c r="G339" i="16"/>
  <c r="G337" i="16"/>
  <c r="G335" i="16"/>
  <c r="G333" i="16"/>
  <c r="G331" i="16"/>
  <c r="G329" i="16"/>
  <c r="G327" i="16"/>
  <c r="G325" i="16"/>
  <c r="G323" i="16"/>
  <c r="G321" i="16"/>
  <c r="G319" i="16"/>
  <c r="G317" i="16"/>
  <c r="G315" i="16"/>
  <c r="G313" i="16"/>
  <c r="G311" i="16"/>
  <c r="G309" i="16"/>
  <c r="G307" i="16"/>
  <c r="G305" i="16"/>
  <c r="G303" i="16"/>
  <c r="G301" i="16"/>
  <c r="G299" i="16"/>
  <c r="G297" i="16"/>
  <c r="G295" i="16"/>
  <c r="C294" i="16"/>
  <c r="G64" i="16"/>
  <c r="E62" i="16"/>
  <c r="G60" i="16"/>
  <c r="G56" i="16"/>
  <c r="E54" i="16"/>
  <c r="G52" i="16"/>
  <c r="G48" i="16"/>
  <c r="E46" i="16"/>
  <c r="G44" i="16"/>
  <c r="G40" i="16"/>
  <c r="E38" i="16"/>
  <c r="G36" i="16"/>
  <c r="G32" i="16"/>
  <c r="E30" i="16"/>
  <c r="G28" i="16"/>
  <c r="G24" i="16"/>
  <c r="C18" i="16"/>
  <c r="F499" i="17"/>
  <c r="F497" i="17"/>
  <c r="F495" i="17"/>
  <c r="F493" i="17"/>
  <c r="F491" i="17"/>
  <c r="F489" i="17"/>
  <c r="F487" i="17"/>
  <c r="F483" i="17"/>
  <c r="F481" i="17"/>
  <c r="F479" i="17"/>
  <c r="F477" i="17"/>
  <c r="F475" i="17"/>
  <c r="F473" i="17"/>
  <c r="F471" i="17"/>
  <c r="F469" i="17"/>
  <c r="F467" i="17"/>
  <c r="F465" i="17"/>
  <c r="F463" i="17"/>
  <c r="F461" i="17"/>
  <c r="F459" i="17"/>
  <c r="F457" i="17"/>
  <c r="F455" i="17"/>
  <c r="F453" i="17"/>
  <c r="F451" i="17"/>
  <c r="F449" i="17"/>
  <c r="F447" i="17"/>
  <c r="F445" i="17"/>
  <c r="F443" i="17"/>
  <c r="F441" i="17"/>
  <c r="F439" i="17"/>
  <c r="F435" i="17"/>
  <c r="F433" i="17"/>
  <c r="F431" i="17"/>
  <c r="F429" i="17"/>
  <c r="F425" i="17"/>
  <c r="F423" i="17"/>
  <c r="F421" i="17"/>
  <c r="F419" i="17"/>
  <c r="F417" i="17"/>
  <c r="F415" i="17"/>
  <c r="F413" i="17"/>
  <c r="F411" i="17"/>
  <c r="F409" i="17"/>
  <c r="F407" i="17"/>
  <c r="F405" i="17"/>
  <c r="F403" i="17"/>
  <c r="F401" i="17"/>
  <c r="F399" i="17"/>
  <c r="F397" i="17"/>
  <c r="F395" i="17"/>
  <c r="F393" i="17"/>
  <c r="F389" i="17"/>
  <c r="F387" i="17"/>
  <c r="F385" i="17"/>
  <c r="F383" i="17"/>
  <c r="F381" i="17"/>
  <c r="F379" i="17"/>
  <c r="F377" i="17"/>
  <c r="F375" i="17"/>
  <c r="F373" i="17"/>
  <c r="F371" i="17"/>
  <c r="E371" i="17"/>
  <c r="F369" i="17"/>
  <c r="E369" i="17"/>
  <c r="F367" i="17"/>
  <c r="E367" i="17"/>
  <c r="F365" i="17"/>
  <c r="E365" i="17"/>
  <c r="E363" i="17"/>
  <c r="F361" i="17"/>
  <c r="E361" i="17"/>
  <c r="F359" i="17"/>
  <c r="E359" i="17"/>
  <c r="F357" i="17"/>
  <c r="E357" i="17"/>
  <c r="F355" i="17"/>
  <c r="E355" i="17"/>
  <c r="F353" i="17"/>
  <c r="E353" i="17"/>
  <c r="F351" i="17"/>
  <c r="E351" i="17"/>
  <c r="F349" i="17"/>
  <c r="E349" i="17"/>
  <c r="E347" i="17"/>
  <c r="E345" i="17"/>
  <c r="F343" i="17"/>
  <c r="E343" i="17"/>
  <c r="F341" i="17"/>
  <c r="E341" i="17"/>
  <c r="F339" i="17"/>
  <c r="E339" i="17"/>
  <c r="F337" i="17"/>
  <c r="E337" i="17"/>
  <c r="E335" i="17"/>
  <c r="F331" i="17"/>
  <c r="E331" i="17"/>
  <c r="F329" i="17"/>
  <c r="E329" i="17"/>
  <c r="F327" i="17"/>
  <c r="E327" i="17"/>
  <c r="F325" i="17"/>
  <c r="E325" i="17"/>
  <c r="F323" i="17"/>
  <c r="E323" i="17"/>
  <c r="F321" i="17"/>
  <c r="E321" i="17"/>
  <c r="E319" i="17"/>
  <c r="F317" i="17"/>
  <c r="E317" i="17"/>
  <c r="F315" i="17"/>
  <c r="E315" i="17"/>
  <c r="F313" i="17"/>
  <c r="E313" i="17"/>
  <c r="F309" i="17"/>
  <c r="E309" i="17"/>
  <c r="F305" i="17"/>
  <c r="E305" i="17"/>
  <c r="F303" i="17"/>
  <c r="E303" i="17"/>
  <c r="F299" i="17"/>
  <c r="E299" i="17"/>
  <c r="F297" i="17"/>
  <c r="E297" i="17"/>
  <c r="F295" i="17"/>
  <c r="E514" i="18"/>
  <c r="E453" i="18"/>
  <c r="E445" i="18"/>
  <c r="E427" i="18"/>
  <c r="E425" i="18"/>
  <c r="E423" i="18"/>
  <c r="E413" i="18"/>
  <c r="E397" i="18"/>
  <c r="E325" i="18"/>
  <c r="F313" i="18"/>
  <c r="E313" i="18"/>
  <c r="F299" i="18"/>
  <c r="E299" i="18"/>
  <c r="G268" i="18"/>
  <c r="G266" i="18"/>
  <c r="G264" i="18"/>
  <c r="G262" i="18"/>
  <c r="G260" i="18"/>
  <c r="G258" i="18"/>
  <c r="G256" i="18"/>
  <c r="G254" i="18"/>
  <c r="G252" i="18"/>
  <c r="G250" i="18"/>
  <c r="G248" i="18"/>
  <c r="G246" i="18"/>
  <c r="G244" i="18"/>
  <c r="G242" i="18"/>
  <c r="G240" i="18"/>
  <c r="G238" i="18"/>
  <c r="G236" i="18"/>
  <c r="G234" i="18"/>
  <c r="G232" i="18"/>
  <c r="G230" i="18"/>
  <c r="G228" i="18"/>
  <c r="G226" i="18"/>
  <c r="G224" i="18"/>
  <c r="G222" i="18"/>
  <c r="G220" i="18"/>
  <c r="G218" i="18"/>
  <c r="G216" i="18"/>
  <c r="G214" i="18"/>
  <c r="G212" i="18"/>
  <c r="G210" i="18"/>
  <c r="G208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C151" i="18"/>
  <c r="G152" i="18"/>
  <c r="G64" i="18"/>
  <c r="G60" i="18"/>
  <c r="G56" i="18"/>
  <c r="E54" i="18"/>
  <c r="G52" i="18"/>
  <c r="G48" i="18"/>
  <c r="E46" i="18"/>
  <c r="G44" i="18"/>
  <c r="E44" i="18"/>
  <c r="G40" i="18"/>
  <c r="E40" i="18"/>
  <c r="G36" i="18"/>
  <c r="G32" i="18"/>
  <c r="E32" i="18"/>
  <c r="G28" i="18"/>
  <c r="G24" i="18"/>
  <c r="D18" i="18"/>
  <c r="F18" i="18" s="1"/>
  <c r="E528" i="19"/>
  <c r="E516" i="19"/>
  <c r="E506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C294" i="19"/>
  <c r="G288" i="19"/>
  <c r="E288" i="19"/>
  <c r="G286" i="19"/>
  <c r="E286" i="19"/>
  <c r="G284" i="19"/>
  <c r="E284" i="19"/>
  <c r="G282" i="19"/>
  <c r="E282" i="19"/>
  <c r="G280" i="19"/>
  <c r="E280" i="19"/>
  <c r="G278" i="19"/>
  <c r="G276" i="19"/>
  <c r="E276" i="19"/>
  <c r="G274" i="19"/>
  <c r="E274" i="19"/>
  <c r="G272" i="19"/>
  <c r="E272" i="19"/>
  <c r="G270" i="19"/>
  <c r="E270" i="19"/>
  <c r="G268" i="19"/>
  <c r="G266" i="19"/>
  <c r="G264" i="19"/>
  <c r="G262" i="19"/>
  <c r="G260" i="19"/>
  <c r="E260" i="19"/>
  <c r="G258" i="19"/>
  <c r="G256" i="19"/>
  <c r="G254" i="19"/>
  <c r="G252" i="19"/>
  <c r="G250" i="19"/>
  <c r="E250" i="19"/>
  <c r="G248" i="19"/>
  <c r="G246" i="19"/>
  <c r="E246" i="19"/>
  <c r="G244" i="19"/>
  <c r="G242" i="19"/>
  <c r="G240" i="19"/>
  <c r="G238" i="19"/>
  <c r="G236" i="19"/>
  <c r="E236" i="19"/>
  <c r="G234" i="19"/>
  <c r="G232" i="19"/>
  <c r="G230" i="19"/>
  <c r="E230" i="19"/>
  <c r="G228" i="19"/>
  <c r="E228" i="19"/>
  <c r="G226" i="19"/>
  <c r="E226" i="19"/>
  <c r="G224" i="19"/>
  <c r="E224" i="19"/>
  <c r="G222" i="19"/>
  <c r="G220" i="19"/>
  <c r="H220" i="19" s="1"/>
  <c r="E220" i="19"/>
  <c r="G218" i="19"/>
  <c r="G216" i="19"/>
  <c r="G214" i="19"/>
  <c r="G212" i="19"/>
  <c r="E212" i="19"/>
  <c r="G210" i="19"/>
  <c r="G208" i="19"/>
  <c r="G206" i="19"/>
  <c r="H206" i="19" s="1"/>
  <c r="E206" i="19"/>
  <c r="G204" i="19"/>
  <c r="E204" i="19"/>
  <c r="G202" i="19"/>
  <c r="E202" i="19"/>
  <c r="G200" i="19"/>
  <c r="E200" i="19"/>
  <c r="G198" i="19"/>
  <c r="E198" i="19"/>
  <c r="G196" i="19"/>
  <c r="G194" i="19"/>
  <c r="E194" i="19"/>
  <c r="G192" i="19"/>
  <c r="E192" i="19"/>
  <c r="G190" i="19"/>
  <c r="H190" i="19" s="1"/>
  <c r="E190" i="19"/>
  <c r="G188" i="19"/>
  <c r="G186" i="19"/>
  <c r="G184" i="19"/>
  <c r="E184" i="19"/>
  <c r="G182" i="19"/>
  <c r="G180" i="19"/>
  <c r="E180" i="19"/>
  <c r="G178" i="19"/>
  <c r="G176" i="19"/>
  <c r="G174" i="19"/>
  <c r="G172" i="19"/>
  <c r="G170" i="19"/>
  <c r="E170" i="19"/>
  <c r="G168" i="19"/>
  <c r="G166" i="19"/>
  <c r="G164" i="19"/>
  <c r="G162" i="19"/>
  <c r="E162" i="19"/>
  <c r="G160" i="19"/>
  <c r="E160" i="19"/>
  <c r="G158" i="19"/>
  <c r="G156" i="19"/>
  <c r="G154" i="19"/>
  <c r="D151" i="19"/>
  <c r="G64" i="19"/>
  <c r="G60" i="19"/>
  <c r="G56" i="19"/>
  <c r="E54" i="19"/>
  <c r="G52" i="19"/>
  <c r="G48" i="19"/>
  <c r="E46" i="19"/>
  <c r="G44" i="19"/>
  <c r="G40" i="19"/>
  <c r="E38" i="19"/>
  <c r="G36" i="19"/>
  <c r="G32" i="19"/>
  <c r="G28" i="19"/>
  <c r="G24" i="19"/>
  <c r="G20" i="19"/>
  <c r="F530" i="20"/>
  <c r="F528" i="20"/>
  <c r="E528" i="20"/>
  <c r="F526" i="20"/>
  <c r="E526" i="20"/>
  <c r="F514" i="20"/>
  <c r="E514" i="20"/>
  <c r="F512" i="20"/>
  <c r="E512" i="20"/>
  <c r="F510" i="20"/>
  <c r="E510" i="20"/>
  <c r="F506" i="20"/>
  <c r="E506" i="20"/>
  <c r="G499" i="20"/>
  <c r="G497" i="20"/>
  <c r="G495" i="20"/>
  <c r="G493" i="20"/>
  <c r="G491" i="20"/>
  <c r="G489" i="20"/>
  <c r="G487" i="20"/>
  <c r="G485" i="20"/>
  <c r="G483" i="20"/>
  <c r="G481" i="20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G413" i="20"/>
  <c r="G411" i="20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G305" i="20"/>
  <c r="G303" i="20"/>
  <c r="G301" i="20"/>
  <c r="G299" i="20"/>
  <c r="G297" i="20"/>
  <c r="D294" i="20"/>
  <c r="G145" i="20"/>
  <c r="G143" i="20"/>
  <c r="G141" i="20"/>
  <c r="G139" i="20"/>
  <c r="G137" i="20"/>
  <c r="G135" i="20"/>
  <c r="G133" i="20"/>
  <c r="G131" i="20"/>
  <c r="G129" i="20"/>
  <c r="G127" i="20"/>
  <c r="G125" i="20"/>
  <c r="G123" i="20"/>
  <c r="G121" i="20"/>
  <c r="G119" i="20"/>
  <c r="G117" i="20"/>
  <c r="G115" i="20"/>
  <c r="G113" i="20"/>
  <c r="G111" i="20"/>
  <c r="G109" i="20"/>
  <c r="G107" i="20"/>
  <c r="G105" i="20"/>
  <c r="G103" i="20"/>
  <c r="G101" i="20"/>
  <c r="G99" i="20"/>
  <c r="G97" i="20"/>
  <c r="G95" i="20"/>
  <c r="G93" i="20"/>
  <c r="G91" i="20"/>
  <c r="G89" i="20"/>
  <c r="G87" i="20"/>
  <c r="G85" i="20"/>
  <c r="G83" i="20"/>
  <c r="G81" i="20"/>
  <c r="G79" i="20"/>
  <c r="G77" i="20"/>
  <c r="G75" i="20"/>
  <c r="G73" i="20"/>
  <c r="C70" i="20"/>
  <c r="G64" i="20"/>
  <c r="G62" i="20"/>
  <c r="G60" i="20"/>
  <c r="G58" i="20"/>
  <c r="G56" i="20"/>
  <c r="E56" i="20"/>
  <c r="G54" i="20"/>
  <c r="G52" i="20"/>
  <c r="G50" i="20"/>
  <c r="G48" i="20"/>
  <c r="G46" i="20"/>
  <c r="E46" i="20"/>
  <c r="G44" i="20"/>
  <c r="H44" i="20" s="1"/>
  <c r="E44" i="20"/>
  <c r="G42" i="20"/>
  <c r="G40" i="20"/>
  <c r="E40" i="20"/>
  <c r="G38" i="20"/>
  <c r="G36" i="20"/>
  <c r="H36" i="20" s="1"/>
  <c r="E36" i="20"/>
  <c r="G34" i="20"/>
  <c r="E34" i="20"/>
  <c r="G32" i="20"/>
  <c r="E32" i="20"/>
  <c r="G30" i="20"/>
  <c r="E30" i="20"/>
  <c r="G28" i="20"/>
  <c r="G26" i="20"/>
  <c r="G24" i="20"/>
  <c r="G22" i="20"/>
  <c r="E22" i="20"/>
  <c r="D18" i="20"/>
  <c r="G530" i="21"/>
  <c r="G528" i="21"/>
  <c r="H528" i="21" s="1"/>
  <c r="E528" i="21"/>
  <c r="G526" i="21"/>
  <c r="G524" i="21"/>
  <c r="G522" i="21"/>
  <c r="G520" i="21"/>
  <c r="G518" i="21"/>
  <c r="G516" i="21"/>
  <c r="G514" i="21"/>
  <c r="E514" i="21"/>
  <c r="G512" i="21"/>
  <c r="G510" i="21"/>
  <c r="G508" i="21"/>
  <c r="G506" i="21"/>
  <c r="F288" i="21"/>
  <c r="F286" i="21"/>
  <c r="G284" i="21"/>
  <c r="G282" i="21"/>
  <c r="G280" i="21"/>
  <c r="G278" i="21"/>
  <c r="G276" i="21"/>
  <c r="F274" i="21"/>
  <c r="G272" i="21"/>
  <c r="G270" i="21"/>
  <c r="G268" i="21"/>
  <c r="G266" i="21"/>
  <c r="G264" i="21"/>
  <c r="G262" i="21"/>
  <c r="G260" i="21"/>
  <c r="G258" i="21"/>
  <c r="G256" i="21"/>
  <c r="F252" i="21"/>
  <c r="G250" i="21"/>
  <c r="G248" i="21"/>
  <c r="G246" i="21"/>
  <c r="G244" i="21"/>
  <c r="G242" i="21"/>
  <c r="G240" i="21"/>
  <c r="G236" i="21"/>
  <c r="G232" i="21"/>
  <c r="G230" i="21"/>
  <c r="G228" i="21"/>
  <c r="G226" i="21"/>
  <c r="G224" i="21"/>
  <c r="G222" i="21"/>
  <c r="G220" i="21"/>
  <c r="G218" i="21"/>
  <c r="G216" i="21"/>
  <c r="G214" i="21"/>
  <c r="G212" i="21"/>
  <c r="G210" i="21"/>
  <c r="G208" i="21"/>
  <c r="G206" i="21"/>
  <c r="G204" i="21"/>
  <c r="G202" i="21"/>
  <c r="G198" i="21"/>
  <c r="G196" i="21"/>
  <c r="G194" i="21"/>
  <c r="G192" i="21"/>
  <c r="G190" i="21"/>
  <c r="G188" i="21"/>
  <c r="G186" i="21"/>
  <c r="G184" i="21"/>
  <c r="G182" i="21"/>
  <c r="G180" i="21"/>
  <c r="G178" i="21"/>
  <c r="G176" i="21"/>
  <c r="G174" i="21"/>
  <c r="G172" i="21"/>
  <c r="G170" i="21"/>
  <c r="G168" i="21"/>
  <c r="G166" i="21"/>
  <c r="G164" i="21"/>
  <c r="G162" i="21"/>
  <c r="G160" i="21"/>
  <c r="G158" i="21"/>
  <c r="G156" i="21"/>
  <c r="G154" i="21"/>
  <c r="D151" i="21"/>
  <c r="F234" i="21" s="1"/>
  <c r="C151" i="21"/>
  <c r="E91" i="21"/>
  <c r="E89" i="21"/>
  <c r="E81" i="21"/>
  <c r="E79" i="21"/>
  <c r="G19" i="21"/>
  <c r="G530" i="22"/>
  <c r="G528" i="22"/>
  <c r="G526" i="22"/>
  <c r="G524" i="22"/>
  <c r="G522" i="22"/>
  <c r="G520" i="22"/>
  <c r="G518" i="22"/>
  <c r="G516" i="22"/>
  <c r="G514" i="22"/>
  <c r="G512" i="22"/>
  <c r="G510" i="22"/>
  <c r="G508" i="22"/>
  <c r="D505" i="22"/>
  <c r="D13" i="22" s="1"/>
  <c r="G499" i="22"/>
  <c r="G497" i="22"/>
  <c r="G495" i="22"/>
  <c r="G493" i="22"/>
  <c r="G491" i="22"/>
  <c r="G489" i="22"/>
  <c r="G487" i="22"/>
  <c r="G485" i="22"/>
  <c r="G483" i="22"/>
  <c r="G481" i="22"/>
  <c r="G479" i="22"/>
  <c r="G477" i="22"/>
  <c r="G475" i="22"/>
  <c r="G473" i="22"/>
  <c r="G471" i="22"/>
  <c r="G469" i="22"/>
  <c r="G467" i="22"/>
  <c r="G465" i="22"/>
  <c r="G463" i="22"/>
  <c r="G461" i="22"/>
  <c r="G459" i="22"/>
  <c r="G457" i="22"/>
  <c r="G455" i="22"/>
  <c r="G453" i="22"/>
  <c r="G451" i="22"/>
  <c r="G449" i="22"/>
  <c r="G447" i="22"/>
  <c r="G445" i="22"/>
  <c r="G443" i="22"/>
  <c r="G441" i="22"/>
  <c r="G439" i="22"/>
  <c r="G437" i="22"/>
  <c r="G435" i="22"/>
  <c r="G433" i="22"/>
  <c r="G431" i="22"/>
  <c r="G429" i="22"/>
  <c r="G427" i="22"/>
  <c r="G425" i="22"/>
  <c r="G423" i="22"/>
  <c r="G421" i="22"/>
  <c r="G419" i="22"/>
  <c r="G417" i="22"/>
  <c r="G415" i="22"/>
  <c r="G413" i="22"/>
  <c r="G411" i="22"/>
  <c r="G409" i="22"/>
  <c r="G407" i="22"/>
  <c r="G405" i="22"/>
  <c r="G403" i="22"/>
  <c r="G401" i="22"/>
  <c r="G399" i="22"/>
  <c r="G397" i="22"/>
  <c r="G395" i="22"/>
  <c r="G393" i="22"/>
  <c r="G391" i="22"/>
  <c r="G389" i="22"/>
  <c r="G387" i="22"/>
  <c r="G385" i="22"/>
  <c r="G383" i="22"/>
  <c r="G381" i="22"/>
  <c r="G379" i="22"/>
  <c r="G377" i="22"/>
  <c r="G375" i="22"/>
  <c r="G373" i="22"/>
  <c r="G371" i="22"/>
  <c r="G369" i="22"/>
  <c r="G367" i="22"/>
  <c r="G365" i="22"/>
  <c r="G363" i="22"/>
  <c r="G361" i="22"/>
  <c r="G359" i="22"/>
  <c r="G357" i="22"/>
  <c r="G355" i="22"/>
  <c r="G353" i="22"/>
  <c r="G351" i="22"/>
  <c r="G349" i="22"/>
  <c r="G347" i="22"/>
  <c r="G345" i="22"/>
  <c r="G343" i="22"/>
  <c r="G341" i="22"/>
  <c r="G339" i="22"/>
  <c r="G337" i="22"/>
  <c r="G335" i="22"/>
  <c r="G333" i="22"/>
  <c r="G331" i="22"/>
  <c r="G329" i="22"/>
  <c r="G327" i="22"/>
  <c r="G325" i="22"/>
  <c r="G323" i="22"/>
  <c r="G321" i="22"/>
  <c r="G319" i="22"/>
  <c r="G317" i="22"/>
  <c r="G315" i="22"/>
  <c r="G313" i="22"/>
  <c r="G311" i="22"/>
  <c r="G309" i="22"/>
  <c r="G307" i="22"/>
  <c r="G305" i="22"/>
  <c r="G303" i="22"/>
  <c r="G301" i="22"/>
  <c r="G299" i="22"/>
  <c r="G297" i="22"/>
  <c r="C294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60" i="22"/>
  <c r="G258" i="22"/>
  <c r="G256" i="22"/>
  <c r="G254" i="22"/>
  <c r="G252" i="22"/>
  <c r="G250" i="22"/>
  <c r="G248" i="22"/>
  <c r="G246" i="22"/>
  <c r="G244" i="22"/>
  <c r="G242" i="22"/>
  <c r="G240" i="22"/>
  <c r="G238" i="22"/>
  <c r="G236" i="22"/>
  <c r="G234" i="22"/>
  <c r="G232" i="22"/>
  <c r="G230" i="22"/>
  <c r="G228" i="22"/>
  <c r="G226" i="22"/>
  <c r="G224" i="22"/>
  <c r="G222" i="22"/>
  <c r="G220" i="22"/>
  <c r="G218" i="22"/>
  <c r="G216" i="22"/>
  <c r="G214" i="22"/>
  <c r="G212" i="22"/>
  <c r="G210" i="22"/>
  <c r="G208" i="22"/>
  <c r="G206" i="22"/>
  <c r="G204" i="22"/>
  <c r="G202" i="22"/>
  <c r="G200" i="22"/>
  <c r="G198" i="22"/>
  <c r="G196" i="22"/>
  <c r="G194" i="22"/>
  <c r="G192" i="22"/>
  <c r="G190" i="22"/>
  <c r="G188" i="22"/>
  <c r="G186" i="22"/>
  <c r="G184" i="22"/>
  <c r="G182" i="22"/>
  <c r="G180" i="22"/>
  <c r="G178" i="22"/>
  <c r="G176" i="22"/>
  <c r="G174" i="22"/>
  <c r="G172" i="22"/>
  <c r="G170" i="22"/>
  <c r="G168" i="22"/>
  <c r="G166" i="22"/>
  <c r="G164" i="22"/>
  <c r="G162" i="22"/>
  <c r="G160" i="22"/>
  <c r="G158" i="22"/>
  <c r="G156" i="22"/>
  <c r="G154" i="22"/>
  <c r="C151" i="22"/>
  <c r="G145" i="22"/>
  <c r="G143" i="22"/>
  <c r="G141" i="22"/>
  <c r="G139" i="22"/>
  <c r="G137" i="22"/>
  <c r="G135" i="22"/>
  <c r="E135" i="22"/>
  <c r="G133" i="22"/>
  <c r="E133" i="22"/>
  <c r="G131" i="22"/>
  <c r="G129" i="22"/>
  <c r="G127" i="22"/>
  <c r="G125" i="22"/>
  <c r="G123" i="22"/>
  <c r="G121" i="22"/>
  <c r="G119" i="22"/>
  <c r="G117" i="22"/>
  <c r="E117" i="22"/>
  <c r="G115" i="22"/>
  <c r="G113" i="22"/>
  <c r="G111" i="22"/>
  <c r="G109" i="22"/>
  <c r="G107" i="22"/>
  <c r="G105" i="22"/>
  <c r="G103" i="22"/>
  <c r="G101" i="22"/>
  <c r="G99" i="22"/>
  <c r="G97" i="22"/>
  <c r="H97" i="22" s="1"/>
  <c r="E97" i="22"/>
  <c r="G95" i="22"/>
  <c r="G93" i="22"/>
  <c r="G91" i="22"/>
  <c r="E91" i="22"/>
  <c r="G89" i="22"/>
  <c r="G87" i="22"/>
  <c r="G85" i="22"/>
  <c r="G83" i="22"/>
  <c r="G81" i="22"/>
  <c r="G79" i="22"/>
  <c r="E79" i="22"/>
  <c r="G77" i="22"/>
  <c r="G75" i="22"/>
  <c r="E75" i="22"/>
  <c r="G73" i="22"/>
  <c r="D70" i="22"/>
  <c r="F87" i="22" s="1"/>
  <c r="C18" i="34"/>
  <c r="E28" i="34" s="1"/>
  <c r="D18" i="34"/>
  <c r="E19" i="34"/>
  <c r="F19" i="34"/>
  <c r="G19" i="34"/>
  <c r="F20" i="34"/>
  <c r="E21" i="34"/>
  <c r="F21" i="34"/>
  <c r="G21" i="34"/>
  <c r="F22" i="34"/>
  <c r="E23" i="34"/>
  <c r="F23" i="34"/>
  <c r="G23" i="34"/>
  <c r="F24" i="34"/>
  <c r="E25" i="34"/>
  <c r="F25" i="34"/>
  <c r="G25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F48" i="34"/>
  <c r="E49" i="34"/>
  <c r="F49" i="34"/>
  <c r="G49" i="34"/>
  <c r="F50" i="34"/>
  <c r="E51" i="34"/>
  <c r="F51" i="34"/>
  <c r="G51" i="34"/>
  <c r="F52" i="34"/>
  <c r="E53" i="34"/>
  <c r="F53" i="34"/>
  <c r="G53" i="34"/>
  <c r="F54" i="34"/>
  <c r="E55" i="34"/>
  <c r="F55" i="34"/>
  <c r="G55" i="34"/>
  <c r="H55" i="34" s="1"/>
  <c r="F56" i="34"/>
  <c r="E57" i="34"/>
  <c r="F57" i="34"/>
  <c r="G57" i="34"/>
  <c r="F58" i="34"/>
  <c r="E59" i="34"/>
  <c r="F59" i="34"/>
  <c r="G59" i="34"/>
  <c r="F60" i="34"/>
  <c r="E61" i="34"/>
  <c r="F61" i="34"/>
  <c r="G61" i="34"/>
  <c r="F62" i="34"/>
  <c r="E63" i="34"/>
  <c r="F63" i="34"/>
  <c r="G63" i="34"/>
  <c r="F64" i="34"/>
  <c r="C70" i="34"/>
  <c r="C10" i="34" s="1"/>
  <c r="D70" i="34"/>
  <c r="D10" i="34" s="1"/>
  <c r="F71" i="34"/>
  <c r="G71" i="34"/>
  <c r="E72" i="34"/>
  <c r="F72" i="34"/>
  <c r="G72" i="34"/>
  <c r="F73" i="34"/>
  <c r="G73" i="34"/>
  <c r="F74" i="34"/>
  <c r="G74" i="34"/>
  <c r="F75" i="34"/>
  <c r="G75" i="34"/>
  <c r="E76" i="34"/>
  <c r="F76" i="34"/>
  <c r="G76" i="34"/>
  <c r="F77" i="34"/>
  <c r="G77" i="34"/>
  <c r="E78" i="34"/>
  <c r="F78" i="34"/>
  <c r="G78" i="34"/>
  <c r="F79" i="34"/>
  <c r="G79" i="34"/>
  <c r="E80" i="34"/>
  <c r="F80" i="34"/>
  <c r="G80" i="34"/>
  <c r="F81" i="34"/>
  <c r="G81" i="34"/>
  <c r="E82" i="34"/>
  <c r="F82" i="34"/>
  <c r="G82" i="34"/>
  <c r="F83" i="34"/>
  <c r="G83" i="34"/>
  <c r="E84" i="34"/>
  <c r="F84" i="34"/>
  <c r="G84" i="34"/>
  <c r="F85" i="34"/>
  <c r="G85" i="34"/>
  <c r="E86" i="34"/>
  <c r="F86" i="34"/>
  <c r="G86" i="34"/>
  <c r="F87" i="34"/>
  <c r="G87" i="34"/>
  <c r="E88" i="34"/>
  <c r="F88" i="34"/>
  <c r="G88" i="34"/>
  <c r="F89" i="34"/>
  <c r="G89" i="34"/>
  <c r="H89" i="34" s="1"/>
  <c r="E90" i="34"/>
  <c r="F90" i="34"/>
  <c r="G90" i="34"/>
  <c r="F91" i="34"/>
  <c r="G91" i="34"/>
  <c r="E92" i="34"/>
  <c r="F92" i="34"/>
  <c r="G92" i="34"/>
  <c r="F93" i="34"/>
  <c r="G93" i="34"/>
  <c r="E94" i="34"/>
  <c r="F94" i="34"/>
  <c r="G94" i="34"/>
  <c r="H94" i="34" s="1"/>
  <c r="F95" i="34"/>
  <c r="G95" i="34"/>
  <c r="E96" i="34"/>
  <c r="F96" i="34"/>
  <c r="G96" i="34"/>
  <c r="F97" i="34"/>
  <c r="G97" i="34"/>
  <c r="H97" i="34" s="1"/>
  <c r="E98" i="34"/>
  <c r="F98" i="34"/>
  <c r="G98" i="34"/>
  <c r="F99" i="34"/>
  <c r="G99" i="34"/>
  <c r="E100" i="34"/>
  <c r="F100" i="34"/>
  <c r="G100" i="34"/>
  <c r="F101" i="34"/>
  <c r="G101" i="34"/>
  <c r="E102" i="34"/>
  <c r="F102" i="34"/>
  <c r="G102" i="34"/>
  <c r="F103" i="34"/>
  <c r="G103" i="34"/>
  <c r="E104" i="34"/>
  <c r="F104" i="34"/>
  <c r="G104" i="34"/>
  <c r="F105" i="34"/>
  <c r="G105" i="34"/>
  <c r="E106" i="34"/>
  <c r="F106" i="34"/>
  <c r="G106" i="34"/>
  <c r="F107" i="34"/>
  <c r="G107" i="34"/>
  <c r="E108" i="34"/>
  <c r="F108" i="34"/>
  <c r="G108" i="34"/>
  <c r="F109" i="34"/>
  <c r="G109" i="34"/>
  <c r="E110" i="34"/>
  <c r="F110" i="34"/>
  <c r="G110" i="34"/>
  <c r="F111" i="34"/>
  <c r="G111" i="34"/>
  <c r="E112" i="34"/>
  <c r="F112" i="34"/>
  <c r="G112" i="34"/>
  <c r="F113" i="34"/>
  <c r="G113" i="34"/>
  <c r="E114" i="34"/>
  <c r="F114" i="34"/>
  <c r="G114" i="34"/>
  <c r="F115" i="34"/>
  <c r="G115" i="34"/>
  <c r="E116" i="34"/>
  <c r="F116" i="34"/>
  <c r="G116" i="34"/>
  <c r="F117" i="34"/>
  <c r="G117" i="34"/>
  <c r="E118" i="34"/>
  <c r="F118" i="34"/>
  <c r="G118" i="34"/>
  <c r="H118" i="34" s="1"/>
  <c r="F119" i="34"/>
  <c r="G119" i="34"/>
  <c r="E120" i="34"/>
  <c r="F120" i="34"/>
  <c r="G120" i="34"/>
  <c r="F121" i="34"/>
  <c r="G121" i="34"/>
  <c r="E122" i="34"/>
  <c r="F122" i="34"/>
  <c r="G122" i="34"/>
  <c r="F123" i="34"/>
  <c r="G123" i="34"/>
  <c r="E124" i="34"/>
  <c r="F124" i="34"/>
  <c r="G124" i="34"/>
  <c r="F125" i="34"/>
  <c r="G125" i="34"/>
  <c r="E126" i="34"/>
  <c r="F126" i="34"/>
  <c r="G126" i="34"/>
  <c r="F127" i="34"/>
  <c r="G127" i="34"/>
  <c r="E128" i="34"/>
  <c r="F128" i="34"/>
  <c r="G128" i="34"/>
  <c r="F129" i="34"/>
  <c r="G129" i="34"/>
  <c r="H129" i="34" s="1"/>
  <c r="E130" i="34"/>
  <c r="F130" i="34"/>
  <c r="G130" i="34"/>
  <c r="F131" i="34"/>
  <c r="G131" i="34"/>
  <c r="E132" i="34"/>
  <c r="F132" i="34"/>
  <c r="G132" i="34"/>
  <c r="F133" i="34"/>
  <c r="G133" i="34"/>
  <c r="E134" i="34"/>
  <c r="F134" i="34"/>
  <c r="G134" i="34"/>
  <c r="F135" i="34"/>
  <c r="G135" i="34"/>
  <c r="E136" i="34"/>
  <c r="F136" i="34"/>
  <c r="G136" i="34"/>
  <c r="F137" i="34"/>
  <c r="G137" i="34"/>
  <c r="H137" i="34" s="1"/>
  <c r="E138" i="34"/>
  <c r="F138" i="34"/>
  <c r="G138" i="34"/>
  <c r="F139" i="34"/>
  <c r="G139" i="34"/>
  <c r="H139" i="34" s="1"/>
  <c r="E140" i="34"/>
  <c r="F140" i="34"/>
  <c r="G140" i="34"/>
  <c r="F141" i="34"/>
  <c r="G141" i="34"/>
  <c r="E142" i="34"/>
  <c r="F142" i="34"/>
  <c r="G142" i="34"/>
  <c r="H142" i="34" s="1"/>
  <c r="F143" i="34"/>
  <c r="G143" i="34"/>
  <c r="E144" i="34"/>
  <c r="F144" i="34"/>
  <c r="G144" i="34"/>
  <c r="F145" i="34"/>
  <c r="G145" i="34"/>
  <c r="C151" i="34"/>
  <c r="D151" i="34"/>
  <c r="E152" i="34"/>
  <c r="E153" i="34"/>
  <c r="F153" i="34"/>
  <c r="G153" i="34"/>
  <c r="E154" i="34"/>
  <c r="E155" i="34"/>
  <c r="F155" i="34"/>
  <c r="G155" i="34"/>
  <c r="E156" i="34"/>
  <c r="G157" i="34"/>
  <c r="E158" i="34"/>
  <c r="E159" i="34"/>
  <c r="F159" i="34"/>
  <c r="G159" i="34"/>
  <c r="E160" i="34"/>
  <c r="E161" i="34"/>
  <c r="F161" i="34"/>
  <c r="G161" i="34"/>
  <c r="E162" i="34"/>
  <c r="E163" i="34"/>
  <c r="F163" i="34"/>
  <c r="G163" i="34"/>
  <c r="E164" i="34"/>
  <c r="G165" i="34"/>
  <c r="E166" i="34"/>
  <c r="E167" i="34"/>
  <c r="F167" i="34"/>
  <c r="G167" i="34"/>
  <c r="E168" i="34"/>
  <c r="E169" i="34"/>
  <c r="F169" i="34"/>
  <c r="G169" i="34"/>
  <c r="E170" i="34"/>
  <c r="E171" i="34"/>
  <c r="F171" i="34"/>
  <c r="G171" i="34"/>
  <c r="E172" i="34"/>
  <c r="E173" i="34"/>
  <c r="G173" i="34"/>
  <c r="E175" i="34"/>
  <c r="F175" i="34"/>
  <c r="G175" i="34"/>
  <c r="E176" i="34"/>
  <c r="G177" i="34"/>
  <c r="E178" i="34"/>
  <c r="E179" i="34"/>
  <c r="F179" i="34"/>
  <c r="G179" i="34"/>
  <c r="E180" i="34"/>
  <c r="E181" i="34"/>
  <c r="H181" i="34" s="1"/>
  <c r="F181" i="34"/>
  <c r="G181" i="34"/>
  <c r="E182" i="34"/>
  <c r="E183" i="34"/>
  <c r="F183" i="34"/>
  <c r="G183" i="34"/>
  <c r="E184" i="34"/>
  <c r="E185" i="34"/>
  <c r="F185" i="34"/>
  <c r="G185" i="34"/>
  <c r="H185" i="34" s="1"/>
  <c r="E187" i="34"/>
  <c r="F187" i="34"/>
  <c r="G187" i="34"/>
  <c r="E188" i="34"/>
  <c r="E189" i="34"/>
  <c r="F189" i="34"/>
  <c r="G189" i="34"/>
  <c r="E190" i="34"/>
  <c r="E191" i="34"/>
  <c r="F191" i="34"/>
  <c r="G191" i="34"/>
  <c r="E192" i="34"/>
  <c r="E193" i="34"/>
  <c r="F193" i="34"/>
  <c r="G193" i="34"/>
  <c r="E194" i="34"/>
  <c r="E195" i="34"/>
  <c r="F195" i="34"/>
  <c r="G195" i="34"/>
  <c r="E197" i="34"/>
  <c r="F197" i="34"/>
  <c r="G197" i="34"/>
  <c r="E198" i="34"/>
  <c r="E199" i="34"/>
  <c r="F199" i="34"/>
  <c r="G199" i="34"/>
  <c r="E200" i="34"/>
  <c r="E201" i="34"/>
  <c r="F201" i="34"/>
  <c r="G201" i="34"/>
  <c r="E202" i="34"/>
  <c r="E203" i="34"/>
  <c r="G203" i="34"/>
  <c r="E204" i="34"/>
  <c r="F205" i="34"/>
  <c r="G205" i="34"/>
  <c r="E206" i="34"/>
  <c r="E207" i="34"/>
  <c r="F207" i="34"/>
  <c r="G207" i="34"/>
  <c r="G209" i="34"/>
  <c r="E210" i="34"/>
  <c r="E211" i="34"/>
  <c r="F211" i="34"/>
  <c r="G211" i="34"/>
  <c r="E212" i="34"/>
  <c r="G213" i="34"/>
  <c r="E214" i="34"/>
  <c r="E215" i="34"/>
  <c r="F215" i="34"/>
  <c r="G215" i="34"/>
  <c r="E216" i="34"/>
  <c r="E217" i="34"/>
  <c r="F217" i="34"/>
  <c r="G217" i="34"/>
  <c r="E218" i="34"/>
  <c r="E219" i="34"/>
  <c r="F219" i="34"/>
  <c r="G219" i="34"/>
  <c r="E220" i="34"/>
  <c r="E221" i="34"/>
  <c r="F221" i="34"/>
  <c r="G221" i="34"/>
  <c r="E222" i="34"/>
  <c r="E223" i="34"/>
  <c r="F223" i="34"/>
  <c r="G223" i="34"/>
  <c r="E224" i="34"/>
  <c r="E225" i="34"/>
  <c r="F225" i="34"/>
  <c r="G225" i="34"/>
  <c r="E226" i="34"/>
  <c r="E227" i="34"/>
  <c r="F227" i="34"/>
  <c r="G227" i="34"/>
  <c r="E228" i="34"/>
  <c r="E229" i="34"/>
  <c r="F229" i="34"/>
  <c r="G229" i="34"/>
  <c r="E230" i="34"/>
  <c r="E231" i="34"/>
  <c r="F231" i="34"/>
  <c r="G231" i="34"/>
  <c r="E233" i="34"/>
  <c r="F233" i="34"/>
  <c r="G233" i="34"/>
  <c r="E234" i="34"/>
  <c r="G235" i="34"/>
  <c r="E236" i="34"/>
  <c r="E237" i="34"/>
  <c r="F237" i="34"/>
  <c r="G237" i="34"/>
  <c r="E239" i="34"/>
  <c r="F239" i="34"/>
  <c r="G239" i="34"/>
  <c r="E240" i="34"/>
  <c r="E241" i="34"/>
  <c r="F241" i="34"/>
  <c r="G241" i="34"/>
  <c r="E242" i="34"/>
  <c r="G243" i="34"/>
  <c r="E245" i="34"/>
  <c r="F245" i="34"/>
  <c r="G245" i="34"/>
  <c r="E246" i="34"/>
  <c r="G247" i="34"/>
  <c r="E248" i="34"/>
  <c r="E249" i="34"/>
  <c r="F249" i="34"/>
  <c r="G249" i="34"/>
  <c r="E250" i="34"/>
  <c r="E251" i="34"/>
  <c r="F251" i="34"/>
  <c r="G251" i="34"/>
  <c r="G253" i="34"/>
  <c r="E254" i="34"/>
  <c r="E255" i="34"/>
  <c r="F255" i="34"/>
  <c r="G255" i="34"/>
  <c r="F257" i="34"/>
  <c r="G257" i="34"/>
  <c r="E259" i="34"/>
  <c r="F259" i="34"/>
  <c r="G259" i="34"/>
  <c r="E260" i="34"/>
  <c r="E261" i="34"/>
  <c r="F261" i="34"/>
  <c r="G261" i="34"/>
  <c r="E263" i="34"/>
  <c r="F263" i="34"/>
  <c r="G263" i="34"/>
  <c r="E264" i="34"/>
  <c r="E265" i="34"/>
  <c r="F265" i="34"/>
  <c r="G265" i="34"/>
  <c r="E266" i="34"/>
  <c r="E267" i="34"/>
  <c r="F267" i="34"/>
  <c r="G267" i="34"/>
  <c r="E269" i="34"/>
  <c r="F269" i="34"/>
  <c r="G269" i="34"/>
  <c r="E270" i="34"/>
  <c r="E271" i="34"/>
  <c r="F271" i="34"/>
  <c r="G271" i="34"/>
  <c r="E272" i="34"/>
  <c r="E273" i="34"/>
  <c r="G273" i="34"/>
  <c r="H273" i="34" s="1"/>
  <c r="E274" i="34"/>
  <c r="E275" i="34"/>
  <c r="F275" i="34"/>
  <c r="G275" i="34"/>
  <c r="E276" i="34"/>
  <c r="E277" i="34"/>
  <c r="H277" i="34" s="1"/>
  <c r="F277" i="34"/>
  <c r="G277" i="34"/>
  <c r="E278" i="34"/>
  <c r="E279" i="34"/>
  <c r="F279" i="34"/>
  <c r="G279" i="34"/>
  <c r="E280" i="34"/>
  <c r="E281" i="34"/>
  <c r="F281" i="34"/>
  <c r="G281" i="34"/>
  <c r="E282" i="34"/>
  <c r="E283" i="34"/>
  <c r="F283" i="34"/>
  <c r="G283" i="34"/>
  <c r="E284" i="34"/>
  <c r="E285" i="34"/>
  <c r="F285" i="34"/>
  <c r="G285" i="34"/>
  <c r="E286" i="34"/>
  <c r="E287" i="34"/>
  <c r="F287" i="34"/>
  <c r="G287" i="34"/>
  <c r="E288" i="34"/>
  <c r="C294" i="34"/>
  <c r="E351" i="34" s="1"/>
  <c r="D294" i="34"/>
  <c r="F297" i="34" s="1"/>
  <c r="G295" i="34"/>
  <c r="G296" i="34"/>
  <c r="G297" i="34"/>
  <c r="E298" i="34"/>
  <c r="F298" i="34"/>
  <c r="G298" i="34"/>
  <c r="F299" i="34"/>
  <c r="G299" i="34"/>
  <c r="E300" i="34"/>
  <c r="F300" i="34"/>
  <c r="G300" i="34"/>
  <c r="G301" i="34"/>
  <c r="E302" i="34"/>
  <c r="F302" i="34"/>
  <c r="G302" i="34"/>
  <c r="F303" i="34"/>
  <c r="G303" i="34"/>
  <c r="F304" i="34"/>
  <c r="G304" i="34"/>
  <c r="F305" i="34"/>
  <c r="G305" i="34"/>
  <c r="E306" i="34"/>
  <c r="F306" i="34"/>
  <c r="G306" i="34"/>
  <c r="G307" i="34"/>
  <c r="E308" i="34"/>
  <c r="F308" i="34"/>
  <c r="G308" i="34"/>
  <c r="F309" i="34"/>
  <c r="G309" i="34"/>
  <c r="H309" i="34" s="1"/>
  <c r="G310" i="34"/>
  <c r="F311" i="34"/>
  <c r="G311" i="34"/>
  <c r="E312" i="34"/>
  <c r="F312" i="34"/>
  <c r="G312" i="34"/>
  <c r="F313" i="34"/>
  <c r="G313" i="34"/>
  <c r="H313" i="34" s="1"/>
  <c r="G314" i="34"/>
  <c r="F315" i="34"/>
  <c r="G315" i="34"/>
  <c r="E316" i="34"/>
  <c r="F316" i="34"/>
  <c r="G316" i="34"/>
  <c r="F317" i="34"/>
  <c r="G317" i="34"/>
  <c r="H317" i="34" s="1"/>
  <c r="F318" i="34"/>
  <c r="G318" i="34"/>
  <c r="F319" i="34"/>
  <c r="G319" i="34"/>
  <c r="E320" i="34"/>
  <c r="F320" i="34"/>
  <c r="G320" i="34"/>
  <c r="F321" i="34"/>
  <c r="G321" i="34"/>
  <c r="H321" i="34" s="1"/>
  <c r="E322" i="34"/>
  <c r="F322" i="34"/>
  <c r="G322" i="34"/>
  <c r="F323" i="34"/>
  <c r="G323" i="34"/>
  <c r="E324" i="34"/>
  <c r="F324" i="34"/>
  <c r="G324" i="34"/>
  <c r="F325" i="34"/>
  <c r="G325" i="34"/>
  <c r="H325" i="34" s="1"/>
  <c r="G326" i="34"/>
  <c r="F327" i="34"/>
  <c r="G327" i="34"/>
  <c r="G328" i="34"/>
  <c r="F329" i="34"/>
  <c r="G329" i="34"/>
  <c r="H329" i="34" s="1"/>
  <c r="E330" i="34"/>
  <c r="F330" i="34"/>
  <c r="G330" i="34"/>
  <c r="F331" i="34"/>
  <c r="G331" i="34"/>
  <c r="E332" i="34"/>
  <c r="G332" i="34"/>
  <c r="G333" i="34"/>
  <c r="H333" i="34" s="1"/>
  <c r="E334" i="34"/>
  <c r="F334" i="34"/>
  <c r="G334" i="34"/>
  <c r="F335" i="34"/>
  <c r="G335" i="34"/>
  <c r="E336" i="34"/>
  <c r="F336" i="34"/>
  <c r="G336" i="34"/>
  <c r="F337" i="34"/>
  <c r="G337" i="34"/>
  <c r="H337" i="34" s="1"/>
  <c r="E338" i="34"/>
  <c r="F338" i="34"/>
  <c r="G338" i="34"/>
  <c r="G339" i="34"/>
  <c r="E340" i="34"/>
  <c r="F340" i="34"/>
  <c r="G340" i="34"/>
  <c r="F341" i="34"/>
  <c r="G341" i="34"/>
  <c r="E342" i="34"/>
  <c r="F342" i="34"/>
  <c r="G342" i="34"/>
  <c r="H342" i="34" s="1"/>
  <c r="F343" i="34"/>
  <c r="G343" i="34"/>
  <c r="H343" i="34" s="1"/>
  <c r="E344" i="34"/>
  <c r="F344" i="34"/>
  <c r="G344" i="34"/>
  <c r="F345" i="34"/>
  <c r="G345" i="34"/>
  <c r="E346" i="34"/>
  <c r="F346" i="34"/>
  <c r="G346" i="34"/>
  <c r="G347" i="34"/>
  <c r="E348" i="34"/>
  <c r="F348" i="34"/>
  <c r="G348" i="34"/>
  <c r="F349" i="34"/>
  <c r="G349" i="34"/>
  <c r="H349" i="34" s="1"/>
  <c r="E350" i="34"/>
  <c r="F350" i="34"/>
  <c r="G350" i="34"/>
  <c r="G351" i="34"/>
  <c r="E352" i="34"/>
  <c r="F352" i="34"/>
  <c r="G352" i="34"/>
  <c r="F353" i="34"/>
  <c r="G353" i="34"/>
  <c r="F354" i="34"/>
  <c r="G354" i="34"/>
  <c r="F355" i="34"/>
  <c r="G355" i="34"/>
  <c r="H355" i="34" s="1"/>
  <c r="G356" i="34"/>
  <c r="F357" i="34"/>
  <c r="G357" i="34"/>
  <c r="G358" i="34"/>
  <c r="G359" i="34"/>
  <c r="E360" i="34"/>
  <c r="F360" i="34"/>
  <c r="G360" i="34"/>
  <c r="F361" i="34"/>
  <c r="G361" i="34"/>
  <c r="E362" i="34"/>
  <c r="F362" i="34"/>
  <c r="G362" i="34"/>
  <c r="F363" i="34"/>
  <c r="G363" i="34"/>
  <c r="E364" i="34"/>
  <c r="F364" i="34"/>
  <c r="G364" i="34"/>
  <c r="F365" i="34"/>
  <c r="G365" i="34"/>
  <c r="H365" i="34" s="1"/>
  <c r="E366" i="34"/>
  <c r="F366" i="34"/>
  <c r="G366" i="34"/>
  <c r="F367" i="34"/>
  <c r="G367" i="34"/>
  <c r="G368" i="34"/>
  <c r="G369" i="34"/>
  <c r="G370" i="34"/>
  <c r="G371" i="34"/>
  <c r="G372" i="34"/>
  <c r="F373" i="34"/>
  <c r="G373" i="34"/>
  <c r="H373" i="34" s="1"/>
  <c r="E374" i="34"/>
  <c r="F374" i="34"/>
  <c r="G374" i="34"/>
  <c r="F375" i="34"/>
  <c r="G375" i="34"/>
  <c r="E376" i="34"/>
  <c r="F376" i="34"/>
  <c r="G376" i="34"/>
  <c r="H376" i="34" s="1"/>
  <c r="G377" i="34"/>
  <c r="E378" i="34"/>
  <c r="G378" i="34"/>
  <c r="F379" i="34"/>
  <c r="G379" i="34"/>
  <c r="E380" i="34"/>
  <c r="F380" i="34"/>
  <c r="G380" i="34"/>
  <c r="G381" i="34"/>
  <c r="E382" i="34"/>
  <c r="F382" i="34"/>
  <c r="G382" i="34"/>
  <c r="H382" i="34" s="1"/>
  <c r="F383" i="34"/>
  <c r="G383" i="34"/>
  <c r="H383" i="34" s="1"/>
  <c r="E384" i="34"/>
  <c r="F384" i="34"/>
  <c r="G384" i="34"/>
  <c r="F385" i="34"/>
  <c r="G385" i="34"/>
  <c r="H385" i="34" s="1"/>
  <c r="E386" i="34"/>
  <c r="F386" i="34"/>
  <c r="G386" i="34"/>
  <c r="G387" i="34"/>
  <c r="E388" i="34"/>
  <c r="F388" i="34"/>
  <c r="G388" i="34"/>
  <c r="F389" i="34"/>
  <c r="G389" i="34"/>
  <c r="H389" i="34" s="1"/>
  <c r="E390" i="34"/>
  <c r="F390" i="34"/>
  <c r="G390" i="34"/>
  <c r="G391" i="34"/>
  <c r="E392" i="34"/>
  <c r="F392" i="34"/>
  <c r="G392" i="34"/>
  <c r="G393" i="34"/>
  <c r="E394" i="34"/>
  <c r="F394" i="34"/>
  <c r="G394" i="34"/>
  <c r="F395" i="34"/>
  <c r="G395" i="34"/>
  <c r="E396" i="34"/>
  <c r="F396" i="34"/>
  <c r="G396" i="34"/>
  <c r="F397" i="34"/>
  <c r="G397" i="34"/>
  <c r="H397" i="34" s="1"/>
  <c r="E398" i="34"/>
  <c r="F398" i="34"/>
  <c r="G398" i="34"/>
  <c r="F399" i="34"/>
  <c r="G399" i="34"/>
  <c r="H399" i="34" s="1"/>
  <c r="E400" i="34"/>
  <c r="F400" i="34"/>
  <c r="G400" i="34"/>
  <c r="H400" i="34" s="1"/>
  <c r="F401" i="34"/>
  <c r="G401" i="34"/>
  <c r="H401" i="34" s="1"/>
  <c r="E402" i="34"/>
  <c r="F402" i="34"/>
  <c r="G402" i="34"/>
  <c r="F403" i="34"/>
  <c r="G403" i="34"/>
  <c r="E404" i="34"/>
  <c r="F404" i="34"/>
  <c r="G404" i="34"/>
  <c r="F405" i="34"/>
  <c r="G405" i="34"/>
  <c r="H405" i="34" s="1"/>
  <c r="E406" i="34"/>
  <c r="F406" i="34"/>
  <c r="G406" i="34"/>
  <c r="F407" i="34"/>
  <c r="G407" i="34"/>
  <c r="H407" i="34" s="1"/>
  <c r="E408" i="34"/>
  <c r="F408" i="34"/>
  <c r="G408" i="34"/>
  <c r="F409" i="34"/>
  <c r="G409" i="34"/>
  <c r="H409" i="34" s="1"/>
  <c r="E410" i="34"/>
  <c r="F410" i="34"/>
  <c r="G410" i="34"/>
  <c r="F411" i="34"/>
  <c r="G411" i="34"/>
  <c r="E412" i="34"/>
  <c r="F412" i="34"/>
  <c r="G412" i="34"/>
  <c r="F413" i="34"/>
  <c r="G413" i="34"/>
  <c r="H413" i="34" s="1"/>
  <c r="E414" i="34"/>
  <c r="F414" i="34"/>
  <c r="G414" i="34"/>
  <c r="F415" i="34"/>
  <c r="G415" i="34"/>
  <c r="H415" i="34" s="1"/>
  <c r="E416" i="34"/>
  <c r="F416" i="34"/>
  <c r="G416" i="34"/>
  <c r="F417" i="34"/>
  <c r="G417" i="34"/>
  <c r="E418" i="34"/>
  <c r="F418" i="34"/>
  <c r="G418" i="34"/>
  <c r="F419" i="34"/>
  <c r="G419" i="34"/>
  <c r="H419" i="34" s="1"/>
  <c r="E420" i="34"/>
  <c r="F420" i="34"/>
  <c r="G420" i="34"/>
  <c r="F421" i="34"/>
  <c r="G421" i="34"/>
  <c r="E422" i="34"/>
  <c r="F422" i="34"/>
  <c r="G422" i="34"/>
  <c r="F423" i="34"/>
  <c r="G423" i="34"/>
  <c r="H423" i="34" s="1"/>
  <c r="E424" i="34"/>
  <c r="F424" i="34"/>
  <c r="G424" i="34"/>
  <c r="H424" i="34" s="1"/>
  <c r="F425" i="34"/>
  <c r="G425" i="34"/>
  <c r="E426" i="34"/>
  <c r="F426" i="34"/>
  <c r="G426" i="34"/>
  <c r="F427" i="34"/>
  <c r="G427" i="34"/>
  <c r="E428" i="34"/>
  <c r="F428" i="34"/>
  <c r="G428" i="34"/>
  <c r="F429" i="34"/>
  <c r="G429" i="34"/>
  <c r="H429" i="34" s="1"/>
  <c r="E430" i="34"/>
  <c r="F430" i="34"/>
  <c r="G430" i="34"/>
  <c r="F431" i="34"/>
  <c r="G431" i="34"/>
  <c r="E432" i="34"/>
  <c r="F432" i="34"/>
  <c r="G432" i="34"/>
  <c r="F433" i="34"/>
  <c r="G433" i="34"/>
  <c r="E434" i="34"/>
  <c r="F434" i="34"/>
  <c r="G434" i="34"/>
  <c r="F435" i="34"/>
  <c r="G435" i="34"/>
  <c r="E436" i="34"/>
  <c r="F436" i="34"/>
  <c r="G436" i="34"/>
  <c r="F437" i="34"/>
  <c r="G437" i="34"/>
  <c r="E438" i="34"/>
  <c r="F438" i="34"/>
  <c r="G438" i="34"/>
  <c r="F439" i="34"/>
  <c r="G439" i="34"/>
  <c r="E440" i="34"/>
  <c r="F440" i="34"/>
  <c r="G440" i="34"/>
  <c r="F441" i="34"/>
  <c r="G441" i="34"/>
  <c r="H441" i="34" s="1"/>
  <c r="E442" i="34"/>
  <c r="F442" i="34"/>
  <c r="G442" i="34"/>
  <c r="F443" i="34"/>
  <c r="G443" i="34"/>
  <c r="E444" i="34"/>
  <c r="F444" i="34"/>
  <c r="G444" i="34"/>
  <c r="F445" i="34"/>
  <c r="G445" i="34"/>
  <c r="E446" i="34"/>
  <c r="F446" i="34"/>
  <c r="G446" i="34"/>
  <c r="F447" i="34"/>
  <c r="G447" i="34"/>
  <c r="H447" i="34" s="1"/>
  <c r="E448" i="34"/>
  <c r="F448" i="34"/>
  <c r="G448" i="34"/>
  <c r="H448" i="34" s="1"/>
  <c r="F449" i="34"/>
  <c r="G449" i="34"/>
  <c r="H449" i="34" s="1"/>
  <c r="E450" i="34"/>
  <c r="F450" i="34"/>
  <c r="G450" i="34"/>
  <c r="F451" i="34"/>
  <c r="G451" i="34"/>
  <c r="E452" i="34"/>
  <c r="F452" i="34"/>
  <c r="G452" i="34"/>
  <c r="F453" i="34"/>
  <c r="G453" i="34"/>
  <c r="H453" i="34" s="1"/>
  <c r="E454" i="34"/>
  <c r="F454" i="34"/>
  <c r="G454" i="34"/>
  <c r="F455" i="34"/>
  <c r="G455" i="34"/>
  <c r="H455" i="34" s="1"/>
  <c r="E456" i="34"/>
  <c r="F456" i="34"/>
  <c r="G456" i="34"/>
  <c r="F457" i="34"/>
  <c r="G457" i="34"/>
  <c r="E458" i="34"/>
  <c r="F458" i="34"/>
  <c r="G458" i="34"/>
  <c r="F459" i="34"/>
  <c r="G459" i="34"/>
  <c r="G460" i="34"/>
  <c r="F461" i="34"/>
  <c r="G461" i="34"/>
  <c r="E462" i="34"/>
  <c r="F462" i="34"/>
  <c r="G462" i="34"/>
  <c r="G463" i="34"/>
  <c r="E464" i="34"/>
  <c r="F464" i="34"/>
  <c r="G464" i="34"/>
  <c r="F465" i="34"/>
  <c r="G465" i="34"/>
  <c r="E466" i="34"/>
  <c r="F466" i="34"/>
  <c r="G466" i="34"/>
  <c r="H466" i="34" s="1"/>
  <c r="F467" i="34"/>
  <c r="G467" i="34"/>
  <c r="E468" i="34"/>
  <c r="F468" i="34"/>
  <c r="G468" i="34"/>
  <c r="F469" i="34"/>
  <c r="G469" i="34"/>
  <c r="E470" i="34"/>
  <c r="F470" i="34"/>
  <c r="G470" i="34"/>
  <c r="F471" i="34"/>
  <c r="G471" i="34"/>
  <c r="H471" i="34" s="1"/>
  <c r="E472" i="34"/>
  <c r="F472" i="34"/>
  <c r="G472" i="34"/>
  <c r="F473" i="34"/>
  <c r="G473" i="34"/>
  <c r="E474" i="34"/>
  <c r="F474" i="34"/>
  <c r="G474" i="34"/>
  <c r="F475" i="34"/>
  <c r="G475" i="34"/>
  <c r="E476" i="34"/>
  <c r="F476" i="34"/>
  <c r="G476" i="34"/>
  <c r="F477" i="34"/>
  <c r="G477" i="34"/>
  <c r="H477" i="34" s="1"/>
  <c r="E478" i="34"/>
  <c r="F478" i="34"/>
  <c r="G478" i="34"/>
  <c r="F479" i="34"/>
  <c r="G479" i="34"/>
  <c r="H479" i="34" s="1"/>
  <c r="F480" i="34"/>
  <c r="G480" i="34"/>
  <c r="F481" i="34"/>
  <c r="G481" i="34"/>
  <c r="H481" i="34" s="1"/>
  <c r="E482" i="34"/>
  <c r="F482" i="34"/>
  <c r="G482" i="34"/>
  <c r="H482" i="34" s="1"/>
  <c r="G483" i="34"/>
  <c r="E484" i="34"/>
  <c r="G484" i="34"/>
  <c r="F485" i="34"/>
  <c r="G485" i="34"/>
  <c r="H485" i="34" s="1"/>
  <c r="E486" i="34"/>
  <c r="F486" i="34"/>
  <c r="G486" i="34"/>
  <c r="F487" i="34"/>
  <c r="G487" i="34"/>
  <c r="E488" i="34"/>
  <c r="F488" i="34"/>
  <c r="G488" i="34"/>
  <c r="F489" i="34"/>
  <c r="G489" i="34"/>
  <c r="H489" i="34" s="1"/>
  <c r="E490" i="34"/>
  <c r="F490" i="34"/>
  <c r="G490" i="34"/>
  <c r="F491" i="34"/>
  <c r="G491" i="34"/>
  <c r="E492" i="34"/>
  <c r="F492" i="34"/>
  <c r="G492" i="34"/>
  <c r="F493" i="34"/>
  <c r="G493" i="34"/>
  <c r="E494" i="34"/>
  <c r="F494" i="34"/>
  <c r="G494" i="34"/>
  <c r="G495" i="34"/>
  <c r="E496" i="34"/>
  <c r="F496" i="34"/>
  <c r="G496" i="34"/>
  <c r="F497" i="34"/>
  <c r="G497" i="34"/>
  <c r="E498" i="34"/>
  <c r="F498" i="34"/>
  <c r="G498" i="34"/>
  <c r="F499" i="34"/>
  <c r="G499" i="34"/>
  <c r="D505" i="34"/>
  <c r="F510" i="34" s="1"/>
  <c r="E506" i="34"/>
  <c r="F506" i="34"/>
  <c r="E507" i="34"/>
  <c r="G507" i="34"/>
  <c r="E508" i="34"/>
  <c r="G509" i="34"/>
  <c r="E510" i="34"/>
  <c r="E511" i="34"/>
  <c r="F511" i="34"/>
  <c r="G511" i="34"/>
  <c r="E512" i="34"/>
  <c r="F512" i="34"/>
  <c r="E513" i="34"/>
  <c r="F513" i="34"/>
  <c r="G513" i="34"/>
  <c r="E514" i="34"/>
  <c r="F514" i="34"/>
  <c r="E515" i="34"/>
  <c r="F515" i="34"/>
  <c r="G515" i="34"/>
  <c r="E516" i="34"/>
  <c r="F516" i="34"/>
  <c r="F517" i="34"/>
  <c r="G517" i="34"/>
  <c r="E519" i="34"/>
  <c r="G519" i="34"/>
  <c r="E520" i="34"/>
  <c r="H520" i="34" s="1"/>
  <c r="F520" i="34"/>
  <c r="G521" i="34"/>
  <c r="E523" i="34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E528" i="34"/>
  <c r="F528" i="34"/>
  <c r="E529" i="34"/>
  <c r="G529" i="34"/>
  <c r="E530" i="34"/>
  <c r="F530" i="34"/>
  <c r="C18" i="1"/>
  <c r="D18" i="1"/>
  <c r="E19" i="1"/>
  <c r="F19" i="1"/>
  <c r="G19" i="1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F25" i="1"/>
  <c r="G25" i="1"/>
  <c r="E26" i="1"/>
  <c r="F26" i="1"/>
  <c r="G26" i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H37" i="1" s="1"/>
  <c r="E38" i="1"/>
  <c r="F38" i="1"/>
  <c r="G38" i="1"/>
  <c r="E39" i="1"/>
  <c r="F39" i="1"/>
  <c r="G39" i="1"/>
  <c r="E40" i="1"/>
  <c r="H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H48" i="1" s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C70" i="1"/>
  <c r="E70" i="1" s="1"/>
  <c r="D70" i="1"/>
  <c r="D10" i="1" s="1"/>
  <c r="G71" i="1"/>
  <c r="E72" i="1"/>
  <c r="F72" i="1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E78" i="1"/>
  <c r="G78" i="1"/>
  <c r="E79" i="1"/>
  <c r="F79" i="1"/>
  <c r="G79" i="1"/>
  <c r="E80" i="1"/>
  <c r="F80" i="1"/>
  <c r="G80" i="1"/>
  <c r="E81" i="1"/>
  <c r="F81" i="1"/>
  <c r="G81" i="1"/>
  <c r="F82" i="1"/>
  <c r="G82" i="1"/>
  <c r="F83" i="1"/>
  <c r="G83" i="1"/>
  <c r="E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G91" i="1"/>
  <c r="F92" i="1"/>
  <c r="G92" i="1"/>
  <c r="G93" i="1"/>
  <c r="G94" i="1"/>
  <c r="E95" i="1"/>
  <c r="F95" i="1"/>
  <c r="G95" i="1"/>
  <c r="E96" i="1"/>
  <c r="F96" i="1"/>
  <c r="G96" i="1"/>
  <c r="E97" i="1"/>
  <c r="F97" i="1"/>
  <c r="G97" i="1"/>
  <c r="F98" i="1"/>
  <c r="G98" i="1"/>
  <c r="F99" i="1"/>
  <c r="G99" i="1"/>
  <c r="E100" i="1"/>
  <c r="F100" i="1"/>
  <c r="G100" i="1"/>
  <c r="F101" i="1"/>
  <c r="G101" i="1"/>
  <c r="E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G115" i="1"/>
  <c r="F116" i="1"/>
  <c r="G116" i="1"/>
  <c r="E117" i="1"/>
  <c r="F117" i="1"/>
  <c r="G117" i="1"/>
  <c r="G118" i="1"/>
  <c r="G119" i="1"/>
  <c r="F120" i="1"/>
  <c r="G120" i="1"/>
  <c r="F121" i="1"/>
  <c r="G121" i="1"/>
  <c r="E122" i="1"/>
  <c r="F122" i="1"/>
  <c r="G122" i="1"/>
  <c r="E123" i="1"/>
  <c r="G123" i="1"/>
  <c r="E124" i="1"/>
  <c r="F124" i="1"/>
  <c r="G124" i="1"/>
  <c r="E125" i="1"/>
  <c r="G125" i="1"/>
  <c r="E126" i="1"/>
  <c r="F126" i="1"/>
  <c r="G126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C151" i="1"/>
  <c r="D151" i="1"/>
  <c r="F176" i="1" s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F173" i="1"/>
  <c r="G173" i="1"/>
  <c r="G174" i="1"/>
  <c r="E175" i="1"/>
  <c r="F175" i="1"/>
  <c r="G175" i="1"/>
  <c r="E176" i="1"/>
  <c r="G176" i="1"/>
  <c r="E177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F196" i="1"/>
  <c r="G196" i="1"/>
  <c r="E197" i="1"/>
  <c r="F197" i="1"/>
  <c r="G197" i="1"/>
  <c r="H197" i="1" s="1"/>
  <c r="E198" i="1"/>
  <c r="F198" i="1"/>
  <c r="G198" i="1"/>
  <c r="E199" i="1"/>
  <c r="F199" i="1"/>
  <c r="G199" i="1"/>
  <c r="E200" i="1"/>
  <c r="F200" i="1"/>
  <c r="G200" i="1"/>
  <c r="E201" i="1"/>
  <c r="F201" i="1"/>
  <c r="G201" i="1"/>
  <c r="H201" i="1" s="1"/>
  <c r="E202" i="1"/>
  <c r="F202" i="1"/>
  <c r="G202" i="1"/>
  <c r="E203" i="1"/>
  <c r="F203" i="1"/>
  <c r="G203" i="1"/>
  <c r="H203" i="1" s="1"/>
  <c r="E204" i="1"/>
  <c r="F204" i="1"/>
  <c r="G204" i="1"/>
  <c r="E205" i="1"/>
  <c r="F205" i="1"/>
  <c r="G205" i="1"/>
  <c r="E206" i="1"/>
  <c r="F206" i="1"/>
  <c r="G206" i="1"/>
  <c r="E207" i="1"/>
  <c r="F207" i="1"/>
  <c r="G207" i="1"/>
  <c r="F208" i="1"/>
  <c r="G208" i="1"/>
  <c r="E209" i="1"/>
  <c r="F209" i="1"/>
  <c r="G209" i="1"/>
  <c r="E210" i="1"/>
  <c r="F210" i="1"/>
  <c r="G210" i="1"/>
  <c r="E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H217" i="1" s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G229" i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C294" i="1"/>
  <c r="E317" i="1" s="1"/>
  <c r="D294" i="1"/>
  <c r="F467" i="1" s="1"/>
  <c r="G295" i="1"/>
  <c r="E296" i="1"/>
  <c r="F296" i="1"/>
  <c r="G296" i="1"/>
  <c r="E297" i="1"/>
  <c r="F297" i="1"/>
  <c r="G297" i="1"/>
  <c r="F298" i="1"/>
  <c r="G298" i="1"/>
  <c r="E299" i="1"/>
  <c r="F299" i="1"/>
  <c r="G299" i="1"/>
  <c r="H299" i="1" s="1"/>
  <c r="E300" i="1"/>
  <c r="F300" i="1"/>
  <c r="G300" i="1"/>
  <c r="H300" i="1" s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F333" i="1"/>
  <c r="G333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E344" i="1"/>
  <c r="G344" i="1"/>
  <c r="E345" i="1"/>
  <c r="G345" i="1"/>
  <c r="E346" i="1"/>
  <c r="F346" i="1"/>
  <c r="G346" i="1"/>
  <c r="G347" i="1"/>
  <c r="E348" i="1"/>
  <c r="G348" i="1"/>
  <c r="E349" i="1"/>
  <c r="F349" i="1"/>
  <c r="G349" i="1"/>
  <c r="H349" i="1" s="1"/>
  <c r="E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E355" i="1"/>
  <c r="F355" i="1"/>
  <c r="G355" i="1"/>
  <c r="F356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G367" i="1"/>
  <c r="E368" i="1"/>
  <c r="G368" i="1"/>
  <c r="G369" i="1"/>
  <c r="F370" i="1"/>
  <c r="G370" i="1"/>
  <c r="E371" i="1"/>
  <c r="F371" i="1"/>
  <c r="G371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F406" i="1"/>
  <c r="G406" i="1"/>
  <c r="F407" i="1"/>
  <c r="G407" i="1"/>
  <c r="E408" i="1"/>
  <c r="F408" i="1"/>
  <c r="G408" i="1"/>
  <c r="E409" i="1"/>
  <c r="F409" i="1"/>
  <c r="G409" i="1"/>
  <c r="E410" i="1"/>
  <c r="F410" i="1"/>
  <c r="G410" i="1"/>
  <c r="G411" i="1"/>
  <c r="G412" i="1"/>
  <c r="E413" i="1"/>
  <c r="F413" i="1"/>
  <c r="G413" i="1"/>
  <c r="H413" i="1" s="1"/>
  <c r="E414" i="1"/>
  <c r="F414" i="1"/>
  <c r="G414" i="1"/>
  <c r="H414" i="1" s="1"/>
  <c r="E415" i="1"/>
  <c r="F415" i="1"/>
  <c r="G415" i="1"/>
  <c r="E416" i="1"/>
  <c r="F416" i="1"/>
  <c r="G416" i="1"/>
  <c r="E417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G467" i="1"/>
  <c r="E468" i="1"/>
  <c r="F468" i="1"/>
  <c r="G468" i="1"/>
  <c r="H468" i="1" s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H473" i="1" s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H479" i="1" s="1"/>
  <c r="E480" i="1"/>
  <c r="F480" i="1"/>
  <c r="G480" i="1"/>
  <c r="H480" i="1" s="1"/>
  <c r="E481" i="1"/>
  <c r="F481" i="1"/>
  <c r="G481" i="1"/>
  <c r="H481" i="1" s="1"/>
  <c r="E482" i="1"/>
  <c r="F482" i="1"/>
  <c r="G482" i="1"/>
  <c r="E483" i="1"/>
  <c r="F483" i="1"/>
  <c r="G483" i="1"/>
  <c r="H483" i="1" s="1"/>
  <c r="E484" i="1"/>
  <c r="F484" i="1"/>
  <c r="G484" i="1"/>
  <c r="E485" i="1"/>
  <c r="G485" i="1"/>
  <c r="E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C505" i="1"/>
  <c r="C13" i="1" s="1"/>
  <c r="D505" i="1"/>
  <c r="F509" i="1" s="1"/>
  <c r="E506" i="1"/>
  <c r="F506" i="1"/>
  <c r="G506" i="1"/>
  <c r="E507" i="1"/>
  <c r="F507" i="1"/>
  <c r="G507" i="1"/>
  <c r="E508" i="1"/>
  <c r="F508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H515" i="1" s="1"/>
  <c r="E516" i="1"/>
  <c r="F516" i="1"/>
  <c r="G516" i="1"/>
  <c r="E517" i="1"/>
  <c r="F517" i="1"/>
  <c r="G517" i="1"/>
  <c r="E518" i="1"/>
  <c r="F518" i="1"/>
  <c r="G518" i="1"/>
  <c r="E519" i="1"/>
  <c r="F519" i="1"/>
  <c r="G519" i="1"/>
  <c r="H519" i="1" s="1"/>
  <c r="F520" i="1"/>
  <c r="G520" i="1"/>
  <c r="E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C18" i="2"/>
  <c r="E43" i="2" s="1"/>
  <c r="D18" i="2"/>
  <c r="F25" i="2" s="1"/>
  <c r="G19" i="2"/>
  <c r="G21" i="2"/>
  <c r="F23" i="2"/>
  <c r="G23" i="2"/>
  <c r="G25" i="2"/>
  <c r="G27" i="2"/>
  <c r="F28" i="2"/>
  <c r="E29" i="2"/>
  <c r="F29" i="2"/>
  <c r="G29" i="2"/>
  <c r="G31" i="2"/>
  <c r="F33" i="2"/>
  <c r="G33" i="2"/>
  <c r="F34" i="2"/>
  <c r="G35" i="2"/>
  <c r="G37" i="2"/>
  <c r="F38" i="2"/>
  <c r="G39" i="2"/>
  <c r="F40" i="2"/>
  <c r="G41" i="2"/>
  <c r="F43" i="2"/>
  <c r="G43" i="2"/>
  <c r="F44" i="2"/>
  <c r="G45" i="2"/>
  <c r="F46" i="2"/>
  <c r="G47" i="2"/>
  <c r="F48" i="2"/>
  <c r="G49" i="2"/>
  <c r="G51" i="2"/>
  <c r="F53" i="2"/>
  <c r="G53" i="2"/>
  <c r="F54" i="2"/>
  <c r="E55" i="2"/>
  <c r="F55" i="2"/>
  <c r="G55" i="2"/>
  <c r="F56" i="2"/>
  <c r="E57" i="2"/>
  <c r="F57" i="2"/>
  <c r="G57" i="2"/>
  <c r="F59" i="2"/>
  <c r="G59" i="2"/>
  <c r="G61" i="2"/>
  <c r="G63" i="2"/>
  <c r="D70" i="2"/>
  <c r="F70" i="2" s="1"/>
  <c r="G72" i="2"/>
  <c r="G74" i="2"/>
  <c r="G76" i="2"/>
  <c r="G78" i="2"/>
  <c r="F79" i="2"/>
  <c r="G80" i="2"/>
  <c r="G82" i="2"/>
  <c r="G84" i="2"/>
  <c r="G86" i="2"/>
  <c r="G88" i="2"/>
  <c r="E90" i="2"/>
  <c r="F90" i="2"/>
  <c r="G90" i="2"/>
  <c r="G92" i="2"/>
  <c r="G94" i="2"/>
  <c r="G96" i="2"/>
  <c r="G98" i="2"/>
  <c r="G100" i="2"/>
  <c r="G102" i="2"/>
  <c r="G104" i="2"/>
  <c r="G106" i="2"/>
  <c r="G108" i="2"/>
  <c r="G110" i="2"/>
  <c r="G112" i="2"/>
  <c r="E114" i="2"/>
  <c r="F114" i="2"/>
  <c r="G114" i="2"/>
  <c r="G116" i="2"/>
  <c r="G118" i="2"/>
  <c r="G120" i="2"/>
  <c r="G122" i="2"/>
  <c r="G124" i="2"/>
  <c r="G126" i="2"/>
  <c r="G128" i="2"/>
  <c r="G130" i="2"/>
  <c r="G132" i="2"/>
  <c r="F133" i="2"/>
  <c r="G134" i="2"/>
  <c r="G136" i="2"/>
  <c r="G138" i="2"/>
  <c r="G140" i="2"/>
  <c r="G142" i="2"/>
  <c r="G144" i="2"/>
  <c r="D151" i="2"/>
  <c r="F181" i="2" s="1"/>
  <c r="G153" i="2"/>
  <c r="G155" i="2"/>
  <c r="G157" i="2"/>
  <c r="G159" i="2"/>
  <c r="G161" i="2"/>
  <c r="G163" i="2"/>
  <c r="G165" i="2"/>
  <c r="G167" i="2"/>
  <c r="G169" i="2"/>
  <c r="F170" i="2"/>
  <c r="E171" i="2"/>
  <c r="F171" i="2"/>
  <c r="G171" i="2"/>
  <c r="G173" i="2"/>
  <c r="F174" i="2"/>
  <c r="G175" i="2"/>
  <c r="G177" i="2"/>
  <c r="G179" i="2"/>
  <c r="G181" i="2"/>
  <c r="G183" i="2"/>
  <c r="F184" i="2"/>
  <c r="E185" i="2"/>
  <c r="G185" i="2"/>
  <c r="G187" i="2"/>
  <c r="G189" i="2"/>
  <c r="E191" i="2"/>
  <c r="F191" i="2"/>
  <c r="G191" i="2"/>
  <c r="E193" i="2"/>
  <c r="G193" i="2"/>
  <c r="F194" i="2"/>
  <c r="G195" i="2"/>
  <c r="G197" i="2"/>
  <c r="G199" i="2"/>
  <c r="G201" i="2"/>
  <c r="F202" i="2"/>
  <c r="G203" i="2"/>
  <c r="F204" i="2"/>
  <c r="F205" i="2"/>
  <c r="G205" i="2"/>
  <c r="E207" i="2"/>
  <c r="F207" i="2"/>
  <c r="G207" i="2"/>
  <c r="G209" i="2"/>
  <c r="F211" i="2"/>
  <c r="G211" i="2"/>
  <c r="F212" i="2"/>
  <c r="G213" i="2"/>
  <c r="G215" i="2"/>
  <c r="F217" i="2"/>
  <c r="G217" i="2"/>
  <c r="G219" i="2"/>
  <c r="G221" i="2"/>
  <c r="G223" i="2"/>
  <c r="F224" i="2"/>
  <c r="E225" i="2"/>
  <c r="F225" i="2"/>
  <c r="G225" i="2"/>
  <c r="G227" i="2"/>
  <c r="F229" i="2"/>
  <c r="G229" i="2"/>
  <c r="G231" i="2"/>
  <c r="F232" i="2"/>
  <c r="G233" i="2"/>
  <c r="G235" i="2"/>
  <c r="G237" i="2"/>
  <c r="G239" i="2"/>
  <c r="E241" i="2"/>
  <c r="F241" i="2"/>
  <c r="G241" i="2"/>
  <c r="G243" i="2"/>
  <c r="G245" i="2"/>
  <c r="G247" i="2"/>
  <c r="G249" i="2"/>
  <c r="E251" i="2"/>
  <c r="G251" i="2"/>
  <c r="F252" i="2"/>
  <c r="G253" i="2"/>
  <c r="F255" i="2"/>
  <c r="G255" i="2"/>
  <c r="G257" i="2"/>
  <c r="F258" i="2"/>
  <c r="F259" i="2"/>
  <c r="G259" i="2"/>
  <c r="F260" i="2"/>
  <c r="F261" i="2"/>
  <c r="G261" i="2"/>
  <c r="G263" i="2"/>
  <c r="F264" i="2"/>
  <c r="G265" i="2"/>
  <c r="G267" i="2"/>
  <c r="E269" i="2"/>
  <c r="G269" i="2"/>
  <c r="E271" i="2"/>
  <c r="F271" i="2"/>
  <c r="G271" i="2"/>
  <c r="G273" i="2"/>
  <c r="G275" i="2"/>
  <c r="F276" i="2"/>
  <c r="E277" i="2"/>
  <c r="G277" i="2"/>
  <c r="F278" i="2"/>
  <c r="E279" i="2"/>
  <c r="F279" i="2"/>
  <c r="G279" i="2"/>
  <c r="F280" i="2"/>
  <c r="G281" i="2"/>
  <c r="G283" i="2"/>
  <c r="E285" i="2"/>
  <c r="G285" i="2"/>
  <c r="E287" i="2"/>
  <c r="G287" i="2"/>
  <c r="C294" i="2"/>
  <c r="E477" i="2" s="1"/>
  <c r="D294" i="2"/>
  <c r="F308" i="2" s="1"/>
  <c r="G295" i="2"/>
  <c r="G296" i="2"/>
  <c r="G297" i="2"/>
  <c r="G298" i="2"/>
  <c r="F299" i="2"/>
  <c r="G299" i="2"/>
  <c r="H299" i="2" s="1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F313" i="2"/>
  <c r="G313" i="2"/>
  <c r="G314" i="2"/>
  <c r="G315" i="2"/>
  <c r="E316" i="2"/>
  <c r="G316" i="2"/>
  <c r="G317" i="2"/>
  <c r="G318" i="2"/>
  <c r="G319" i="2"/>
  <c r="F320" i="2"/>
  <c r="G320" i="2"/>
  <c r="G321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E348" i="2"/>
  <c r="F348" i="2"/>
  <c r="G348" i="2"/>
  <c r="F349" i="2"/>
  <c r="G349" i="2"/>
  <c r="H349" i="2" s="1"/>
  <c r="G350" i="2"/>
  <c r="F351" i="2"/>
  <c r="G351" i="2"/>
  <c r="G352" i="2"/>
  <c r="F353" i="2"/>
  <c r="G353" i="2"/>
  <c r="G354" i="2"/>
  <c r="F355" i="2"/>
  <c r="G355" i="2"/>
  <c r="G356" i="2"/>
  <c r="G357" i="2"/>
  <c r="G358" i="2"/>
  <c r="G359" i="2"/>
  <c r="E360" i="2"/>
  <c r="F360" i="2"/>
  <c r="G360" i="2"/>
  <c r="G361" i="2"/>
  <c r="E362" i="2"/>
  <c r="G362" i="2"/>
  <c r="F363" i="2"/>
  <c r="G363" i="2"/>
  <c r="E364" i="2"/>
  <c r="F364" i="2"/>
  <c r="G364" i="2"/>
  <c r="G365" i="2"/>
  <c r="E366" i="2"/>
  <c r="F366" i="2"/>
  <c r="G366" i="2"/>
  <c r="G367" i="2"/>
  <c r="G368" i="2"/>
  <c r="G369" i="2"/>
  <c r="G370" i="2"/>
  <c r="G371" i="2"/>
  <c r="F372" i="2"/>
  <c r="G372" i="2"/>
  <c r="G373" i="2"/>
  <c r="F374" i="2"/>
  <c r="G374" i="2"/>
  <c r="G375" i="2"/>
  <c r="G376" i="2"/>
  <c r="G377" i="2"/>
  <c r="G378" i="2"/>
  <c r="G379" i="2"/>
  <c r="F380" i="2"/>
  <c r="G380" i="2"/>
  <c r="G381" i="2"/>
  <c r="E382" i="2"/>
  <c r="G382" i="2"/>
  <c r="F383" i="2"/>
  <c r="G383" i="2"/>
  <c r="G384" i="2"/>
  <c r="F385" i="2"/>
  <c r="G385" i="2"/>
  <c r="G386" i="2"/>
  <c r="F387" i="2"/>
  <c r="G387" i="2"/>
  <c r="G388" i="2"/>
  <c r="F389" i="2"/>
  <c r="G389" i="2"/>
  <c r="G390" i="2"/>
  <c r="F391" i="2"/>
  <c r="G391" i="2"/>
  <c r="G392" i="2"/>
  <c r="F393" i="2"/>
  <c r="G393" i="2"/>
  <c r="F394" i="2"/>
  <c r="G394" i="2"/>
  <c r="F395" i="2"/>
  <c r="G395" i="2"/>
  <c r="E396" i="2"/>
  <c r="F396" i="2"/>
  <c r="G396" i="2"/>
  <c r="F397" i="2"/>
  <c r="G397" i="2"/>
  <c r="G398" i="2"/>
  <c r="G399" i="2"/>
  <c r="F400" i="2"/>
  <c r="G400" i="2"/>
  <c r="G401" i="2"/>
  <c r="E402" i="2"/>
  <c r="F402" i="2"/>
  <c r="G402" i="2"/>
  <c r="G403" i="2"/>
  <c r="E404" i="2"/>
  <c r="G404" i="2"/>
  <c r="G405" i="2"/>
  <c r="G406" i="2"/>
  <c r="G407" i="2"/>
  <c r="G408" i="2"/>
  <c r="G409" i="2"/>
  <c r="F410" i="2"/>
  <c r="G410" i="2"/>
  <c r="F411" i="2"/>
  <c r="G411" i="2"/>
  <c r="G412" i="2"/>
  <c r="F413" i="2"/>
  <c r="G413" i="2"/>
  <c r="G414" i="2"/>
  <c r="F415" i="2"/>
  <c r="G415" i="2"/>
  <c r="G416" i="2"/>
  <c r="F417" i="2"/>
  <c r="G417" i="2"/>
  <c r="E418" i="2"/>
  <c r="G418" i="2"/>
  <c r="F419" i="2"/>
  <c r="G419" i="2"/>
  <c r="G420" i="2"/>
  <c r="F421" i="2"/>
  <c r="G421" i="2"/>
  <c r="G422" i="2"/>
  <c r="F423" i="2"/>
  <c r="G423" i="2"/>
  <c r="E424" i="2"/>
  <c r="F424" i="2"/>
  <c r="G424" i="2"/>
  <c r="F425" i="2"/>
  <c r="G425" i="2"/>
  <c r="H425" i="2" s="1"/>
  <c r="G426" i="2"/>
  <c r="F427" i="2"/>
  <c r="G427" i="2"/>
  <c r="H427" i="2" s="1"/>
  <c r="F428" i="2"/>
  <c r="G428" i="2"/>
  <c r="G429" i="2"/>
  <c r="F430" i="2"/>
  <c r="G430" i="2"/>
  <c r="G431" i="2"/>
  <c r="F432" i="2"/>
  <c r="G432" i="2"/>
  <c r="G433" i="2"/>
  <c r="F434" i="2"/>
  <c r="G434" i="2"/>
  <c r="G435" i="2"/>
  <c r="F436" i="2"/>
  <c r="G436" i="2"/>
  <c r="G437" i="2"/>
  <c r="F438" i="2"/>
  <c r="G438" i="2"/>
  <c r="F439" i="2"/>
  <c r="G439" i="2"/>
  <c r="F440" i="2"/>
  <c r="G440" i="2"/>
  <c r="G441" i="2"/>
  <c r="F442" i="2"/>
  <c r="G442" i="2"/>
  <c r="G443" i="2"/>
  <c r="F444" i="2"/>
  <c r="G444" i="2"/>
  <c r="F445" i="2"/>
  <c r="G445" i="2"/>
  <c r="G446" i="2"/>
  <c r="G447" i="2"/>
  <c r="G448" i="2"/>
  <c r="G449" i="2"/>
  <c r="G450" i="2"/>
  <c r="F451" i="2"/>
  <c r="G451" i="2"/>
  <c r="E452" i="2"/>
  <c r="F452" i="2"/>
  <c r="G452" i="2"/>
  <c r="G453" i="2"/>
  <c r="E454" i="2"/>
  <c r="F454" i="2"/>
  <c r="G454" i="2"/>
  <c r="G455" i="2"/>
  <c r="F456" i="2"/>
  <c r="G456" i="2"/>
  <c r="F457" i="2"/>
  <c r="G457" i="2"/>
  <c r="G458" i="2"/>
  <c r="G459" i="2"/>
  <c r="G460" i="2"/>
  <c r="G461" i="2"/>
  <c r="F462" i="2"/>
  <c r="G462" i="2"/>
  <c r="G463" i="2"/>
  <c r="G464" i="2"/>
  <c r="G465" i="2"/>
  <c r="F466" i="2"/>
  <c r="G466" i="2"/>
  <c r="G467" i="2"/>
  <c r="G468" i="2"/>
  <c r="G469" i="2"/>
  <c r="F470" i="2"/>
  <c r="G470" i="2"/>
  <c r="F471" i="2"/>
  <c r="G471" i="2"/>
  <c r="H471" i="2" s="1"/>
  <c r="G472" i="2"/>
  <c r="F473" i="2"/>
  <c r="G473" i="2"/>
  <c r="E474" i="2"/>
  <c r="G474" i="2"/>
  <c r="G475" i="2"/>
  <c r="E476" i="2"/>
  <c r="G476" i="2"/>
  <c r="F477" i="2"/>
  <c r="G477" i="2"/>
  <c r="G478" i="2"/>
  <c r="F479" i="2"/>
  <c r="G479" i="2"/>
  <c r="G480" i="2"/>
  <c r="F481" i="2"/>
  <c r="G481" i="2"/>
  <c r="E482" i="2"/>
  <c r="F482" i="2"/>
  <c r="G482" i="2"/>
  <c r="G483" i="2"/>
  <c r="F484" i="2"/>
  <c r="G484" i="2"/>
  <c r="G485" i="2"/>
  <c r="F486" i="2"/>
  <c r="G486" i="2"/>
  <c r="G487" i="2"/>
  <c r="E488" i="2"/>
  <c r="G488" i="2"/>
  <c r="G489" i="2"/>
  <c r="G490" i="2"/>
  <c r="G491" i="2"/>
  <c r="G492" i="2"/>
  <c r="G493" i="2"/>
  <c r="F494" i="2"/>
  <c r="G494" i="2"/>
  <c r="G495" i="2"/>
  <c r="E496" i="2"/>
  <c r="G496" i="2"/>
  <c r="G497" i="2"/>
  <c r="E498" i="2"/>
  <c r="G498" i="2"/>
  <c r="F499" i="2"/>
  <c r="G499" i="2"/>
  <c r="D505" i="2"/>
  <c r="F526" i="2" s="1"/>
  <c r="G507" i="2"/>
  <c r="G509" i="2"/>
  <c r="G511" i="2"/>
  <c r="G513" i="2"/>
  <c r="G515" i="2"/>
  <c r="G517" i="2"/>
  <c r="G519" i="2"/>
  <c r="G521" i="2"/>
  <c r="G523" i="2"/>
  <c r="G525" i="2"/>
  <c r="G527" i="2"/>
  <c r="F528" i="2"/>
  <c r="G529" i="2"/>
  <c r="C18" i="3"/>
  <c r="D18" i="3"/>
  <c r="F27" i="3" s="1"/>
  <c r="G19" i="3"/>
  <c r="G21" i="3"/>
  <c r="G22" i="3"/>
  <c r="G23" i="3"/>
  <c r="E24" i="3"/>
  <c r="F25" i="3"/>
  <c r="G25" i="3"/>
  <c r="G26" i="3"/>
  <c r="G27" i="3"/>
  <c r="E29" i="3"/>
  <c r="F29" i="3"/>
  <c r="G29" i="3"/>
  <c r="H29" i="3" s="1"/>
  <c r="G30" i="3"/>
  <c r="E31" i="3"/>
  <c r="G31" i="3"/>
  <c r="F32" i="3"/>
  <c r="E33" i="3"/>
  <c r="F33" i="3"/>
  <c r="G33" i="3"/>
  <c r="G34" i="3"/>
  <c r="E35" i="3"/>
  <c r="F35" i="3"/>
  <c r="G35" i="3"/>
  <c r="H35" i="3" s="1"/>
  <c r="F36" i="3"/>
  <c r="G37" i="3"/>
  <c r="G38" i="3"/>
  <c r="F39" i="3"/>
  <c r="G39" i="3"/>
  <c r="E40" i="3"/>
  <c r="F40" i="3"/>
  <c r="E41" i="3"/>
  <c r="F41" i="3"/>
  <c r="G41" i="3"/>
  <c r="G42" i="3"/>
  <c r="G43" i="3"/>
  <c r="E44" i="3"/>
  <c r="F44" i="3"/>
  <c r="G45" i="3"/>
  <c r="F46" i="3"/>
  <c r="G46" i="3"/>
  <c r="E47" i="3"/>
  <c r="F47" i="3"/>
  <c r="G47" i="3"/>
  <c r="G49" i="3"/>
  <c r="G50" i="3"/>
  <c r="E51" i="3"/>
  <c r="G51" i="3"/>
  <c r="E52" i="3"/>
  <c r="F53" i="3"/>
  <c r="G53" i="3"/>
  <c r="G54" i="3"/>
  <c r="E55" i="3"/>
  <c r="F55" i="3"/>
  <c r="G55" i="3"/>
  <c r="E56" i="3"/>
  <c r="F56" i="3"/>
  <c r="E57" i="3"/>
  <c r="F57" i="3"/>
  <c r="G57" i="3"/>
  <c r="G58" i="3"/>
  <c r="E59" i="3"/>
  <c r="F59" i="3"/>
  <c r="G59" i="3"/>
  <c r="F60" i="3"/>
  <c r="F61" i="3"/>
  <c r="G61" i="3"/>
  <c r="F62" i="3"/>
  <c r="G62" i="3"/>
  <c r="G63" i="3"/>
  <c r="D70" i="3"/>
  <c r="F70" i="3" s="1"/>
  <c r="G72" i="3"/>
  <c r="G74" i="3"/>
  <c r="E76" i="3"/>
  <c r="F76" i="3"/>
  <c r="G76" i="3"/>
  <c r="H76" i="3" s="1"/>
  <c r="G78" i="3"/>
  <c r="F79" i="3"/>
  <c r="G80" i="3"/>
  <c r="G82" i="3"/>
  <c r="G84" i="3"/>
  <c r="G86" i="3"/>
  <c r="F87" i="3"/>
  <c r="G88" i="3"/>
  <c r="F89" i="3"/>
  <c r="E90" i="3"/>
  <c r="F90" i="3"/>
  <c r="G90" i="3"/>
  <c r="G92" i="3"/>
  <c r="G94" i="3"/>
  <c r="E96" i="3"/>
  <c r="F96" i="3"/>
  <c r="G96" i="3"/>
  <c r="G98" i="3"/>
  <c r="G100" i="3"/>
  <c r="G102" i="3"/>
  <c r="G104" i="3"/>
  <c r="F106" i="3"/>
  <c r="G106" i="3"/>
  <c r="G108" i="3"/>
  <c r="F109" i="3"/>
  <c r="G110" i="3"/>
  <c r="F111" i="3"/>
  <c r="G112" i="3"/>
  <c r="G114" i="3"/>
  <c r="G116" i="3"/>
  <c r="G118" i="3"/>
  <c r="G120" i="3"/>
  <c r="G122" i="3"/>
  <c r="G124" i="3"/>
  <c r="G126" i="3"/>
  <c r="G128" i="3"/>
  <c r="G130" i="3"/>
  <c r="G132" i="3"/>
  <c r="F133" i="3"/>
  <c r="G134" i="3"/>
  <c r="F135" i="3"/>
  <c r="E136" i="3"/>
  <c r="F136" i="3"/>
  <c r="G136" i="3"/>
  <c r="G138" i="3"/>
  <c r="E140" i="3"/>
  <c r="G140" i="3"/>
  <c r="G142" i="3"/>
  <c r="F143" i="3"/>
  <c r="G144" i="3"/>
  <c r="D151" i="3"/>
  <c r="F162" i="3" s="1"/>
  <c r="F153" i="3"/>
  <c r="G153" i="3"/>
  <c r="E155" i="3"/>
  <c r="G155" i="3"/>
  <c r="G157" i="3"/>
  <c r="G159" i="3"/>
  <c r="E160" i="3"/>
  <c r="F160" i="3"/>
  <c r="G161" i="3"/>
  <c r="E162" i="3"/>
  <c r="G163" i="3"/>
  <c r="G165" i="3"/>
  <c r="F167" i="3"/>
  <c r="G167" i="3"/>
  <c r="F168" i="3"/>
  <c r="G169" i="3"/>
  <c r="E171" i="3"/>
  <c r="F171" i="3"/>
  <c r="G171" i="3"/>
  <c r="E172" i="3"/>
  <c r="F172" i="3"/>
  <c r="G173" i="3"/>
  <c r="G175" i="3"/>
  <c r="G177" i="3"/>
  <c r="G179" i="3"/>
  <c r="E180" i="3"/>
  <c r="F180" i="3"/>
  <c r="G181" i="3"/>
  <c r="G183" i="3"/>
  <c r="E184" i="3"/>
  <c r="F184" i="3"/>
  <c r="E185" i="3"/>
  <c r="F185" i="3"/>
  <c r="G185" i="3"/>
  <c r="G187" i="3"/>
  <c r="E188" i="3"/>
  <c r="F188" i="3"/>
  <c r="G189" i="3"/>
  <c r="E190" i="3"/>
  <c r="E191" i="3"/>
  <c r="G191" i="3"/>
  <c r="E192" i="3"/>
  <c r="E193" i="3"/>
  <c r="F193" i="3"/>
  <c r="G193" i="3"/>
  <c r="H193" i="3" s="1"/>
  <c r="E194" i="3"/>
  <c r="F194" i="3"/>
  <c r="E195" i="3"/>
  <c r="F195" i="3"/>
  <c r="G195" i="3"/>
  <c r="E197" i="3"/>
  <c r="F197" i="3"/>
  <c r="G197" i="3"/>
  <c r="E198" i="3"/>
  <c r="F198" i="3"/>
  <c r="E199" i="3"/>
  <c r="F199" i="3"/>
  <c r="G199" i="3"/>
  <c r="E200" i="3"/>
  <c r="F200" i="3"/>
  <c r="E201" i="3"/>
  <c r="F201" i="3"/>
  <c r="G201" i="3"/>
  <c r="E202" i="3"/>
  <c r="F202" i="3"/>
  <c r="G203" i="3"/>
  <c r="E204" i="3"/>
  <c r="F204" i="3"/>
  <c r="G205" i="3"/>
  <c r="E206" i="3"/>
  <c r="E207" i="3"/>
  <c r="F207" i="3"/>
  <c r="G207" i="3"/>
  <c r="G209" i="3"/>
  <c r="E210" i="3"/>
  <c r="G211" i="3"/>
  <c r="G213" i="3"/>
  <c r="E215" i="3"/>
  <c r="F215" i="3"/>
  <c r="G215" i="3"/>
  <c r="E217" i="3"/>
  <c r="F217" i="3"/>
  <c r="G217" i="3"/>
  <c r="E218" i="3"/>
  <c r="F218" i="3"/>
  <c r="G219" i="3"/>
  <c r="E220" i="3"/>
  <c r="F220" i="3"/>
  <c r="F221" i="3"/>
  <c r="G221" i="3"/>
  <c r="F223" i="3"/>
  <c r="G223" i="3"/>
  <c r="E224" i="3"/>
  <c r="F224" i="3"/>
  <c r="E225" i="3"/>
  <c r="F225" i="3"/>
  <c r="G225" i="3"/>
  <c r="F227" i="3"/>
  <c r="G227" i="3"/>
  <c r="E228" i="3"/>
  <c r="G229" i="3"/>
  <c r="G231" i="3"/>
  <c r="E233" i="3"/>
  <c r="F233" i="3"/>
  <c r="G233" i="3"/>
  <c r="G235" i="3"/>
  <c r="E236" i="3"/>
  <c r="G237" i="3"/>
  <c r="G239" i="3"/>
  <c r="E241" i="3"/>
  <c r="F241" i="3"/>
  <c r="G241" i="3"/>
  <c r="G243" i="3"/>
  <c r="G245" i="3"/>
  <c r="E246" i="3"/>
  <c r="F247" i="3"/>
  <c r="G247" i="3"/>
  <c r="G249" i="3"/>
  <c r="E250" i="3"/>
  <c r="F250" i="3"/>
  <c r="E251" i="3"/>
  <c r="F251" i="3"/>
  <c r="G251" i="3"/>
  <c r="G253" i="3"/>
  <c r="E255" i="3"/>
  <c r="F255" i="3"/>
  <c r="G255" i="3"/>
  <c r="F257" i="3"/>
  <c r="G257" i="3"/>
  <c r="G259" i="3"/>
  <c r="E260" i="3"/>
  <c r="F260" i="3"/>
  <c r="E261" i="3"/>
  <c r="F261" i="3"/>
  <c r="G261" i="3"/>
  <c r="E263" i="3"/>
  <c r="F263" i="3"/>
  <c r="G263" i="3"/>
  <c r="F264" i="3"/>
  <c r="E265" i="3"/>
  <c r="F265" i="3"/>
  <c r="G265" i="3"/>
  <c r="E267" i="3"/>
  <c r="F267" i="3"/>
  <c r="G267" i="3"/>
  <c r="E269" i="3"/>
  <c r="F269" i="3"/>
  <c r="G269" i="3"/>
  <c r="E271" i="3"/>
  <c r="F271" i="3"/>
  <c r="G271" i="3"/>
  <c r="E272" i="3"/>
  <c r="G273" i="3"/>
  <c r="E274" i="3"/>
  <c r="F274" i="3"/>
  <c r="E275" i="3"/>
  <c r="F275" i="3"/>
  <c r="G275" i="3"/>
  <c r="E276" i="3"/>
  <c r="F276" i="3"/>
  <c r="E277" i="3"/>
  <c r="F277" i="3"/>
  <c r="G277" i="3"/>
  <c r="E278" i="3"/>
  <c r="F278" i="3"/>
  <c r="E279" i="3"/>
  <c r="F279" i="3"/>
  <c r="G279" i="3"/>
  <c r="E280" i="3"/>
  <c r="F280" i="3"/>
  <c r="G281" i="3"/>
  <c r="E282" i="3"/>
  <c r="E283" i="3"/>
  <c r="F283" i="3"/>
  <c r="G283" i="3"/>
  <c r="E284" i="3"/>
  <c r="G285" i="3"/>
  <c r="E287" i="3"/>
  <c r="F287" i="3"/>
  <c r="G287" i="3"/>
  <c r="E288" i="3"/>
  <c r="F288" i="3"/>
  <c r="C294" i="3"/>
  <c r="E318" i="3" s="1"/>
  <c r="D294" i="3"/>
  <c r="F300" i="3" s="1"/>
  <c r="G295" i="3"/>
  <c r="G296" i="3"/>
  <c r="G297" i="3"/>
  <c r="G298" i="3"/>
  <c r="E299" i="3"/>
  <c r="F299" i="3"/>
  <c r="G299" i="3"/>
  <c r="E300" i="3"/>
  <c r="G300" i="3"/>
  <c r="G301" i="3"/>
  <c r="G302" i="3"/>
  <c r="G303" i="3"/>
  <c r="G304" i="3"/>
  <c r="E305" i="3"/>
  <c r="F305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G312" i="3"/>
  <c r="E313" i="3"/>
  <c r="F313" i="3"/>
  <c r="G313" i="3"/>
  <c r="G314" i="3"/>
  <c r="G315" i="3"/>
  <c r="E316" i="3"/>
  <c r="F316" i="3"/>
  <c r="G316" i="3"/>
  <c r="G317" i="3"/>
  <c r="G318" i="3"/>
  <c r="E319" i="3"/>
  <c r="G319" i="3"/>
  <c r="E320" i="3"/>
  <c r="F320" i="3"/>
  <c r="G320" i="3"/>
  <c r="G321" i="3"/>
  <c r="E322" i="3"/>
  <c r="F322" i="3"/>
  <c r="G322" i="3"/>
  <c r="G323" i="3"/>
  <c r="G324" i="3"/>
  <c r="E325" i="3"/>
  <c r="F325" i="3"/>
  <c r="G325" i="3"/>
  <c r="F326" i="3"/>
  <c r="G326" i="3"/>
  <c r="G327" i="3"/>
  <c r="G328" i="3"/>
  <c r="G329" i="3"/>
  <c r="G330" i="3"/>
  <c r="E331" i="3"/>
  <c r="F331" i="3"/>
  <c r="G331" i="3"/>
  <c r="G332" i="3"/>
  <c r="G333" i="3"/>
  <c r="G334" i="3"/>
  <c r="G335" i="3"/>
  <c r="F336" i="3"/>
  <c r="G336" i="3"/>
  <c r="G337" i="3"/>
  <c r="F338" i="3"/>
  <c r="G338" i="3"/>
  <c r="G339" i="3"/>
  <c r="G340" i="3"/>
  <c r="G341" i="3"/>
  <c r="G342" i="3"/>
  <c r="E343" i="3"/>
  <c r="G343" i="3"/>
  <c r="G344" i="3"/>
  <c r="G345" i="3"/>
  <c r="G346" i="3"/>
  <c r="G347" i="3"/>
  <c r="E348" i="3"/>
  <c r="F348" i="3"/>
  <c r="G348" i="3"/>
  <c r="E349" i="3"/>
  <c r="F349" i="3"/>
  <c r="G349" i="3"/>
  <c r="G350" i="3"/>
  <c r="E351" i="3"/>
  <c r="F351" i="3"/>
  <c r="G351" i="3"/>
  <c r="G352" i="3"/>
  <c r="G353" i="3"/>
  <c r="G354" i="3"/>
  <c r="G355" i="3"/>
  <c r="G356" i="3"/>
  <c r="G357" i="3"/>
  <c r="G358" i="3"/>
  <c r="E359" i="3"/>
  <c r="G359" i="3"/>
  <c r="G360" i="3"/>
  <c r="G361" i="3"/>
  <c r="G362" i="3"/>
  <c r="E363" i="3"/>
  <c r="G363" i="3"/>
  <c r="E364" i="3"/>
  <c r="G364" i="3"/>
  <c r="G365" i="3"/>
  <c r="E366" i="3"/>
  <c r="F366" i="3"/>
  <c r="G366" i="3"/>
  <c r="G367" i="3"/>
  <c r="E368" i="3"/>
  <c r="F368" i="3"/>
  <c r="G368" i="3"/>
  <c r="G369" i="3"/>
  <c r="F370" i="3"/>
  <c r="G370" i="3"/>
  <c r="G371" i="3"/>
  <c r="G372" i="3"/>
  <c r="E373" i="3"/>
  <c r="G373" i="3"/>
  <c r="E374" i="3"/>
  <c r="F374" i="3"/>
  <c r="G374" i="3"/>
  <c r="F375" i="3"/>
  <c r="G375" i="3"/>
  <c r="E376" i="3"/>
  <c r="F376" i="3"/>
  <c r="G376" i="3"/>
  <c r="G377" i="3"/>
  <c r="F378" i="3"/>
  <c r="G378" i="3"/>
  <c r="G379" i="3"/>
  <c r="G380" i="3"/>
  <c r="E381" i="3"/>
  <c r="F381" i="3"/>
  <c r="G381" i="3"/>
  <c r="F382" i="3"/>
  <c r="G382" i="3"/>
  <c r="G383" i="3"/>
  <c r="G384" i="3"/>
  <c r="G385" i="3"/>
  <c r="F386" i="3"/>
  <c r="G386" i="3"/>
  <c r="G387" i="3"/>
  <c r="E388" i="3"/>
  <c r="G388" i="3"/>
  <c r="E389" i="3"/>
  <c r="F389" i="3"/>
  <c r="G389" i="3"/>
  <c r="E390" i="3"/>
  <c r="F390" i="3"/>
  <c r="G390" i="3"/>
  <c r="H390" i="3" s="1"/>
  <c r="G391" i="3"/>
  <c r="G392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E410" i="3"/>
  <c r="F410" i="3"/>
  <c r="G410" i="3"/>
  <c r="H410" i="3" s="1"/>
  <c r="E411" i="3"/>
  <c r="G411" i="3"/>
  <c r="H411" i="3" s="1"/>
  <c r="G412" i="3"/>
  <c r="E413" i="3"/>
  <c r="F413" i="3"/>
  <c r="G413" i="3"/>
  <c r="F414" i="3"/>
  <c r="G414" i="3"/>
  <c r="E415" i="3"/>
  <c r="G415" i="3"/>
  <c r="E416" i="3"/>
  <c r="F416" i="3"/>
  <c r="G416" i="3"/>
  <c r="G417" i="3"/>
  <c r="E418" i="3"/>
  <c r="G418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G428" i="3"/>
  <c r="F429" i="3"/>
  <c r="G429" i="3"/>
  <c r="G430" i="3"/>
  <c r="G431" i="3"/>
  <c r="G432" i="3"/>
  <c r="G433" i="3"/>
  <c r="G434" i="3"/>
  <c r="F435" i="3"/>
  <c r="G435" i="3"/>
  <c r="E436" i="3"/>
  <c r="F436" i="3"/>
  <c r="G436" i="3"/>
  <c r="G437" i="3"/>
  <c r="E438" i="3"/>
  <c r="G438" i="3"/>
  <c r="E439" i="3"/>
  <c r="F439" i="3"/>
  <c r="G439" i="3"/>
  <c r="E440" i="3"/>
  <c r="F440" i="3"/>
  <c r="G440" i="3"/>
  <c r="G441" i="3"/>
  <c r="E442" i="3"/>
  <c r="G442" i="3"/>
  <c r="E443" i="3"/>
  <c r="G443" i="3"/>
  <c r="H443" i="3" s="1"/>
  <c r="E444" i="3"/>
  <c r="F444" i="3"/>
  <c r="G444" i="3"/>
  <c r="E445" i="3"/>
  <c r="F445" i="3"/>
  <c r="G445" i="3"/>
  <c r="G446" i="3"/>
  <c r="E447" i="3"/>
  <c r="F447" i="3"/>
  <c r="G447" i="3"/>
  <c r="E448" i="3"/>
  <c r="F448" i="3"/>
  <c r="G448" i="3"/>
  <c r="E449" i="3"/>
  <c r="F449" i="3"/>
  <c r="G449" i="3"/>
  <c r="G450" i="3"/>
  <c r="F451" i="3"/>
  <c r="G451" i="3"/>
  <c r="E452" i="3"/>
  <c r="F452" i="3"/>
  <c r="G452" i="3"/>
  <c r="E453" i="3"/>
  <c r="F453" i="3"/>
  <c r="G453" i="3"/>
  <c r="E454" i="3"/>
  <c r="G454" i="3"/>
  <c r="E455" i="3"/>
  <c r="G455" i="3"/>
  <c r="E456" i="3"/>
  <c r="F456" i="3"/>
  <c r="G456" i="3"/>
  <c r="G457" i="3"/>
  <c r="E458" i="3"/>
  <c r="F458" i="3"/>
  <c r="G458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E466" i="3"/>
  <c r="G466" i="3"/>
  <c r="G467" i="3"/>
  <c r="G468" i="3"/>
  <c r="E469" i="3"/>
  <c r="G469" i="3"/>
  <c r="E470" i="3"/>
  <c r="F470" i="3"/>
  <c r="G470" i="3"/>
  <c r="E471" i="3"/>
  <c r="F471" i="3"/>
  <c r="G471" i="3"/>
  <c r="E472" i="3"/>
  <c r="F472" i="3"/>
  <c r="G472" i="3"/>
  <c r="E473" i="3"/>
  <c r="G473" i="3"/>
  <c r="E474" i="3"/>
  <c r="G474" i="3"/>
  <c r="E475" i="3"/>
  <c r="F475" i="3"/>
  <c r="G475" i="3"/>
  <c r="E476" i="3"/>
  <c r="F476" i="3"/>
  <c r="G476" i="3"/>
  <c r="E477" i="3"/>
  <c r="F477" i="3"/>
  <c r="G477" i="3"/>
  <c r="G478" i="3"/>
  <c r="G479" i="3"/>
  <c r="E480" i="3"/>
  <c r="F480" i="3"/>
  <c r="G480" i="3"/>
  <c r="E481" i="3"/>
  <c r="F481" i="3"/>
  <c r="G481" i="3"/>
  <c r="E482" i="3"/>
  <c r="F482" i="3"/>
  <c r="G482" i="3"/>
  <c r="G483" i="3"/>
  <c r="G484" i="3"/>
  <c r="E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G490" i="3"/>
  <c r="G491" i="3"/>
  <c r="G492" i="3"/>
  <c r="G493" i="3"/>
  <c r="E494" i="3"/>
  <c r="F494" i="3"/>
  <c r="G494" i="3"/>
  <c r="E495" i="3"/>
  <c r="F495" i="3"/>
  <c r="G495" i="3"/>
  <c r="H495" i="3" s="1"/>
  <c r="E496" i="3"/>
  <c r="F496" i="3"/>
  <c r="G496" i="3"/>
  <c r="H496" i="3" s="1"/>
  <c r="E497" i="3"/>
  <c r="F497" i="3"/>
  <c r="G497" i="3"/>
  <c r="E498" i="3"/>
  <c r="F498" i="3"/>
  <c r="G498" i="3"/>
  <c r="E499" i="3"/>
  <c r="F499" i="3"/>
  <c r="G499" i="3"/>
  <c r="H499" i="3" s="1"/>
  <c r="D505" i="3"/>
  <c r="F525" i="3" s="1"/>
  <c r="G507" i="3"/>
  <c r="G509" i="3"/>
  <c r="G511" i="3"/>
  <c r="F512" i="3"/>
  <c r="G513" i="3"/>
  <c r="G515" i="3"/>
  <c r="G517" i="3"/>
  <c r="G519" i="3"/>
  <c r="G521" i="3"/>
  <c r="G523" i="3"/>
  <c r="E525" i="3"/>
  <c r="G525" i="3"/>
  <c r="H525" i="3" s="1"/>
  <c r="G527" i="3"/>
  <c r="F528" i="3"/>
  <c r="G529" i="3"/>
  <c r="C18" i="4"/>
  <c r="D18" i="4"/>
  <c r="F37" i="4" s="1"/>
  <c r="G19" i="4"/>
  <c r="G20" i="4"/>
  <c r="G21" i="4"/>
  <c r="G22" i="4"/>
  <c r="E23" i="4"/>
  <c r="G23" i="4"/>
  <c r="H23" i="4" s="1"/>
  <c r="E24" i="4"/>
  <c r="G24" i="4"/>
  <c r="G25" i="4"/>
  <c r="F26" i="4"/>
  <c r="G26" i="4"/>
  <c r="E27" i="4"/>
  <c r="F27" i="4"/>
  <c r="G27" i="4"/>
  <c r="H27" i="4" s="1"/>
  <c r="G28" i="4"/>
  <c r="E29" i="4"/>
  <c r="F29" i="4"/>
  <c r="G29" i="4"/>
  <c r="E30" i="4"/>
  <c r="G30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G37" i="4"/>
  <c r="E38" i="4"/>
  <c r="F38" i="4"/>
  <c r="G38" i="4"/>
  <c r="G39" i="4"/>
  <c r="E40" i="4"/>
  <c r="F40" i="4"/>
  <c r="G40" i="4"/>
  <c r="E41" i="4"/>
  <c r="F41" i="4"/>
  <c r="G41" i="4"/>
  <c r="G42" i="4"/>
  <c r="E43" i="4"/>
  <c r="F43" i="4"/>
  <c r="G43" i="4"/>
  <c r="F44" i="4"/>
  <c r="G44" i="4"/>
  <c r="E45" i="4"/>
  <c r="F45" i="4"/>
  <c r="G45" i="4"/>
  <c r="E46" i="4"/>
  <c r="F46" i="4"/>
  <c r="G46" i="4"/>
  <c r="E47" i="4"/>
  <c r="F47" i="4"/>
  <c r="G47" i="4"/>
  <c r="E48" i="4"/>
  <c r="G48" i="4"/>
  <c r="E49" i="4"/>
  <c r="F49" i="4"/>
  <c r="G49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F56" i="4"/>
  <c r="G56" i="4"/>
  <c r="E57" i="4"/>
  <c r="F57" i="4"/>
  <c r="G57" i="4"/>
  <c r="E58" i="4"/>
  <c r="G58" i="4"/>
  <c r="E59" i="4"/>
  <c r="F59" i="4"/>
  <c r="G59" i="4"/>
  <c r="H59" i="4" s="1"/>
  <c r="F60" i="4"/>
  <c r="G60" i="4"/>
  <c r="E61" i="4"/>
  <c r="F61" i="4"/>
  <c r="G61" i="4"/>
  <c r="E62" i="4"/>
  <c r="F62" i="4"/>
  <c r="G62" i="4"/>
  <c r="G63" i="4"/>
  <c r="E64" i="4"/>
  <c r="F64" i="4"/>
  <c r="G64" i="4"/>
  <c r="C70" i="4"/>
  <c r="C10" i="4" s="1"/>
  <c r="D70" i="4"/>
  <c r="G70" i="4" s="1"/>
  <c r="G71" i="4"/>
  <c r="G72" i="4"/>
  <c r="F73" i="4"/>
  <c r="G73" i="4"/>
  <c r="G74" i="4"/>
  <c r="E75" i="4"/>
  <c r="F75" i="4"/>
  <c r="G75" i="4"/>
  <c r="E76" i="4"/>
  <c r="F76" i="4"/>
  <c r="G76" i="4"/>
  <c r="F77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E84" i="4"/>
  <c r="G84" i="4"/>
  <c r="F85" i="4"/>
  <c r="G85" i="4"/>
  <c r="F86" i="4"/>
  <c r="G86" i="4"/>
  <c r="F87" i="4"/>
  <c r="G87" i="4"/>
  <c r="G88" i="4"/>
  <c r="E89" i="4"/>
  <c r="F89" i="4"/>
  <c r="G89" i="4"/>
  <c r="E90" i="4"/>
  <c r="F90" i="4"/>
  <c r="G90" i="4"/>
  <c r="F91" i="4"/>
  <c r="G91" i="4"/>
  <c r="G92" i="4"/>
  <c r="F93" i="4"/>
  <c r="G93" i="4"/>
  <c r="F94" i="4"/>
  <c r="G94" i="4"/>
  <c r="F95" i="4"/>
  <c r="G95" i="4"/>
  <c r="E96" i="4"/>
  <c r="F96" i="4"/>
  <c r="G96" i="4"/>
  <c r="F97" i="4"/>
  <c r="G97" i="4"/>
  <c r="F98" i="4"/>
  <c r="G98" i="4"/>
  <c r="G99" i="4"/>
  <c r="F100" i="4"/>
  <c r="G100" i="4"/>
  <c r="F101" i="4"/>
  <c r="G101" i="4"/>
  <c r="E102" i="4"/>
  <c r="F102" i="4"/>
  <c r="G102" i="4"/>
  <c r="E103" i="4"/>
  <c r="F103" i="4"/>
  <c r="G103" i="4"/>
  <c r="H103" i="4" s="1"/>
  <c r="G104" i="4"/>
  <c r="E105" i="4"/>
  <c r="F105" i="4"/>
  <c r="G105" i="4"/>
  <c r="E106" i="4"/>
  <c r="G106" i="4"/>
  <c r="G107" i="4"/>
  <c r="F108" i="4"/>
  <c r="G108" i="4"/>
  <c r="H108" i="4" s="1"/>
  <c r="G109" i="4"/>
  <c r="F110" i="4"/>
  <c r="G110" i="4"/>
  <c r="E111" i="4"/>
  <c r="F111" i="4"/>
  <c r="G111" i="4"/>
  <c r="F112" i="4"/>
  <c r="G112" i="4"/>
  <c r="G113" i="4"/>
  <c r="E114" i="4"/>
  <c r="F114" i="4"/>
  <c r="G114" i="4"/>
  <c r="F115" i="4"/>
  <c r="G115" i="4"/>
  <c r="G116" i="4"/>
  <c r="E117" i="4"/>
  <c r="F117" i="4"/>
  <c r="G117" i="4"/>
  <c r="G118" i="4"/>
  <c r="G119" i="4"/>
  <c r="F120" i="4"/>
  <c r="G120" i="4"/>
  <c r="G121" i="4"/>
  <c r="E122" i="4"/>
  <c r="F122" i="4"/>
  <c r="G122" i="4"/>
  <c r="F123" i="4"/>
  <c r="G123" i="4"/>
  <c r="F124" i="4"/>
  <c r="G124" i="4"/>
  <c r="H124" i="4" s="1"/>
  <c r="E125" i="4"/>
  <c r="F125" i="4"/>
  <c r="G125" i="4"/>
  <c r="H125" i="4" s="1"/>
  <c r="E126" i="4"/>
  <c r="F126" i="4"/>
  <c r="G126" i="4"/>
  <c r="G127" i="4"/>
  <c r="E128" i="4"/>
  <c r="F128" i="4"/>
  <c r="G128" i="4"/>
  <c r="E129" i="4"/>
  <c r="G129" i="4"/>
  <c r="F130" i="4"/>
  <c r="G130" i="4"/>
  <c r="E131" i="4"/>
  <c r="G131" i="4"/>
  <c r="E132" i="4"/>
  <c r="F132" i="4"/>
  <c r="G132" i="4"/>
  <c r="E133" i="4"/>
  <c r="F133" i="4"/>
  <c r="G133" i="4"/>
  <c r="F134" i="4"/>
  <c r="G134" i="4"/>
  <c r="E135" i="4"/>
  <c r="G135" i="4"/>
  <c r="E136" i="4"/>
  <c r="F136" i="4"/>
  <c r="G136" i="4"/>
  <c r="F137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E142" i="4"/>
  <c r="G142" i="4"/>
  <c r="E143" i="4"/>
  <c r="F143" i="4"/>
  <c r="G143" i="4"/>
  <c r="E144" i="4"/>
  <c r="F144" i="4"/>
  <c r="G144" i="4"/>
  <c r="E145" i="4"/>
  <c r="F145" i="4"/>
  <c r="G145" i="4"/>
  <c r="C151" i="4"/>
  <c r="E159" i="4" s="1"/>
  <c r="D151" i="4"/>
  <c r="D11" i="4" s="1"/>
  <c r="G152" i="4"/>
  <c r="E153" i="4"/>
  <c r="F153" i="4"/>
  <c r="G153" i="4"/>
  <c r="G154" i="4"/>
  <c r="E155" i="4"/>
  <c r="F155" i="4"/>
  <c r="G155" i="4"/>
  <c r="F156" i="4"/>
  <c r="G156" i="4"/>
  <c r="G157" i="4"/>
  <c r="G158" i="4"/>
  <c r="G159" i="4"/>
  <c r="E160" i="4"/>
  <c r="F160" i="4"/>
  <c r="G160" i="4"/>
  <c r="G161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E175" i="4"/>
  <c r="F175" i="4"/>
  <c r="G175" i="4"/>
  <c r="G176" i="4"/>
  <c r="E177" i="4"/>
  <c r="F177" i="4"/>
  <c r="G177" i="4"/>
  <c r="E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F183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H188" i="4" s="1"/>
  <c r="E189" i="4"/>
  <c r="G189" i="4"/>
  <c r="H189" i="4" s="1"/>
  <c r="E190" i="4"/>
  <c r="F190" i="4"/>
  <c r="G190" i="4"/>
  <c r="H190" i="4" s="1"/>
  <c r="E191" i="4"/>
  <c r="F191" i="4"/>
  <c r="G191" i="4"/>
  <c r="E192" i="4"/>
  <c r="F192" i="4"/>
  <c r="G192" i="4"/>
  <c r="E193" i="4"/>
  <c r="F193" i="4"/>
  <c r="G193" i="4"/>
  <c r="H193" i="4" s="1"/>
  <c r="E194" i="4"/>
  <c r="F194" i="4"/>
  <c r="G194" i="4"/>
  <c r="H194" i="4" s="1"/>
  <c r="E195" i="4"/>
  <c r="F195" i="4"/>
  <c r="G195" i="4"/>
  <c r="H195" i="4" s="1"/>
  <c r="G196" i="4"/>
  <c r="E197" i="4"/>
  <c r="F197" i="4"/>
  <c r="G197" i="4"/>
  <c r="E198" i="4"/>
  <c r="F198" i="4"/>
  <c r="G198" i="4"/>
  <c r="F199" i="4"/>
  <c r="G199" i="4"/>
  <c r="E200" i="4"/>
  <c r="F200" i="4"/>
  <c r="G200" i="4"/>
  <c r="F201" i="4"/>
  <c r="G201" i="4"/>
  <c r="E202" i="4"/>
  <c r="G202" i="4"/>
  <c r="E203" i="4"/>
  <c r="G203" i="4"/>
  <c r="E204" i="4"/>
  <c r="F204" i="4"/>
  <c r="G204" i="4"/>
  <c r="G205" i="4"/>
  <c r="E206" i="4"/>
  <c r="F206" i="4"/>
  <c r="G206" i="4"/>
  <c r="E207" i="4"/>
  <c r="F207" i="4"/>
  <c r="G207" i="4"/>
  <c r="H207" i="4" s="1"/>
  <c r="G208" i="4"/>
  <c r="E209" i="4"/>
  <c r="F209" i="4"/>
  <c r="G209" i="4"/>
  <c r="E210" i="4"/>
  <c r="F210" i="4"/>
  <c r="G210" i="4"/>
  <c r="E211" i="4"/>
  <c r="G211" i="4"/>
  <c r="E212" i="4"/>
  <c r="G212" i="4"/>
  <c r="G213" i="4"/>
  <c r="E214" i="4"/>
  <c r="G214" i="4"/>
  <c r="E215" i="4"/>
  <c r="F215" i="4"/>
  <c r="G215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G223" i="4"/>
  <c r="E224" i="4"/>
  <c r="F224" i="4"/>
  <c r="G224" i="4"/>
  <c r="E225" i="4"/>
  <c r="F225" i="4"/>
  <c r="G225" i="4"/>
  <c r="G226" i="4"/>
  <c r="E227" i="4"/>
  <c r="F227" i="4"/>
  <c r="G227" i="4"/>
  <c r="E228" i="4"/>
  <c r="G228" i="4"/>
  <c r="G229" i="4"/>
  <c r="E230" i="4"/>
  <c r="F230" i="4"/>
  <c r="G230" i="4"/>
  <c r="G231" i="4"/>
  <c r="E232" i="4"/>
  <c r="G232" i="4"/>
  <c r="E233" i="4"/>
  <c r="F233" i="4"/>
  <c r="G233" i="4"/>
  <c r="E234" i="4"/>
  <c r="F234" i="4"/>
  <c r="G234" i="4"/>
  <c r="E235" i="4"/>
  <c r="G235" i="4"/>
  <c r="E236" i="4"/>
  <c r="F236" i="4"/>
  <c r="G236" i="4"/>
  <c r="G237" i="4"/>
  <c r="E238" i="4"/>
  <c r="G238" i="4"/>
  <c r="G239" i="4"/>
  <c r="E240" i="4"/>
  <c r="G240" i="4"/>
  <c r="E241" i="4"/>
  <c r="F241" i="4"/>
  <c r="G241" i="4"/>
  <c r="E242" i="4"/>
  <c r="G242" i="4"/>
  <c r="E243" i="4"/>
  <c r="F243" i="4"/>
  <c r="G243" i="4"/>
  <c r="E244" i="4"/>
  <c r="G244" i="4"/>
  <c r="E245" i="4"/>
  <c r="G245" i="4"/>
  <c r="E246" i="4"/>
  <c r="F246" i="4"/>
  <c r="G246" i="4"/>
  <c r="E247" i="4"/>
  <c r="G247" i="4"/>
  <c r="G248" i="4"/>
  <c r="E249" i="4"/>
  <c r="G249" i="4"/>
  <c r="E250" i="4"/>
  <c r="F250" i="4"/>
  <c r="G250" i="4"/>
  <c r="E251" i="4"/>
  <c r="F251" i="4"/>
  <c r="G251" i="4"/>
  <c r="G252" i="4"/>
  <c r="G253" i="4"/>
  <c r="E254" i="4"/>
  <c r="G254" i="4"/>
  <c r="E255" i="4"/>
  <c r="F255" i="4"/>
  <c r="G255" i="4"/>
  <c r="H255" i="4" s="1"/>
  <c r="E256" i="4"/>
  <c r="G256" i="4"/>
  <c r="E257" i="4"/>
  <c r="G257" i="4"/>
  <c r="G258" i="4"/>
  <c r="E259" i="4"/>
  <c r="G259" i="4"/>
  <c r="H259" i="4" s="1"/>
  <c r="E260" i="4"/>
  <c r="F260" i="4"/>
  <c r="G260" i="4"/>
  <c r="E261" i="4"/>
  <c r="F261" i="4"/>
  <c r="G261" i="4"/>
  <c r="E262" i="4"/>
  <c r="F262" i="4"/>
  <c r="G262" i="4"/>
  <c r="E263" i="4"/>
  <c r="F263" i="4"/>
  <c r="G263" i="4"/>
  <c r="G264" i="4"/>
  <c r="E265" i="4"/>
  <c r="F265" i="4"/>
  <c r="G265" i="4"/>
  <c r="E266" i="4"/>
  <c r="F266" i="4"/>
  <c r="G266" i="4"/>
  <c r="H266" i="4" s="1"/>
  <c r="E267" i="4"/>
  <c r="F267" i="4"/>
  <c r="G267" i="4"/>
  <c r="H267" i="4" s="1"/>
  <c r="E268" i="4"/>
  <c r="F268" i="4"/>
  <c r="G268" i="4"/>
  <c r="E269" i="4"/>
  <c r="F269" i="4"/>
  <c r="G269" i="4"/>
  <c r="E270" i="4"/>
  <c r="G270" i="4"/>
  <c r="H270" i="4" s="1"/>
  <c r="E271" i="4"/>
  <c r="F271" i="4"/>
  <c r="G271" i="4"/>
  <c r="H271" i="4" s="1"/>
  <c r="E272" i="4"/>
  <c r="G272" i="4"/>
  <c r="E273" i="4"/>
  <c r="F273" i="4"/>
  <c r="G273" i="4"/>
  <c r="E274" i="4"/>
  <c r="F274" i="4"/>
  <c r="G274" i="4"/>
  <c r="H274" i="4" s="1"/>
  <c r="E275" i="4"/>
  <c r="F275" i="4"/>
  <c r="G275" i="4"/>
  <c r="H275" i="4" s="1"/>
  <c r="E276" i="4"/>
  <c r="F276" i="4"/>
  <c r="G276" i="4"/>
  <c r="E277" i="4"/>
  <c r="G277" i="4"/>
  <c r="H277" i="4" s="1"/>
  <c r="E278" i="4"/>
  <c r="F278" i="4"/>
  <c r="G278" i="4"/>
  <c r="E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G284" i="4"/>
  <c r="E285" i="4"/>
  <c r="F285" i="4"/>
  <c r="G285" i="4"/>
  <c r="E286" i="4"/>
  <c r="G286" i="4"/>
  <c r="E287" i="4"/>
  <c r="F287" i="4"/>
  <c r="G287" i="4"/>
  <c r="E288" i="4"/>
  <c r="F288" i="4"/>
  <c r="G288" i="4"/>
  <c r="C294" i="4"/>
  <c r="E327" i="4" s="1"/>
  <c r="G295" i="4"/>
  <c r="G297" i="4"/>
  <c r="G299" i="4"/>
  <c r="G301" i="4"/>
  <c r="G303" i="4"/>
  <c r="E305" i="4"/>
  <c r="F305" i="4"/>
  <c r="G305" i="4"/>
  <c r="E306" i="4"/>
  <c r="G307" i="4"/>
  <c r="E309" i="4"/>
  <c r="F309" i="4"/>
  <c r="G309" i="4"/>
  <c r="G311" i="4"/>
  <c r="E312" i="4"/>
  <c r="E313" i="4"/>
  <c r="F313" i="4"/>
  <c r="G313" i="4"/>
  <c r="G315" i="4"/>
  <c r="E316" i="4"/>
  <c r="G317" i="4"/>
  <c r="E319" i="4"/>
  <c r="F319" i="4"/>
  <c r="G319" i="4"/>
  <c r="E320" i="4"/>
  <c r="E321" i="4"/>
  <c r="F321" i="4"/>
  <c r="G321" i="4"/>
  <c r="E322" i="4"/>
  <c r="E323" i="4"/>
  <c r="F323" i="4"/>
  <c r="G323" i="4"/>
  <c r="E324" i="4"/>
  <c r="E325" i="4"/>
  <c r="F325" i="4"/>
  <c r="G325" i="4"/>
  <c r="G327" i="4"/>
  <c r="E329" i="4"/>
  <c r="F329" i="4"/>
  <c r="G329" i="4"/>
  <c r="G331" i="4"/>
  <c r="G333" i="4"/>
  <c r="G335" i="4"/>
  <c r="E336" i="4"/>
  <c r="G337" i="4"/>
  <c r="E339" i="4"/>
  <c r="G339" i="4"/>
  <c r="E340" i="4"/>
  <c r="E341" i="4"/>
  <c r="G341" i="4"/>
  <c r="E342" i="4"/>
  <c r="E343" i="4"/>
  <c r="G343" i="4"/>
  <c r="G345" i="4"/>
  <c r="G347" i="4"/>
  <c r="E348" i="4"/>
  <c r="E349" i="4"/>
  <c r="F349" i="4"/>
  <c r="G349" i="4"/>
  <c r="E350" i="4"/>
  <c r="E351" i="4"/>
  <c r="F351" i="4"/>
  <c r="G351" i="4"/>
  <c r="E352" i="4"/>
  <c r="E353" i="4"/>
  <c r="G353" i="4"/>
  <c r="E355" i="4"/>
  <c r="F355" i="4"/>
  <c r="G355" i="4"/>
  <c r="G357" i="4"/>
  <c r="E359" i="4"/>
  <c r="G359" i="4"/>
  <c r="E360" i="4"/>
  <c r="E361" i="4"/>
  <c r="G361" i="4"/>
  <c r="E362" i="4"/>
  <c r="G363" i="4"/>
  <c r="E364" i="4"/>
  <c r="G365" i="4"/>
  <c r="E366" i="4"/>
  <c r="G367" i="4"/>
  <c r="E368" i="4"/>
  <c r="G369" i="4"/>
  <c r="E371" i="4"/>
  <c r="F371" i="4"/>
  <c r="G371" i="4"/>
  <c r="H371" i="4" s="1"/>
  <c r="E373" i="4"/>
  <c r="G373" i="4"/>
  <c r="H373" i="4" s="1"/>
  <c r="E374" i="4"/>
  <c r="G375" i="4"/>
  <c r="E376" i="4"/>
  <c r="E377" i="4"/>
  <c r="F377" i="4"/>
  <c r="G377" i="4"/>
  <c r="E379" i="4"/>
  <c r="F379" i="4"/>
  <c r="G379" i="4"/>
  <c r="G381" i="4"/>
  <c r="E382" i="4"/>
  <c r="E383" i="4"/>
  <c r="F383" i="4"/>
  <c r="G383" i="4"/>
  <c r="E384" i="4"/>
  <c r="G385" i="4"/>
  <c r="E386" i="4"/>
  <c r="G387" i="4"/>
  <c r="E389" i="4"/>
  <c r="G389" i="4"/>
  <c r="E390" i="4"/>
  <c r="E391" i="4"/>
  <c r="G391" i="4"/>
  <c r="E393" i="4"/>
  <c r="G393" i="4"/>
  <c r="E394" i="4"/>
  <c r="E395" i="4"/>
  <c r="F395" i="4"/>
  <c r="G395" i="4"/>
  <c r="E396" i="4"/>
  <c r="E397" i="4"/>
  <c r="F397" i="4"/>
  <c r="G397" i="4"/>
  <c r="E398" i="4"/>
  <c r="E399" i="4"/>
  <c r="F399" i="4"/>
  <c r="G399" i="4"/>
  <c r="G401" i="4"/>
  <c r="G403" i="4"/>
  <c r="E404" i="4"/>
  <c r="E405" i="4"/>
  <c r="G405" i="4"/>
  <c r="G407" i="4"/>
  <c r="E409" i="4"/>
  <c r="F409" i="4"/>
  <c r="G409" i="4"/>
  <c r="E411" i="4"/>
  <c r="F411" i="4"/>
  <c r="G411" i="4"/>
  <c r="G413" i="4"/>
  <c r="E414" i="4"/>
  <c r="E415" i="4"/>
  <c r="F415" i="4"/>
  <c r="G415" i="4"/>
  <c r="E416" i="4"/>
  <c r="E417" i="4"/>
  <c r="G417" i="4"/>
  <c r="E418" i="4"/>
  <c r="E419" i="4"/>
  <c r="F419" i="4"/>
  <c r="G419" i="4"/>
  <c r="E420" i="4"/>
  <c r="E421" i="4"/>
  <c r="F421" i="4"/>
  <c r="G421" i="4"/>
  <c r="E422" i="4"/>
  <c r="E423" i="4"/>
  <c r="F423" i="4"/>
  <c r="G423" i="4"/>
  <c r="E424" i="4"/>
  <c r="E425" i="4"/>
  <c r="F425" i="4"/>
  <c r="G425" i="4"/>
  <c r="E426" i="4"/>
  <c r="E427" i="4"/>
  <c r="F427" i="4"/>
  <c r="G427" i="4"/>
  <c r="E429" i="4"/>
  <c r="G429" i="4"/>
  <c r="E431" i="4"/>
  <c r="G431" i="4"/>
  <c r="G433" i="4"/>
  <c r="E434" i="4"/>
  <c r="G435" i="4"/>
  <c r="G437" i="4"/>
  <c r="E438" i="4"/>
  <c r="E439" i="4"/>
  <c r="G439" i="4"/>
  <c r="E440" i="4"/>
  <c r="E441" i="4"/>
  <c r="F441" i="4"/>
  <c r="G441" i="4"/>
  <c r="E442" i="4"/>
  <c r="E443" i="4"/>
  <c r="F443" i="4"/>
  <c r="G443" i="4"/>
  <c r="E444" i="4"/>
  <c r="E445" i="4"/>
  <c r="F445" i="4"/>
  <c r="G445" i="4"/>
  <c r="G447" i="4"/>
  <c r="E449" i="4"/>
  <c r="G449" i="4"/>
  <c r="E450" i="4"/>
  <c r="E451" i="4"/>
  <c r="F451" i="4"/>
  <c r="G451" i="4"/>
  <c r="H451" i="4" s="1"/>
  <c r="E452" i="4"/>
  <c r="E453" i="4"/>
  <c r="F453" i="4"/>
  <c r="G453" i="4"/>
  <c r="E454" i="4"/>
  <c r="E455" i="4"/>
  <c r="G455" i="4"/>
  <c r="E456" i="4"/>
  <c r="E457" i="4"/>
  <c r="F457" i="4"/>
  <c r="G457" i="4"/>
  <c r="H457" i="4" s="1"/>
  <c r="E458" i="4"/>
  <c r="G459" i="4"/>
  <c r="E460" i="4"/>
  <c r="E461" i="4"/>
  <c r="F461" i="4"/>
  <c r="G461" i="4"/>
  <c r="E462" i="4"/>
  <c r="G463" i="4"/>
  <c r="E464" i="4"/>
  <c r="E465" i="4"/>
  <c r="F465" i="4"/>
  <c r="G465" i="4"/>
  <c r="H465" i="4" s="1"/>
  <c r="E466" i="4"/>
  <c r="G467" i="4"/>
  <c r="E468" i="4"/>
  <c r="E469" i="4"/>
  <c r="F469" i="4"/>
  <c r="G469" i="4"/>
  <c r="E470" i="4"/>
  <c r="E471" i="4"/>
  <c r="F471" i="4"/>
  <c r="G471" i="4"/>
  <c r="E472" i="4"/>
  <c r="E473" i="4"/>
  <c r="F473" i="4"/>
  <c r="G473" i="4"/>
  <c r="E474" i="4"/>
  <c r="E475" i="4"/>
  <c r="F475" i="4"/>
  <c r="G475" i="4"/>
  <c r="E476" i="4"/>
  <c r="G477" i="4"/>
  <c r="E479" i="4"/>
  <c r="G479" i="4"/>
  <c r="E480" i="4"/>
  <c r="E481" i="4"/>
  <c r="F481" i="4"/>
  <c r="G481" i="4"/>
  <c r="E482" i="4"/>
  <c r="G483" i="4"/>
  <c r="E484" i="4"/>
  <c r="G485" i="4"/>
  <c r="E486" i="4"/>
  <c r="E487" i="4"/>
  <c r="F487" i="4"/>
  <c r="G487" i="4"/>
  <c r="E488" i="4"/>
  <c r="E489" i="4"/>
  <c r="F489" i="4"/>
  <c r="G489" i="4"/>
  <c r="G491" i="4"/>
  <c r="E493" i="4"/>
  <c r="G493" i="4"/>
  <c r="E494" i="4"/>
  <c r="E495" i="4"/>
  <c r="F495" i="4"/>
  <c r="G495" i="4"/>
  <c r="E496" i="4"/>
  <c r="G497" i="4"/>
  <c r="E498" i="4"/>
  <c r="E499" i="4"/>
  <c r="G499" i="4"/>
  <c r="C505" i="4"/>
  <c r="E508" i="4" s="1"/>
  <c r="D505" i="4"/>
  <c r="F514" i="4" s="1"/>
  <c r="E506" i="4"/>
  <c r="F506" i="4"/>
  <c r="G506" i="4"/>
  <c r="G507" i="4"/>
  <c r="G508" i="4"/>
  <c r="E509" i="4"/>
  <c r="G509" i="4"/>
  <c r="E510" i="4"/>
  <c r="G510" i="4"/>
  <c r="E511" i="4"/>
  <c r="F511" i="4"/>
  <c r="G511" i="4"/>
  <c r="E512" i="4"/>
  <c r="F512" i="4"/>
  <c r="G512" i="4"/>
  <c r="E513" i="4"/>
  <c r="G513" i="4"/>
  <c r="E514" i="4"/>
  <c r="G514" i="4"/>
  <c r="E515" i="4"/>
  <c r="G515" i="4"/>
  <c r="F516" i="4"/>
  <c r="G516" i="4"/>
  <c r="E517" i="4"/>
  <c r="G517" i="4"/>
  <c r="E518" i="4"/>
  <c r="G518" i="4"/>
  <c r="E519" i="4"/>
  <c r="G519" i="4"/>
  <c r="H519" i="4" s="1"/>
  <c r="E520" i="4"/>
  <c r="G520" i="4"/>
  <c r="E521" i="4"/>
  <c r="G521" i="4"/>
  <c r="E522" i="4"/>
  <c r="F522" i="4"/>
  <c r="G522" i="4"/>
  <c r="E523" i="4"/>
  <c r="F523" i="4"/>
  <c r="G523" i="4"/>
  <c r="G524" i="4"/>
  <c r="E525" i="4"/>
  <c r="G525" i="4"/>
  <c r="E526" i="4"/>
  <c r="G526" i="4"/>
  <c r="E527" i="4"/>
  <c r="G527" i="4"/>
  <c r="E528" i="4"/>
  <c r="F528" i="4"/>
  <c r="G528" i="4"/>
  <c r="E529" i="4"/>
  <c r="G529" i="4"/>
  <c r="E530" i="4"/>
  <c r="F530" i="4"/>
  <c r="G530" i="4"/>
  <c r="G21" i="5"/>
  <c r="G22" i="5"/>
  <c r="G23" i="5"/>
  <c r="G25" i="5"/>
  <c r="G26" i="5"/>
  <c r="G27" i="5"/>
  <c r="G29" i="5"/>
  <c r="G30" i="5"/>
  <c r="G31" i="5"/>
  <c r="G33" i="5"/>
  <c r="G34" i="5"/>
  <c r="E35" i="5"/>
  <c r="F35" i="5"/>
  <c r="G35" i="5"/>
  <c r="G37" i="5"/>
  <c r="G38" i="5"/>
  <c r="G39" i="5"/>
  <c r="E40" i="5"/>
  <c r="F40" i="5"/>
  <c r="G41" i="5"/>
  <c r="G42" i="5"/>
  <c r="G43" i="5"/>
  <c r="E44" i="5"/>
  <c r="F44" i="5"/>
  <c r="G45" i="5"/>
  <c r="F46" i="5"/>
  <c r="G46" i="5"/>
  <c r="G47" i="5"/>
  <c r="G49" i="5"/>
  <c r="G50" i="5"/>
  <c r="G51" i="5"/>
  <c r="G53" i="5"/>
  <c r="F54" i="5"/>
  <c r="G54" i="5"/>
  <c r="H54" i="5" s="1"/>
  <c r="E55" i="5"/>
  <c r="F55" i="5"/>
  <c r="G55" i="5"/>
  <c r="H55" i="5" s="1"/>
  <c r="G57" i="5"/>
  <c r="G58" i="5"/>
  <c r="G59" i="5"/>
  <c r="G61" i="5"/>
  <c r="G62" i="5"/>
  <c r="G63" i="5"/>
  <c r="C70" i="5"/>
  <c r="E105" i="5" s="1"/>
  <c r="D70" i="5"/>
  <c r="F70" i="5" s="1"/>
  <c r="G71" i="5"/>
  <c r="G72" i="5"/>
  <c r="G73" i="5"/>
  <c r="G74" i="5"/>
  <c r="G75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F89" i="5"/>
  <c r="G89" i="5"/>
  <c r="E90" i="5"/>
  <c r="F90" i="5"/>
  <c r="G90" i="5"/>
  <c r="G91" i="5"/>
  <c r="G92" i="5"/>
  <c r="F93" i="5"/>
  <c r="G93" i="5"/>
  <c r="F94" i="5"/>
  <c r="G94" i="5"/>
  <c r="G95" i="5"/>
  <c r="F96" i="5"/>
  <c r="G96" i="5"/>
  <c r="F97" i="5"/>
  <c r="G97" i="5"/>
  <c r="G98" i="5"/>
  <c r="G99" i="5"/>
  <c r="G100" i="5"/>
  <c r="G101" i="5"/>
  <c r="G102" i="5"/>
  <c r="F103" i="5"/>
  <c r="G103" i="5"/>
  <c r="G104" i="5"/>
  <c r="F105" i="5"/>
  <c r="G105" i="5"/>
  <c r="F106" i="5"/>
  <c r="G106" i="5"/>
  <c r="G107" i="5"/>
  <c r="G108" i="5"/>
  <c r="F109" i="5"/>
  <c r="G109" i="5"/>
  <c r="G110" i="5"/>
  <c r="G111" i="5"/>
  <c r="G112" i="5"/>
  <c r="G113" i="5"/>
  <c r="E114" i="5"/>
  <c r="G114" i="5"/>
  <c r="G115" i="5"/>
  <c r="G116" i="5"/>
  <c r="F117" i="5"/>
  <c r="G117" i="5"/>
  <c r="G118" i="5"/>
  <c r="G119" i="5"/>
  <c r="G120" i="5"/>
  <c r="G121" i="5"/>
  <c r="F122" i="5"/>
  <c r="G122" i="5"/>
  <c r="G123" i="5"/>
  <c r="F124" i="5"/>
  <c r="G124" i="5"/>
  <c r="F125" i="5"/>
  <c r="G125" i="5"/>
  <c r="G126" i="5"/>
  <c r="G127" i="5"/>
  <c r="G128" i="5"/>
  <c r="G129" i="5"/>
  <c r="G130" i="5"/>
  <c r="F131" i="5"/>
  <c r="G131" i="5"/>
  <c r="G132" i="5"/>
  <c r="F133" i="5"/>
  <c r="G133" i="5"/>
  <c r="F134" i="5"/>
  <c r="G134" i="5"/>
  <c r="E135" i="5"/>
  <c r="F135" i="5"/>
  <c r="G135" i="5"/>
  <c r="E136" i="5"/>
  <c r="F136" i="5"/>
  <c r="G136" i="5"/>
  <c r="G137" i="5"/>
  <c r="F138" i="5"/>
  <c r="G138" i="5"/>
  <c r="G139" i="5"/>
  <c r="G140" i="5"/>
  <c r="G141" i="5"/>
  <c r="G142" i="5"/>
  <c r="G143" i="5"/>
  <c r="G144" i="5"/>
  <c r="G145" i="5"/>
  <c r="C151" i="5"/>
  <c r="G152" i="5"/>
  <c r="G153" i="5"/>
  <c r="G154" i="5"/>
  <c r="F155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E172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E191" i="5"/>
  <c r="F191" i="5"/>
  <c r="G191" i="5"/>
  <c r="G192" i="5"/>
  <c r="G193" i="5"/>
  <c r="E194" i="5"/>
  <c r="G194" i="5"/>
  <c r="H194" i="5" s="1"/>
  <c r="G195" i="5"/>
  <c r="G196" i="5"/>
  <c r="G197" i="5"/>
  <c r="E198" i="5"/>
  <c r="G198" i="5"/>
  <c r="G199" i="5"/>
  <c r="E200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E215" i="5"/>
  <c r="G215" i="5"/>
  <c r="G216" i="5"/>
  <c r="E217" i="5"/>
  <c r="F217" i="5"/>
  <c r="G217" i="5"/>
  <c r="G218" i="5"/>
  <c r="G219" i="5"/>
  <c r="G220" i="5"/>
  <c r="E221" i="5"/>
  <c r="G221" i="5"/>
  <c r="E222" i="5"/>
  <c r="G222" i="5"/>
  <c r="G223" i="5"/>
  <c r="E224" i="5"/>
  <c r="G224" i="5"/>
  <c r="E225" i="5"/>
  <c r="F225" i="5"/>
  <c r="G225" i="5"/>
  <c r="E226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E251" i="5"/>
  <c r="G251" i="5"/>
  <c r="G252" i="5"/>
  <c r="G253" i="5"/>
  <c r="G254" i="5"/>
  <c r="E255" i="5"/>
  <c r="F255" i="5"/>
  <c r="G255" i="5"/>
  <c r="G256" i="5"/>
  <c r="G257" i="5"/>
  <c r="G258" i="5"/>
  <c r="G259" i="5"/>
  <c r="G260" i="5"/>
  <c r="G261" i="5"/>
  <c r="G262" i="5"/>
  <c r="G263" i="5"/>
  <c r="E264" i="5"/>
  <c r="G264" i="5"/>
  <c r="G265" i="5"/>
  <c r="G266" i="5"/>
  <c r="G267" i="5"/>
  <c r="G268" i="5"/>
  <c r="E269" i="5"/>
  <c r="G269" i="5"/>
  <c r="G270" i="5"/>
  <c r="E271" i="5"/>
  <c r="F271" i="5"/>
  <c r="G271" i="5"/>
  <c r="G272" i="5"/>
  <c r="G273" i="5"/>
  <c r="E274" i="5"/>
  <c r="G274" i="5"/>
  <c r="E275" i="5"/>
  <c r="F275" i="5"/>
  <c r="G275" i="5"/>
  <c r="E276" i="5"/>
  <c r="G276" i="5"/>
  <c r="E277" i="5"/>
  <c r="F277" i="5"/>
  <c r="G277" i="5"/>
  <c r="E278" i="5"/>
  <c r="G278" i="5"/>
  <c r="G279" i="5"/>
  <c r="E280" i="5"/>
  <c r="G280" i="5"/>
  <c r="G281" i="5"/>
  <c r="E282" i="5"/>
  <c r="G282" i="5"/>
  <c r="G283" i="5"/>
  <c r="E284" i="5"/>
  <c r="G284" i="5"/>
  <c r="G285" i="5"/>
  <c r="G286" i="5"/>
  <c r="G287" i="5"/>
  <c r="E288" i="5"/>
  <c r="G288" i="5"/>
  <c r="D294" i="5"/>
  <c r="F294" i="5" s="1"/>
  <c r="G296" i="5"/>
  <c r="G298" i="5"/>
  <c r="F299" i="5"/>
  <c r="G300" i="5"/>
  <c r="G302" i="5"/>
  <c r="G304" i="5"/>
  <c r="E306" i="5"/>
  <c r="F306" i="5"/>
  <c r="G306" i="5"/>
  <c r="G308" i="5"/>
  <c r="F309" i="5"/>
  <c r="G310" i="5"/>
  <c r="G312" i="5"/>
  <c r="G314" i="5"/>
  <c r="E316" i="5"/>
  <c r="G316" i="5"/>
  <c r="G318" i="5"/>
  <c r="G320" i="5"/>
  <c r="F321" i="5"/>
  <c r="G322" i="5"/>
  <c r="G324" i="5"/>
  <c r="G326" i="5"/>
  <c r="G328" i="5"/>
  <c r="G330" i="5"/>
  <c r="G332" i="5"/>
  <c r="G334" i="5"/>
  <c r="G336" i="5"/>
  <c r="G338" i="5"/>
  <c r="G340" i="5"/>
  <c r="G342" i="5"/>
  <c r="G344" i="5"/>
  <c r="G346" i="5"/>
  <c r="F348" i="5"/>
  <c r="G348" i="5"/>
  <c r="G350" i="5"/>
  <c r="F352" i="5"/>
  <c r="G352" i="5"/>
  <c r="G354" i="5"/>
  <c r="G356" i="5"/>
  <c r="G358" i="5"/>
  <c r="F360" i="5"/>
  <c r="G360" i="5"/>
  <c r="G362" i="5"/>
  <c r="G364" i="5"/>
  <c r="E366" i="5"/>
  <c r="F366" i="5"/>
  <c r="G366" i="5"/>
  <c r="G368" i="5"/>
  <c r="G370" i="5"/>
  <c r="F372" i="5"/>
  <c r="G372" i="5"/>
  <c r="G374" i="5"/>
  <c r="F376" i="5"/>
  <c r="G376" i="5"/>
  <c r="G378" i="5"/>
  <c r="G380" i="5"/>
  <c r="E382" i="5"/>
  <c r="G382" i="5"/>
  <c r="G384" i="5"/>
  <c r="G386" i="5"/>
  <c r="G388" i="5"/>
  <c r="G390" i="5"/>
  <c r="G392" i="5"/>
  <c r="G394" i="5"/>
  <c r="G396" i="5"/>
  <c r="G398" i="5"/>
  <c r="F399" i="5"/>
  <c r="G400" i="5"/>
  <c r="G402" i="5"/>
  <c r="G404" i="5"/>
  <c r="G406" i="5"/>
  <c r="G408" i="5"/>
  <c r="G410" i="5"/>
  <c r="G412" i="5"/>
  <c r="G414" i="5"/>
  <c r="G416" i="5"/>
  <c r="G418" i="5"/>
  <c r="G420" i="5"/>
  <c r="F421" i="5"/>
  <c r="G422" i="5"/>
  <c r="E424" i="5"/>
  <c r="F424" i="5"/>
  <c r="G424" i="5"/>
  <c r="F425" i="5"/>
  <c r="G426" i="5"/>
  <c r="F427" i="5"/>
  <c r="G428" i="5"/>
  <c r="G430" i="5"/>
  <c r="G432" i="5"/>
  <c r="G434" i="5"/>
  <c r="G436" i="5"/>
  <c r="G438" i="5"/>
  <c r="G440" i="5"/>
  <c r="G442" i="5"/>
  <c r="E444" i="5"/>
  <c r="G444" i="5"/>
  <c r="F445" i="5"/>
  <c r="G446" i="5"/>
  <c r="G448" i="5"/>
  <c r="G450" i="5"/>
  <c r="G452" i="5"/>
  <c r="F453" i="5"/>
  <c r="G454" i="5"/>
  <c r="G456" i="5"/>
  <c r="G458" i="5"/>
  <c r="G460" i="5"/>
  <c r="F461" i="5"/>
  <c r="F462" i="5"/>
  <c r="G462" i="5"/>
  <c r="G464" i="5"/>
  <c r="G466" i="5"/>
  <c r="G468" i="5"/>
  <c r="E470" i="5"/>
  <c r="F470" i="5"/>
  <c r="G470" i="5"/>
  <c r="F471" i="5"/>
  <c r="E472" i="5"/>
  <c r="F472" i="5"/>
  <c r="G472" i="5"/>
  <c r="F474" i="5"/>
  <c r="G474" i="5"/>
  <c r="G476" i="5"/>
  <c r="F477" i="5"/>
  <c r="G478" i="5"/>
  <c r="G480" i="5"/>
  <c r="E482" i="5"/>
  <c r="F482" i="5"/>
  <c r="G482" i="5"/>
  <c r="G484" i="5"/>
  <c r="F486" i="5"/>
  <c r="G486" i="5"/>
  <c r="G488" i="5"/>
  <c r="G490" i="5"/>
  <c r="G492" i="5"/>
  <c r="G494" i="5"/>
  <c r="E496" i="5"/>
  <c r="G496" i="5"/>
  <c r="E498" i="5"/>
  <c r="F498" i="5"/>
  <c r="G498" i="5"/>
  <c r="F499" i="5"/>
  <c r="C505" i="5"/>
  <c r="E509" i="5" s="1"/>
  <c r="G507" i="5"/>
  <c r="G509" i="5"/>
  <c r="G511" i="5"/>
  <c r="G513" i="5"/>
  <c r="E514" i="5"/>
  <c r="G515" i="5"/>
  <c r="G517" i="5"/>
  <c r="G519" i="5"/>
  <c r="E520" i="5"/>
  <c r="H520" i="5" s="1"/>
  <c r="G521" i="5"/>
  <c r="E522" i="5"/>
  <c r="H522" i="5" s="1"/>
  <c r="G523" i="5"/>
  <c r="E525" i="5"/>
  <c r="G525" i="5"/>
  <c r="F527" i="5"/>
  <c r="G527" i="5"/>
  <c r="E528" i="5"/>
  <c r="H528" i="5" s="1"/>
  <c r="G529" i="5"/>
  <c r="D18" i="6"/>
  <c r="F28" i="6" s="1"/>
  <c r="E19" i="6"/>
  <c r="F19" i="6"/>
  <c r="G19" i="6"/>
  <c r="E21" i="6"/>
  <c r="F21" i="6"/>
  <c r="G21" i="6"/>
  <c r="F22" i="6"/>
  <c r="E23" i="6"/>
  <c r="F23" i="6"/>
  <c r="G23" i="6"/>
  <c r="F24" i="6"/>
  <c r="E25" i="6"/>
  <c r="F25" i="6"/>
  <c r="G25" i="6"/>
  <c r="F26" i="6"/>
  <c r="E27" i="6"/>
  <c r="F27" i="6"/>
  <c r="G27" i="6"/>
  <c r="E29" i="6"/>
  <c r="F29" i="6"/>
  <c r="G29" i="6"/>
  <c r="F30" i="6"/>
  <c r="E31" i="6"/>
  <c r="F31" i="6"/>
  <c r="G31" i="6"/>
  <c r="F32" i="6"/>
  <c r="E33" i="6"/>
  <c r="F33" i="6"/>
  <c r="G33" i="6"/>
  <c r="F34" i="6"/>
  <c r="E35" i="6"/>
  <c r="F35" i="6"/>
  <c r="G35" i="6"/>
  <c r="F36" i="6"/>
  <c r="E37" i="6"/>
  <c r="F37" i="6"/>
  <c r="G37" i="6"/>
  <c r="E39" i="6"/>
  <c r="F39" i="6"/>
  <c r="G39" i="6"/>
  <c r="F40" i="6"/>
  <c r="E41" i="6"/>
  <c r="F41" i="6"/>
  <c r="G41" i="6"/>
  <c r="F42" i="6"/>
  <c r="E43" i="6"/>
  <c r="F43" i="6"/>
  <c r="G43" i="6"/>
  <c r="H43" i="6" s="1"/>
  <c r="F44" i="6"/>
  <c r="E45" i="6"/>
  <c r="F45" i="6"/>
  <c r="G45" i="6"/>
  <c r="F46" i="6"/>
  <c r="E47" i="6"/>
  <c r="F47" i="6"/>
  <c r="G47" i="6"/>
  <c r="F48" i="6"/>
  <c r="E49" i="6"/>
  <c r="F49" i="6"/>
  <c r="G49" i="6"/>
  <c r="F50" i="6"/>
  <c r="E51" i="6"/>
  <c r="F51" i="6"/>
  <c r="G51" i="6"/>
  <c r="F53" i="6"/>
  <c r="G53" i="6"/>
  <c r="F54" i="6"/>
  <c r="E55" i="6"/>
  <c r="F55" i="6"/>
  <c r="G55" i="6"/>
  <c r="F56" i="6"/>
  <c r="E57" i="6"/>
  <c r="F57" i="6"/>
  <c r="G57" i="6"/>
  <c r="H57" i="6" s="1"/>
  <c r="F58" i="6"/>
  <c r="E59" i="6"/>
  <c r="F59" i="6"/>
  <c r="G59" i="6"/>
  <c r="H59" i="6" s="1"/>
  <c r="F60" i="6"/>
  <c r="E61" i="6"/>
  <c r="F61" i="6"/>
  <c r="G61" i="6"/>
  <c r="F62" i="6"/>
  <c r="E63" i="6"/>
  <c r="F63" i="6"/>
  <c r="G63" i="6"/>
  <c r="F64" i="6"/>
  <c r="C70" i="6"/>
  <c r="E99" i="6" s="1"/>
  <c r="F72" i="6"/>
  <c r="G72" i="6"/>
  <c r="E73" i="6"/>
  <c r="F73" i="6"/>
  <c r="G74" i="6"/>
  <c r="E75" i="6"/>
  <c r="F75" i="6"/>
  <c r="E76" i="6"/>
  <c r="F76" i="6"/>
  <c r="G76" i="6"/>
  <c r="E77" i="6"/>
  <c r="F77" i="6"/>
  <c r="E78" i="6"/>
  <c r="F78" i="6"/>
  <c r="G78" i="6"/>
  <c r="E79" i="6"/>
  <c r="H79" i="6" s="1"/>
  <c r="F79" i="6"/>
  <c r="G80" i="6"/>
  <c r="E81" i="6"/>
  <c r="F81" i="6"/>
  <c r="E82" i="6"/>
  <c r="G82" i="6"/>
  <c r="E84" i="6"/>
  <c r="F84" i="6"/>
  <c r="G84" i="6"/>
  <c r="E85" i="6"/>
  <c r="F85" i="6"/>
  <c r="G86" i="6"/>
  <c r="E87" i="6"/>
  <c r="E88" i="6"/>
  <c r="F88" i="6"/>
  <c r="G88" i="6"/>
  <c r="E89" i="6"/>
  <c r="F89" i="6"/>
  <c r="E90" i="6"/>
  <c r="F90" i="6"/>
  <c r="G90" i="6"/>
  <c r="E91" i="6"/>
  <c r="F91" i="6"/>
  <c r="E92" i="6"/>
  <c r="F92" i="6"/>
  <c r="G92" i="6"/>
  <c r="E93" i="6"/>
  <c r="E94" i="6"/>
  <c r="F94" i="6"/>
  <c r="G94" i="6"/>
  <c r="E95" i="6"/>
  <c r="F95" i="6"/>
  <c r="E96" i="6"/>
  <c r="F96" i="6"/>
  <c r="G96" i="6"/>
  <c r="E97" i="6"/>
  <c r="F97" i="6"/>
  <c r="E98" i="6"/>
  <c r="F98" i="6"/>
  <c r="G98" i="6"/>
  <c r="E100" i="6"/>
  <c r="F100" i="6"/>
  <c r="G100" i="6"/>
  <c r="E101" i="6"/>
  <c r="H101" i="6" s="1"/>
  <c r="F101" i="6"/>
  <c r="E102" i="6"/>
  <c r="F102" i="6"/>
  <c r="G102" i="6"/>
  <c r="E103" i="6"/>
  <c r="F103" i="6"/>
  <c r="E104" i="6"/>
  <c r="F104" i="6"/>
  <c r="G104" i="6"/>
  <c r="E105" i="6"/>
  <c r="F105" i="6"/>
  <c r="E106" i="6"/>
  <c r="F106" i="6"/>
  <c r="G106" i="6"/>
  <c r="E107" i="6"/>
  <c r="F107" i="6"/>
  <c r="E108" i="6"/>
  <c r="F108" i="6"/>
  <c r="G108" i="6"/>
  <c r="E109" i="6"/>
  <c r="H109" i="6" s="1"/>
  <c r="F109" i="6"/>
  <c r="E110" i="6"/>
  <c r="G110" i="6"/>
  <c r="H110" i="6" s="1"/>
  <c r="E111" i="6"/>
  <c r="H111" i="6" s="1"/>
  <c r="F111" i="6"/>
  <c r="E112" i="6"/>
  <c r="G112" i="6"/>
  <c r="E113" i="6"/>
  <c r="F113" i="6"/>
  <c r="E114" i="6"/>
  <c r="F114" i="6"/>
  <c r="G114" i="6"/>
  <c r="E115" i="6"/>
  <c r="E116" i="6"/>
  <c r="G116" i="6"/>
  <c r="H116" i="6" s="1"/>
  <c r="E118" i="6"/>
  <c r="G118" i="6"/>
  <c r="H118" i="6" s="1"/>
  <c r="E119" i="6"/>
  <c r="E120" i="6"/>
  <c r="G120" i="6"/>
  <c r="E122" i="6"/>
  <c r="F122" i="6"/>
  <c r="G122" i="6"/>
  <c r="E123" i="6"/>
  <c r="F123" i="6"/>
  <c r="F124" i="6"/>
  <c r="G124" i="6"/>
  <c r="E125" i="6"/>
  <c r="F125" i="6"/>
  <c r="E126" i="6"/>
  <c r="F126" i="6"/>
  <c r="G126" i="6"/>
  <c r="E127" i="6"/>
  <c r="E128" i="6"/>
  <c r="F128" i="6"/>
  <c r="G128" i="6"/>
  <c r="E129" i="6"/>
  <c r="F129" i="6"/>
  <c r="E130" i="6"/>
  <c r="F130" i="6"/>
  <c r="G130" i="6"/>
  <c r="F131" i="6"/>
  <c r="E132" i="6"/>
  <c r="F132" i="6"/>
  <c r="G132" i="6"/>
  <c r="E133" i="6"/>
  <c r="F133" i="6"/>
  <c r="E134" i="6"/>
  <c r="G134" i="6"/>
  <c r="E135" i="6"/>
  <c r="F135" i="6"/>
  <c r="E136" i="6"/>
  <c r="F136" i="6"/>
  <c r="G136" i="6"/>
  <c r="E137" i="6"/>
  <c r="F137" i="6"/>
  <c r="E138" i="6"/>
  <c r="F138" i="6"/>
  <c r="G138" i="6"/>
  <c r="E139" i="6"/>
  <c r="E140" i="6"/>
  <c r="G140" i="6"/>
  <c r="E141" i="6"/>
  <c r="F141" i="6"/>
  <c r="G142" i="6"/>
  <c r="E143" i="6"/>
  <c r="H143" i="6" s="1"/>
  <c r="E144" i="6"/>
  <c r="F144" i="6"/>
  <c r="G144" i="6"/>
  <c r="E145" i="6"/>
  <c r="F145" i="6"/>
  <c r="D151" i="6"/>
  <c r="F213" i="6" s="1"/>
  <c r="E153" i="6"/>
  <c r="F153" i="6"/>
  <c r="G153" i="6"/>
  <c r="F154" i="6"/>
  <c r="E155" i="6"/>
  <c r="F155" i="6"/>
  <c r="G155" i="6"/>
  <c r="F156" i="6"/>
  <c r="G157" i="6"/>
  <c r="F158" i="6"/>
  <c r="G159" i="6"/>
  <c r="F160" i="6"/>
  <c r="E161" i="6"/>
  <c r="F161" i="6"/>
  <c r="G161" i="6"/>
  <c r="F162" i="6"/>
  <c r="E163" i="6"/>
  <c r="F163" i="6"/>
  <c r="G163" i="6"/>
  <c r="E165" i="6"/>
  <c r="G165" i="6"/>
  <c r="H165" i="6" s="1"/>
  <c r="F166" i="6"/>
  <c r="E167" i="6"/>
  <c r="F167" i="6"/>
  <c r="G167" i="6"/>
  <c r="F168" i="6"/>
  <c r="E169" i="6"/>
  <c r="F169" i="6"/>
  <c r="G169" i="6"/>
  <c r="F170" i="6"/>
  <c r="G171" i="6"/>
  <c r="F172" i="6"/>
  <c r="G173" i="6"/>
  <c r="E175" i="6"/>
  <c r="F175" i="6"/>
  <c r="G175" i="6"/>
  <c r="H175" i="6" s="1"/>
  <c r="F176" i="6"/>
  <c r="E177" i="6"/>
  <c r="F177" i="6"/>
  <c r="G177" i="6"/>
  <c r="F178" i="6"/>
  <c r="E179" i="6"/>
  <c r="F179" i="6"/>
  <c r="G179" i="6"/>
  <c r="F180" i="6"/>
  <c r="E181" i="6"/>
  <c r="F181" i="6"/>
  <c r="G181" i="6"/>
  <c r="F182" i="6"/>
  <c r="G183" i="6"/>
  <c r="F184" i="6"/>
  <c r="E185" i="6"/>
  <c r="F185" i="6"/>
  <c r="G185" i="6"/>
  <c r="H185" i="6" s="1"/>
  <c r="E187" i="6"/>
  <c r="G187" i="6"/>
  <c r="H187" i="6" s="1"/>
  <c r="F188" i="6"/>
  <c r="E189" i="6"/>
  <c r="F189" i="6"/>
  <c r="G189" i="6"/>
  <c r="F190" i="6"/>
  <c r="E191" i="6"/>
  <c r="G191" i="6"/>
  <c r="F192" i="6"/>
  <c r="E193" i="6"/>
  <c r="F193" i="6"/>
  <c r="G193" i="6"/>
  <c r="F194" i="6"/>
  <c r="E195" i="6"/>
  <c r="F195" i="6"/>
  <c r="G195" i="6"/>
  <c r="E197" i="6"/>
  <c r="F197" i="6"/>
  <c r="G197" i="6"/>
  <c r="F198" i="6"/>
  <c r="E199" i="6"/>
  <c r="F199" i="6"/>
  <c r="G199" i="6"/>
  <c r="F200" i="6"/>
  <c r="G201" i="6"/>
  <c r="F202" i="6"/>
  <c r="E203" i="6"/>
  <c r="F203" i="6"/>
  <c r="G203" i="6"/>
  <c r="F204" i="6"/>
  <c r="E205" i="6"/>
  <c r="F205" i="6"/>
  <c r="G205" i="6"/>
  <c r="E207" i="6"/>
  <c r="F207" i="6"/>
  <c r="G207" i="6"/>
  <c r="E209" i="6"/>
  <c r="F209" i="6"/>
  <c r="G209" i="6"/>
  <c r="F210" i="6"/>
  <c r="E211" i="6"/>
  <c r="F211" i="6"/>
  <c r="G211" i="6"/>
  <c r="F212" i="6"/>
  <c r="E213" i="6"/>
  <c r="G213" i="6"/>
  <c r="H213" i="6" s="1"/>
  <c r="F214" i="6"/>
  <c r="E215" i="6"/>
  <c r="F215" i="6"/>
  <c r="G215" i="6"/>
  <c r="F216" i="6"/>
  <c r="E217" i="6"/>
  <c r="F217" i="6"/>
  <c r="G217" i="6"/>
  <c r="F218" i="6"/>
  <c r="E219" i="6"/>
  <c r="F219" i="6"/>
  <c r="G219" i="6"/>
  <c r="F220" i="6"/>
  <c r="E221" i="6"/>
  <c r="F221" i="6"/>
  <c r="G221" i="6"/>
  <c r="E223" i="6"/>
  <c r="F223" i="6"/>
  <c r="G223" i="6"/>
  <c r="F224" i="6"/>
  <c r="E225" i="6"/>
  <c r="F225" i="6"/>
  <c r="G225" i="6"/>
  <c r="F226" i="6"/>
  <c r="E227" i="6"/>
  <c r="F227" i="6"/>
  <c r="G227" i="6"/>
  <c r="F228" i="6"/>
  <c r="E229" i="6"/>
  <c r="G229" i="6"/>
  <c r="H229" i="6" s="1"/>
  <c r="F230" i="6"/>
  <c r="E231" i="6"/>
  <c r="F231" i="6"/>
  <c r="G231" i="6"/>
  <c r="E233" i="6"/>
  <c r="F233" i="6"/>
  <c r="G233" i="6"/>
  <c r="F234" i="6"/>
  <c r="E235" i="6"/>
  <c r="G235" i="6"/>
  <c r="F236" i="6"/>
  <c r="E237" i="6"/>
  <c r="F237" i="6"/>
  <c r="G237" i="6"/>
  <c r="E239" i="6"/>
  <c r="F239" i="6"/>
  <c r="G239" i="6"/>
  <c r="E241" i="6"/>
  <c r="F241" i="6"/>
  <c r="G241" i="6"/>
  <c r="F242" i="6"/>
  <c r="E243" i="6"/>
  <c r="F243" i="6"/>
  <c r="G243" i="6"/>
  <c r="F244" i="6"/>
  <c r="E245" i="6"/>
  <c r="F245" i="6"/>
  <c r="G245" i="6"/>
  <c r="F246" i="6"/>
  <c r="E247" i="6"/>
  <c r="F247" i="6"/>
  <c r="G247" i="6"/>
  <c r="F248" i="6"/>
  <c r="G249" i="6"/>
  <c r="E251" i="6"/>
  <c r="F251" i="6"/>
  <c r="G251" i="6"/>
  <c r="F252" i="6"/>
  <c r="E253" i="6"/>
  <c r="F253" i="6"/>
  <c r="G253" i="6"/>
  <c r="H253" i="6" s="1"/>
  <c r="F254" i="6"/>
  <c r="G255" i="6"/>
  <c r="F256" i="6"/>
  <c r="E257" i="6"/>
  <c r="F257" i="6"/>
  <c r="G257" i="6"/>
  <c r="F258" i="6"/>
  <c r="E259" i="6"/>
  <c r="F259" i="6"/>
  <c r="G259" i="6"/>
  <c r="F260" i="6"/>
  <c r="E261" i="6"/>
  <c r="F261" i="6"/>
  <c r="G261" i="6"/>
  <c r="E263" i="6"/>
  <c r="F263" i="6"/>
  <c r="G263" i="6"/>
  <c r="F264" i="6"/>
  <c r="E265" i="6"/>
  <c r="F265" i="6"/>
  <c r="G265" i="6"/>
  <c r="F266" i="6"/>
  <c r="E267" i="6"/>
  <c r="F267" i="6"/>
  <c r="G267" i="6"/>
  <c r="E269" i="6"/>
  <c r="F269" i="6"/>
  <c r="G269" i="6"/>
  <c r="E271" i="6"/>
  <c r="F271" i="6"/>
  <c r="G271" i="6"/>
  <c r="F272" i="6"/>
  <c r="E273" i="6"/>
  <c r="F273" i="6"/>
  <c r="G273" i="6"/>
  <c r="F274" i="6"/>
  <c r="E275" i="6"/>
  <c r="F275" i="6"/>
  <c r="G275" i="6"/>
  <c r="F276" i="6"/>
  <c r="E277" i="6"/>
  <c r="F277" i="6"/>
  <c r="G277" i="6"/>
  <c r="F278" i="6"/>
  <c r="E279" i="6"/>
  <c r="F279" i="6"/>
  <c r="G279" i="6"/>
  <c r="F280" i="6"/>
  <c r="E281" i="6"/>
  <c r="F281" i="6"/>
  <c r="G281" i="6"/>
  <c r="H281" i="6" s="1"/>
  <c r="F282" i="6"/>
  <c r="E283" i="6"/>
  <c r="F283" i="6"/>
  <c r="G283" i="6"/>
  <c r="F284" i="6"/>
  <c r="E285" i="6"/>
  <c r="F285" i="6"/>
  <c r="G285" i="6"/>
  <c r="F286" i="6"/>
  <c r="E287" i="6"/>
  <c r="F287" i="6"/>
  <c r="G287" i="6"/>
  <c r="F288" i="6"/>
  <c r="C294" i="6"/>
  <c r="E294" i="6" s="1"/>
  <c r="G295" i="6"/>
  <c r="E296" i="6"/>
  <c r="F296" i="6"/>
  <c r="G296" i="6"/>
  <c r="H296" i="6" s="1"/>
  <c r="G297" i="6"/>
  <c r="F298" i="6"/>
  <c r="G298" i="6"/>
  <c r="E299" i="6"/>
  <c r="G299" i="6"/>
  <c r="E300" i="6"/>
  <c r="F300" i="6"/>
  <c r="G300" i="6"/>
  <c r="G301" i="6"/>
  <c r="E302" i="6"/>
  <c r="G302" i="6"/>
  <c r="E303" i="6"/>
  <c r="G303" i="6"/>
  <c r="E304" i="6"/>
  <c r="F304" i="6"/>
  <c r="G304" i="6"/>
  <c r="E305" i="6"/>
  <c r="G305" i="6"/>
  <c r="E306" i="6"/>
  <c r="F306" i="6"/>
  <c r="G306" i="6"/>
  <c r="G307" i="6"/>
  <c r="E308" i="6"/>
  <c r="F308" i="6"/>
  <c r="G308" i="6"/>
  <c r="E309" i="6"/>
  <c r="G309" i="6"/>
  <c r="H309" i="6" s="1"/>
  <c r="E310" i="6"/>
  <c r="G310" i="6"/>
  <c r="E311" i="6"/>
  <c r="G311" i="6"/>
  <c r="E312" i="6"/>
  <c r="F312" i="6"/>
  <c r="G312" i="6"/>
  <c r="E313" i="6"/>
  <c r="G313" i="6"/>
  <c r="H313" i="6" s="1"/>
  <c r="G314" i="6"/>
  <c r="G315" i="6"/>
  <c r="E316" i="6"/>
  <c r="F316" i="6"/>
  <c r="G316" i="6"/>
  <c r="G317" i="6"/>
  <c r="G318" i="6"/>
  <c r="G319" i="6"/>
  <c r="E320" i="6"/>
  <c r="G320" i="6"/>
  <c r="E321" i="6"/>
  <c r="G321" i="6"/>
  <c r="E322" i="6"/>
  <c r="F322" i="6"/>
  <c r="G322" i="6"/>
  <c r="H322" i="6" s="1"/>
  <c r="E323" i="6"/>
  <c r="G323" i="6"/>
  <c r="E324" i="6"/>
  <c r="F324" i="6"/>
  <c r="G324" i="6"/>
  <c r="E325" i="6"/>
  <c r="G325" i="6"/>
  <c r="E326" i="6"/>
  <c r="G326" i="6"/>
  <c r="E327" i="6"/>
  <c r="G327" i="6"/>
  <c r="H327" i="6" s="1"/>
  <c r="E328" i="6"/>
  <c r="F328" i="6"/>
  <c r="G328" i="6"/>
  <c r="E329" i="6"/>
  <c r="G329" i="6"/>
  <c r="E330" i="6"/>
  <c r="G330" i="6"/>
  <c r="E331" i="6"/>
  <c r="G331" i="6"/>
  <c r="G332" i="6"/>
  <c r="G333" i="6"/>
  <c r="G334" i="6"/>
  <c r="G335" i="6"/>
  <c r="E336" i="6"/>
  <c r="F336" i="6"/>
  <c r="G336" i="6"/>
  <c r="E337" i="6"/>
  <c r="G337" i="6"/>
  <c r="E338" i="6"/>
  <c r="G338" i="6"/>
  <c r="G339" i="6"/>
  <c r="E340" i="6"/>
  <c r="G340" i="6"/>
  <c r="E341" i="6"/>
  <c r="G341" i="6"/>
  <c r="E342" i="6"/>
  <c r="F342" i="6"/>
  <c r="G342" i="6"/>
  <c r="G343" i="6"/>
  <c r="E344" i="6"/>
  <c r="F344" i="6"/>
  <c r="G344" i="6"/>
  <c r="G345" i="6"/>
  <c r="E346" i="6"/>
  <c r="G346" i="6"/>
  <c r="G347" i="6"/>
  <c r="E348" i="6"/>
  <c r="F348" i="6"/>
  <c r="G348" i="6"/>
  <c r="E349" i="6"/>
  <c r="G349" i="6"/>
  <c r="E350" i="6"/>
  <c r="F350" i="6"/>
  <c r="G350" i="6"/>
  <c r="E351" i="6"/>
  <c r="G351" i="6"/>
  <c r="E352" i="6"/>
  <c r="F352" i="6"/>
  <c r="G352" i="6"/>
  <c r="E353" i="6"/>
  <c r="G353" i="6"/>
  <c r="G354" i="6"/>
  <c r="E355" i="6"/>
  <c r="G355" i="6"/>
  <c r="E356" i="6"/>
  <c r="F356" i="6"/>
  <c r="G356" i="6"/>
  <c r="E357" i="6"/>
  <c r="G357" i="6"/>
  <c r="F358" i="6"/>
  <c r="G358" i="6"/>
  <c r="E359" i="6"/>
  <c r="G359" i="6"/>
  <c r="E360" i="6"/>
  <c r="F360" i="6"/>
  <c r="G360" i="6"/>
  <c r="E361" i="6"/>
  <c r="G361" i="6"/>
  <c r="E362" i="6"/>
  <c r="F362" i="6"/>
  <c r="G362" i="6"/>
  <c r="G363" i="6"/>
  <c r="E364" i="6"/>
  <c r="F364" i="6"/>
  <c r="G364" i="6"/>
  <c r="E365" i="6"/>
  <c r="G365" i="6"/>
  <c r="E366" i="6"/>
  <c r="F366" i="6"/>
  <c r="G366" i="6"/>
  <c r="E367" i="6"/>
  <c r="G367" i="6"/>
  <c r="E368" i="6"/>
  <c r="F368" i="6"/>
  <c r="G368" i="6"/>
  <c r="E369" i="6"/>
  <c r="G369" i="6"/>
  <c r="E370" i="6"/>
  <c r="F370" i="6"/>
  <c r="G370" i="6"/>
  <c r="E371" i="6"/>
  <c r="G371" i="6"/>
  <c r="E372" i="6"/>
  <c r="F372" i="6"/>
  <c r="G372" i="6"/>
  <c r="E373" i="6"/>
  <c r="G373" i="6"/>
  <c r="E374" i="6"/>
  <c r="G374" i="6"/>
  <c r="E375" i="6"/>
  <c r="G375" i="6"/>
  <c r="E376" i="6"/>
  <c r="F376" i="6"/>
  <c r="G376" i="6"/>
  <c r="E377" i="6"/>
  <c r="G377" i="6"/>
  <c r="G378" i="6"/>
  <c r="E379" i="6"/>
  <c r="G379" i="6"/>
  <c r="E380" i="6"/>
  <c r="G380" i="6"/>
  <c r="E381" i="6"/>
  <c r="G381" i="6"/>
  <c r="E382" i="6"/>
  <c r="F382" i="6"/>
  <c r="G382" i="6"/>
  <c r="E383" i="6"/>
  <c r="G383" i="6"/>
  <c r="E384" i="6"/>
  <c r="F384" i="6"/>
  <c r="G384" i="6"/>
  <c r="E385" i="6"/>
  <c r="G385" i="6"/>
  <c r="F386" i="6"/>
  <c r="G386" i="6"/>
  <c r="G387" i="6"/>
  <c r="E388" i="6"/>
  <c r="F388" i="6"/>
  <c r="G388" i="6"/>
  <c r="E389" i="6"/>
  <c r="G389" i="6"/>
  <c r="E390" i="6"/>
  <c r="F390" i="6"/>
  <c r="G390" i="6"/>
  <c r="G391" i="6"/>
  <c r="E392" i="6"/>
  <c r="F392" i="6"/>
  <c r="G392" i="6"/>
  <c r="G393" i="6"/>
  <c r="E394" i="6"/>
  <c r="F394" i="6"/>
  <c r="G394" i="6"/>
  <c r="E395" i="6"/>
  <c r="G395" i="6"/>
  <c r="E396" i="6"/>
  <c r="F396" i="6"/>
  <c r="G396" i="6"/>
  <c r="E397" i="6"/>
  <c r="G397" i="6"/>
  <c r="E398" i="6"/>
  <c r="F398" i="6"/>
  <c r="G398" i="6"/>
  <c r="E399" i="6"/>
  <c r="G399" i="6"/>
  <c r="E400" i="6"/>
  <c r="F400" i="6"/>
  <c r="G400" i="6"/>
  <c r="E401" i="6"/>
  <c r="G401" i="6"/>
  <c r="E402" i="6"/>
  <c r="F402" i="6"/>
  <c r="G402" i="6"/>
  <c r="E403" i="6"/>
  <c r="G403" i="6"/>
  <c r="E404" i="6"/>
  <c r="F404" i="6"/>
  <c r="G404" i="6"/>
  <c r="E405" i="6"/>
  <c r="G405" i="6"/>
  <c r="G406" i="6"/>
  <c r="E407" i="6"/>
  <c r="G407" i="6"/>
  <c r="E408" i="6"/>
  <c r="F408" i="6"/>
  <c r="G408" i="6"/>
  <c r="E409" i="6"/>
  <c r="G409" i="6"/>
  <c r="E410" i="6"/>
  <c r="F410" i="6"/>
  <c r="G410" i="6"/>
  <c r="E411" i="6"/>
  <c r="G411" i="6"/>
  <c r="E412" i="6"/>
  <c r="G412" i="6"/>
  <c r="E413" i="6"/>
  <c r="G413" i="6"/>
  <c r="E414" i="6"/>
  <c r="F414" i="6"/>
  <c r="G414" i="6"/>
  <c r="E415" i="6"/>
  <c r="G415" i="6"/>
  <c r="E416" i="6"/>
  <c r="F416" i="6"/>
  <c r="G416" i="6"/>
  <c r="E417" i="6"/>
  <c r="G417" i="6"/>
  <c r="E418" i="6"/>
  <c r="F418" i="6"/>
  <c r="G418" i="6"/>
  <c r="E419" i="6"/>
  <c r="G419" i="6"/>
  <c r="E420" i="6"/>
  <c r="F420" i="6"/>
  <c r="G420" i="6"/>
  <c r="G421" i="6"/>
  <c r="E422" i="6"/>
  <c r="F422" i="6"/>
  <c r="G422" i="6"/>
  <c r="E423" i="6"/>
  <c r="G423" i="6"/>
  <c r="E424" i="6"/>
  <c r="F424" i="6"/>
  <c r="G424" i="6"/>
  <c r="E425" i="6"/>
  <c r="G425" i="6"/>
  <c r="E426" i="6"/>
  <c r="G426" i="6"/>
  <c r="E427" i="6"/>
  <c r="G427" i="6"/>
  <c r="F428" i="6"/>
  <c r="G428" i="6"/>
  <c r="E429" i="6"/>
  <c r="G429" i="6"/>
  <c r="E430" i="6"/>
  <c r="G430" i="6"/>
  <c r="E431" i="6"/>
  <c r="G431" i="6"/>
  <c r="E432" i="6"/>
  <c r="F432" i="6"/>
  <c r="G432" i="6"/>
  <c r="E433" i="6"/>
  <c r="G433" i="6"/>
  <c r="E434" i="6"/>
  <c r="F434" i="6"/>
  <c r="G434" i="6"/>
  <c r="E435" i="6"/>
  <c r="G435" i="6"/>
  <c r="E436" i="6"/>
  <c r="F436" i="6"/>
  <c r="G436" i="6"/>
  <c r="E437" i="6"/>
  <c r="G437" i="6"/>
  <c r="E438" i="6"/>
  <c r="F438" i="6"/>
  <c r="G438" i="6"/>
  <c r="E439" i="6"/>
  <c r="G439" i="6"/>
  <c r="E440" i="6"/>
  <c r="F440" i="6"/>
  <c r="G440" i="6"/>
  <c r="E441" i="6"/>
  <c r="G441" i="6"/>
  <c r="E442" i="6"/>
  <c r="F442" i="6"/>
  <c r="G442" i="6"/>
  <c r="E443" i="6"/>
  <c r="G443" i="6"/>
  <c r="E444" i="6"/>
  <c r="F444" i="6"/>
  <c r="G444" i="6"/>
  <c r="E445" i="6"/>
  <c r="G445" i="6"/>
  <c r="E446" i="6"/>
  <c r="G446" i="6"/>
  <c r="E447" i="6"/>
  <c r="G447" i="6"/>
  <c r="E448" i="6"/>
  <c r="F448" i="6"/>
  <c r="G448" i="6"/>
  <c r="E449" i="6"/>
  <c r="G449" i="6"/>
  <c r="F450" i="6"/>
  <c r="G450" i="6"/>
  <c r="E451" i="6"/>
  <c r="G451" i="6"/>
  <c r="E452" i="6"/>
  <c r="F452" i="6"/>
  <c r="G452" i="6"/>
  <c r="E453" i="6"/>
  <c r="G453" i="6"/>
  <c r="E454" i="6"/>
  <c r="F454" i="6"/>
  <c r="G454" i="6"/>
  <c r="E455" i="6"/>
  <c r="G455" i="6"/>
  <c r="E456" i="6"/>
  <c r="F456" i="6"/>
  <c r="G456" i="6"/>
  <c r="E457" i="6"/>
  <c r="G457" i="6"/>
  <c r="E458" i="6"/>
  <c r="F458" i="6"/>
  <c r="G458" i="6"/>
  <c r="E459" i="6"/>
  <c r="G459" i="6"/>
  <c r="F460" i="6"/>
  <c r="G460" i="6"/>
  <c r="G461" i="6"/>
  <c r="E462" i="6"/>
  <c r="F462" i="6"/>
  <c r="G462" i="6"/>
  <c r="E463" i="6"/>
  <c r="G463" i="6"/>
  <c r="H463" i="6" s="1"/>
  <c r="E464" i="6"/>
  <c r="F464" i="6"/>
  <c r="G464" i="6"/>
  <c r="E465" i="6"/>
  <c r="G465" i="6"/>
  <c r="E466" i="6"/>
  <c r="F466" i="6"/>
  <c r="G466" i="6"/>
  <c r="E467" i="6"/>
  <c r="G467" i="6"/>
  <c r="E468" i="6"/>
  <c r="F468" i="6"/>
  <c r="G468" i="6"/>
  <c r="E469" i="6"/>
  <c r="G469" i="6"/>
  <c r="E470" i="6"/>
  <c r="F470" i="6"/>
  <c r="G470" i="6"/>
  <c r="E471" i="6"/>
  <c r="G471" i="6"/>
  <c r="E472" i="6"/>
  <c r="F472" i="6"/>
  <c r="G472" i="6"/>
  <c r="E473" i="6"/>
  <c r="G473" i="6"/>
  <c r="E474" i="6"/>
  <c r="F474" i="6"/>
  <c r="G474" i="6"/>
  <c r="E475" i="6"/>
  <c r="G475" i="6"/>
  <c r="E476" i="6"/>
  <c r="F476" i="6"/>
  <c r="G476" i="6"/>
  <c r="E477" i="6"/>
  <c r="G477" i="6"/>
  <c r="G478" i="6"/>
  <c r="E479" i="6"/>
  <c r="G479" i="6"/>
  <c r="E480" i="6"/>
  <c r="F480" i="6"/>
  <c r="G480" i="6"/>
  <c r="E481" i="6"/>
  <c r="G481" i="6"/>
  <c r="E482" i="6"/>
  <c r="F482" i="6"/>
  <c r="G482" i="6"/>
  <c r="E483" i="6"/>
  <c r="G483" i="6"/>
  <c r="E484" i="6"/>
  <c r="G484" i="6"/>
  <c r="G485" i="6"/>
  <c r="E486" i="6"/>
  <c r="F486" i="6"/>
  <c r="G486" i="6"/>
  <c r="E487" i="6"/>
  <c r="G487" i="6"/>
  <c r="E488" i="6"/>
  <c r="F488" i="6"/>
  <c r="G488" i="6"/>
  <c r="H488" i="6" s="1"/>
  <c r="E489" i="6"/>
  <c r="G489" i="6"/>
  <c r="E490" i="6"/>
  <c r="F490" i="6"/>
  <c r="G490" i="6"/>
  <c r="E491" i="6"/>
  <c r="G491" i="6"/>
  <c r="F492" i="6"/>
  <c r="G492" i="6"/>
  <c r="E493" i="6"/>
  <c r="G493" i="6"/>
  <c r="H493" i="6" s="1"/>
  <c r="E494" i="6"/>
  <c r="F494" i="6"/>
  <c r="G494" i="6"/>
  <c r="E495" i="6"/>
  <c r="G495" i="6"/>
  <c r="E496" i="6"/>
  <c r="F496" i="6"/>
  <c r="G496" i="6"/>
  <c r="E497" i="6"/>
  <c r="G497" i="6"/>
  <c r="E498" i="6"/>
  <c r="F498" i="6"/>
  <c r="G498" i="6"/>
  <c r="E499" i="6"/>
  <c r="G499" i="6"/>
  <c r="C505" i="6"/>
  <c r="C13" i="6" s="1"/>
  <c r="D505" i="6"/>
  <c r="E506" i="6"/>
  <c r="F506" i="6"/>
  <c r="G506" i="6"/>
  <c r="F507" i="6"/>
  <c r="G507" i="6"/>
  <c r="G508" i="6"/>
  <c r="E509" i="6"/>
  <c r="G509" i="6"/>
  <c r="E510" i="6"/>
  <c r="F510" i="6"/>
  <c r="G510" i="6"/>
  <c r="E511" i="6"/>
  <c r="F511" i="6"/>
  <c r="G511" i="6"/>
  <c r="E512" i="6"/>
  <c r="G512" i="6"/>
  <c r="E513" i="6"/>
  <c r="F513" i="6"/>
  <c r="G513" i="6"/>
  <c r="F514" i="6"/>
  <c r="G514" i="6"/>
  <c r="E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E523" i="6"/>
  <c r="F523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F529" i="6"/>
  <c r="G529" i="6"/>
  <c r="E530" i="6"/>
  <c r="F530" i="6"/>
  <c r="G530" i="6"/>
  <c r="D18" i="7"/>
  <c r="D9" i="7" s="1"/>
  <c r="F19" i="7"/>
  <c r="G19" i="7"/>
  <c r="G21" i="7"/>
  <c r="F22" i="7"/>
  <c r="G23" i="7"/>
  <c r="G25" i="7"/>
  <c r="F27" i="7"/>
  <c r="G27" i="7"/>
  <c r="G29" i="7"/>
  <c r="G31" i="7"/>
  <c r="F32" i="7"/>
  <c r="F33" i="7"/>
  <c r="G33" i="7"/>
  <c r="E35" i="7"/>
  <c r="F35" i="7"/>
  <c r="G35" i="7"/>
  <c r="G37" i="7"/>
  <c r="F38" i="7"/>
  <c r="E39" i="7"/>
  <c r="F39" i="7"/>
  <c r="G39" i="7"/>
  <c r="F40" i="7"/>
  <c r="G41" i="7"/>
  <c r="G43" i="7"/>
  <c r="E45" i="7"/>
  <c r="F45" i="7"/>
  <c r="G45" i="7"/>
  <c r="F46" i="7"/>
  <c r="F47" i="7"/>
  <c r="G47" i="7"/>
  <c r="G49" i="7"/>
  <c r="G51" i="7"/>
  <c r="G53" i="7"/>
  <c r="F54" i="7"/>
  <c r="E55" i="7"/>
  <c r="F55" i="7"/>
  <c r="G55" i="7"/>
  <c r="H55" i="7" s="1"/>
  <c r="E57" i="7"/>
  <c r="G57" i="7"/>
  <c r="H57" i="7" s="1"/>
  <c r="G59" i="7"/>
  <c r="G61" i="7"/>
  <c r="G63" i="7"/>
  <c r="D70" i="7"/>
  <c r="D10" i="7" s="1"/>
  <c r="G72" i="7"/>
  <c r="G74" i="7"/>
  <c r="G76" i="7"/>
  <c r="G78" i="7"/>
  <c r="F79" i="7"/>
  <c r="G80" i="7"/>
  <c r="F81" i="7"/>
  <c r="G82" i="7"/>
  <c r="G84" i="7"/>
  <c r="G86" i="7"/>
  <c r="G88" i="7"/>
  <c r="F89" i="7"/>
  <c r="E90" i="7"/>
  <c r="F90" i="7"/>
  <c r="G90" i="7"/>
  <c r="G92" i="7"/>
  <c r="G94" i="7"/>
  <c r="G96" i="7"/>
  <c r="F97" i="7"/>
  <c r="G98" i="7"/>
  <c r="G100" i="7"/>
  <c r="G102" i="7"/>
  <c r="G104" i="7"/>
  <c r="F105" i="7"/>
  <c r="F106" i="7"/>
  <c r="G106" i="7"/>
  <c r="G108" i="7"/>
  <c r="F109" i="7"/>
  <c r="G110" i="7"/>
  <c r="F111" i="7"/>
  <c r="G112" i="7"/>
  <c r="E114" i="7"/>
  <c r="F114" i="7"/>
  <c r="G114" i="7"/>
  <c r="G116" i="7"/>
  <c r="G118" i="7"/>
  <c r="G120" i="7"/>
  <c r="G122" i="7"/>
  <c r="G124" i="7"/>
  <c r="G126" i="7"/>
  <c r="G128" i="7"/>
  <c r="G130" i="7"/>
  <c r="G132" i="7"/>
  <c r="F133" i="7"/>
  <c r="G134" i="7"/>
  <c r="F135" i="7"/>
  <c r="E136" i="7"/>
  <c r="F136" i="7"/>
  <c r="G136" i="7"/>
  <c r="G138" i="7"/>
  <c r="F140" i="7"/>
  <c r="G140" i="7"/>
  <c r="G142" i="7"/>
  <c r="F143" i="7"/>
  <c r="G144" i="7"/>
  <c r="C151" i="7"/>
  <c r="E151" i="7" s="1"/>
  <c r="G152" i="7"/>
  <c r="G153" i="7"/>
  <c r="G154" i="7"/>
  <c r="E155" i="7"/>
  <c r="F155" i="7"/>
  <c r="G155" i="7"/>
  <c r="G156" i="7"/>
  <c r="G157" i="7"/>
  <c r="G158" i="7"/>
  <c r="G159" i="7"/>
  <c r="E160" i="7"/>
  <c r="G160" i="7"/>
  <c r="E161" i="7"/>
  <c r="G161" i="7"/>
  <c r="E162" i="7"/>
  <c r="G162" i="7"/>
  <c r="H162" i="7" s="1"/>
  <c r="G163" i="7"/>
  <c r="G164" i="7"/>
  <c r="G165" i="7"/>
  <c r="G166" i="7"/>
  <c r="F167" i="7"/>
  <c r="G167" i="7"/>
  <c r="G168" i="7"/>
  <c r="G169" i="7"/>
  <c r="E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G180" i="7"/>
  <c r="G181" i="7"/>
  <c r="G182" i="7"/>
  <c r="G183" i="7"/>
  <c r="E184" i="7"/>
  <c r="G184" i="7"/>
  <c r="E185" i="7"/>
  <c r="G185" i="7"/>
  <c r="G186" i="7"/>
  <c r="G187" i="7"/>
  <c r="E188" i="7"/>
  <c r="G188" i="7"/>
  <c r="E189" i="7"/>
  <c r="G189" i="7"/>
  <c r="E190" i="7"/>
  <c r="G190" i="7"/>
  <c r="E191" i="7"/>
  <c r="G191" i="7"/>
  <c r="E192" i="7"/>
  <c r="G192" i="7"/>
  <c r="E193" i="7"/>
  <c r="G193" i="7"/>
  <c r="E194" i="7"/>
  <c r="G194" i="7"/>
  <c r="E195" i="7"/>
  <c r="F195" i="7"/>
  <c r="G195" i="7"/>
  <c r="G196" i="7"/>
  <c r="F197" i="7"/>
  <c r="G197" i="7"/>
  <c r="G198" i="7"/>
  <c r="E199" i="7"/>
  <c r="G199" i="7"/>
  <c r="E200" i="7"/>
  <c r="G200" i="7"/>
  <c r="G201" i="7"/>
  <c r="E202" i="7"/>
  <c r="G202" i="7"/>
  <c r="G203" i="7"/>
  <c r="E204" i="7"/>
  <c r="G204" i="7"/>
  <c r="E205" i="7"/>
  <c r="G205" i="7"/>
  <c r="G206" i="7"/>
  <c r="E207" i="7"/>
  <c r="F207" i="7"/>
  <c r="G207" i="7"/>
  <c r="G208" i="7"/>
  <c r="G209" i="7"/>
  <c r="G210" i="7"/>
  <c r="E211" i="7"/>
  <c r="G211" i="7"/>
  <c r="G212" i="7"/>
  <c r="E213" i="7"/>
  <c r="G213" i="7"/>
  <c r="G214" i="7"/>
  <c r="F215" i="7"/>
  <c r="G215" i="7"/>
  <c r="G216" i="7"/>
  <c r="E217" i="7"/>
  <c r="F217" i="7"/>
  <c r="G217" i="7"/>
  <c r="G218" i="7"/>
  <c r="E219" i="7"/>
  <c r="F219" i="7"/>
  <c r="G219" i="7"/>
  <c r="H219" i="7" s="1"/>
  <c r="G220" i="7"/>
  <c r="E221" i="7"/>
  <c r="G221" i="7"/>
  <c r="G222" i="7"/>
  <c r="G223" i="7"/>
  <c r="E224" i="7"/>
  <c r="G224" i="7"/>
  <c r="E225" i="7"/>
  <c r="F225" i="7"/>
  <c r="G225" i="7"/>
  <c r="E226" i="7"/>
  <c r="G226" i="7"/>
  <c r="E227" i="7"/>
  <c r="F227" i="7"/>
  <c r="G227" i="7"/>
  <c r="E228" i="7"/>
  <c r="G228" i="7"/>
  <c r="G229" i="7"/>
  <c r="G230" i="7"/>
  <c r="G231" i="7"/>
  <c r="G232" i="7"/>
  <c r="G233" i="7"/>
  <c r="G234" i="7"/>
  <c r="G235" i="7"/>
  <c r="E236" i="7"/>
  <c r="G236" i="7"/>
  <c r="G237" i="7"/>
  <c r="G238" i="7"/>
  <c r="G239" i="7"/>
  <c r="G240" i="7"/>
  <c r="E241" i="7"/>
  <c r="F241" i="7"/>
  <c r="G241" i="7"/>
  <c r="E242" i="7"/>
  <c r="G242" i="7"/>
  <c r="G243" i="7"/>
  <c r="G244" i="7"/>
  <c r="E245" i="7"/>
  <c r="G245" i="7"/>
  <c r="E246" i="7"/>
  <c r="G246" i="7"/>
  <c r="G247" i="7"/>
  <c r="G248" i="7"/>
  <c r="G249" i="7"/>
  <c r="G250" i="7"/>
  <c r="E251" i="7"/>
  <c r="F251" i="7"/>
  <c r="G251" i="7"/>
  <c r="G252" i="7"/>
  <c r="G253" i="7"/>
  <c r="G254" i="7"/>
  <c r="F255" i="7"/>
  <c r="G255" i="7"/>
  <c r="G256" i="7"/>
  <c r="G257" i="7"/>
  <c r="E258" i="7"/>
  <c r="G258" i="7"/>
  <c r="H258" i="7" s="1"/>
  <c r="G259" i="7"/>
  <c r="E260" i="7"/>
  <c r="G260" i="7"/>
  <c r="E261" i="7"/>
  <c r="F261" i="7"/>
  <c r="G261" i="7"/>
  <c r="G262" i="7"/>
  <c r="E263" i="7"/>
  <c r="F263" i="7"/>
  <c r="G263" i="7"/>
  <c r="G264" i="7"/>
  <c r="G265" i="7"/>
  <c r="G266" i="7"/>
  <c r="F267" i="7"/>
  <c r="G267" i="7"/>
  <c r="G268" i="7"/>
  <c r="E269" i="7"/>
  <c r="F269" i="7"/>
  <c r="G269" i="7"/>
  <c r="E270" i="7"/>
  <c r="G270" i="7"/>
  <c r="E271" i="7"/>
  <c r="G271" i="7"/>
  <c r="E272" i="7"/>
  <c r="G272" i="7"/>
  <c r="E273" i="7"/>
  <c r="G273" i="7"/>
  <c r="E274" i="7"/>
  <c r="G274" i="7"/>
  <c r="E275" i="7"/>
  <c r="F275" i="7"/>
  <c r="G275" i="7"/>
  <c r="E276" i="7"/>
  <c r="G276" i="7"/>
  <c r="E277" i="7"/>
  <c r="G277" i="7"/>
  <c r="E278" i="7"/>
  <c r="G278" i="7"/>
  <c r="E279" i="7"/>
  <c r="G279" i="7"/>
  <c r="E280" i="7"/>
  <c r="G280" i="7"/>
  <c r="F281" i="7"/>
  <c r="G281" i="7"/>
  <c r="G282" i="7"/>
  <c r="E283" i="7"/>
  <c r="F283" i="7"/>
  <c r="G283" i="7"/>
  <c r="H283" i="7" s="1"/>
  <c r="E284" i="7"/>
  <c r="G284" i="7"/>
  <c r="H284" i="7" s="1"/>
  <c r="E285" i="7"/>
  <c r="F285" i="7"/>
  <c r="G285" i="7"/>
  <c r="E286" i="7"/>
  <c r="G286" i="7"/>
  <c r="F287" i="7"/>
  <c r="G287" i="7"/>
  <c r="E288" i="7"/>
  <c r="G288" i="7"/>
  <c r="C294" i="7"/>
  <c r="G295" i="7"/>
  <c r="G296" i="7"/>
  <c r="G297" i="7"/>
  <c r="G298" i="7"/>
  <c r="E299" i="7"/>
  <c r="G299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G309" i="7"/>
  <c r="G310" i="7"/>
  <c r="G311" i="7"/>
  <c r="F312" i="7"/>
  <c r="G312" i="7"/>
  <c r="E313" i="7"/>
  <c r="G313" i="7"/>
  <c r="H313" i="7" s="1"/>
  <c r="G314" i="7"/>
  <c r="G315" i="7"/>
  <c r="E316" i="7"/>
  <c r="F316" i="7"/>
  <c r="G316" i="7"/>
  <c r="G317" i="7"/>
  <c r="G318" i="7"/>
  <c r="G319" i="7"/>
  <c r="E320" i="7"/>
  <c r="G320" i="7"/>
  <c r="G321" i="7"/>
  <c r="G322" i="7"/>
  <c r="G323" i="7"/>
  <c r="E324" i="7"/>
  <c r="G324" i="7"/>
  <c r="E325" i="7"/>
  <c r="G325" i="7"/>
  <c r="G326" i="7"/>
  <c r="G327" i="7"/>
  <c r="G328" i="7"/>
  <c r="E329" i="7"/>
  <c r="G329" i="7"/>
  <c r="G330" i="7"/>
  <c r="E331" i="7"/>
  <c r="G331" i="7"/>
  <c r="H331" i="7" s="1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G349" i="7"/>
  <c r="G350" i="7"/>
  <c r="G351" i="7"/>
  <c r="E352" i="7"/>
  <c r="F352" i="7"/>
  <c r="G352" i="7"/>
  <c r="G353" i="7"/>
  <c r="G354" i="7"/>
  <c r="G355" i="7"/>
  <c r="G356" i="7"/>
  <c r="G357" i="7"/>
  <c r="G358" i="7"/>
  <c r="G359" i="7"/>
  <c r="E360" i="7"/>
  <c r="F360" i="7"/>
  <c r="G360" i="7"/>
  <c r="G361" i="7"/>
  <c r="E362" i="7"/>
  <c r="F362" i="7"/>
  <c r="G362" i="7"/>
  <c r="G363" i="7"/>
  <c r="E364" i="7"/>
  <c r="F364" i="7"/>
  <c r="G364" i="7"/>
  <c r="E365" i="7"/>
  <c r="G365" i="7"/>
  <c r="E366" i="7"/>
  <c r="F366" i="7"/>
  <c r="G366" i="7"/>
  <c r="G367" i="7"/>
  <c r="G368" i="7"/>
  <c r="G369" i="7"/>
  <c r="G370" i="7"/>
  <c r="E371" i="7"/>
  <c r="G371" i="7"/>
  <c r="G372" i="7"/>
  <c r="G373" i="7"/>
  <c r="E374" i="7"/>
  <c r="F374" i="7"/>
  <c r="G374" i="7"/>
  <c r="E375" i="7"/>
  <c r="G375" i="7"/>
  <c r="G376" i="7"/>
  <c r="G377" i="7"/>
  <c r="G378" i="7"/>
  <c r="G379" i="7"/>
  <c r="G380" i="7"/>
  <c r="G381" i="7"/>
  <c r="G382" i="7"/>
  <c r="E383" i="7"/>
  <c r="G383" i="7"/>
  <c r="E384" i="7"/>
  <c r="G384" i="7"/>
  <c r="G385" i="7"/>
  <c r="F386" i="7"/>
  <c r="G386" i="7"/>
  <c r="G387" i="7"/>
  <c r="G388" i="7"/>
  <c r="G389" i="7"/>
  <c r="E390" i="7"/>
  <c r="G390" i="7"/>
  <c r="G391" i="7"/>
  <c r="G392" i="7"/>
  <c r="G393" i="7"/>
  <c r="E394" i="7"/>
  <c r="F394" i="7"/>
  <c r="G394" i="7"/>
  <c r="E395" i="7"/>
  <c r="G395" i="7"/>
  <c r="E396" i="7"/>
  <c r="F396" i="7"/>
  <c r="G396" i="7"/>
  <c r="G397" i="7"/>
  <c r="G398" i="7"/>
  <c r="E399" i="7"/>
  <c r="G399" i="7"/>
  <c r="G400" i="7"/>
  <c r="G401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G413" i="7"/>
  <c r="E414" i="7"/>
  <c r="G414" i="7"/>
  <c r="G415" i="7"/>
  <c r="E416" i="7"/>
  <c r="G416" i="7"/>
  <c r="G417" i="7"/>
  <c r="E418" i="7"/>
  <c r="F418" i="7"/>
  <c r="G418" i="7"/>
  <c r="G419" i="7"/>
  <c r="G420" i="7"/>
  <c r="E421" i="7"/>
  <c r="G421" i="7"/>
  <c r="G422" i="7"/>
  <c r="G423" i="7"/>
  <c r="E424" i="7"/>
  <c r="F424" i="7"/>
  <c r="G424" i="7"/>
  <c r="E425" i="7"/>
  <c r="G425" i="7"/>
  <c r="H425" i="7" s="1"/>
  <c r="G426" i="7"/>
  <c r="E427" i="7"/>
  <c r="G427" i="7"/>
  <c r="E428" i="7"/>
  <c r="G428" i="7"/>
  <c r="G429" i="7"/>
  <c r="G430" i="7"/>
  <c r="G431" i="7"/>
  <c r="G432" i="7"/>
  <c r="G433" i="7"/>
  <c r="G434" i="7"/>
  <c r="G435" i="7"/>
  <c r="G436" i="7"/>
  <c r="G437" i="7"/>
  <c r="G438" i="7"/>
  <c r="E439" i="7"/>
  <c r="G439" i="7"/>
  <c r="G440" i="7"/>
  <c r="G441" i="7"/>
  <c r="G442" i="7"/>
  <c r="E443" i="7"/>
  <c r="G443" i="7"/>
  <c r="E444" i="7"/>
  <c r="G444" i="7"/>
  <c r="G445" i="7"/>
  <c r="G446" i="7"/>
  <c r="G447" i="7"/>
  <c r="G448" i="7"/>
  <c r="G449" i="7"/>
  <c r="E450" i="7"/>
  <c r="G450" i="7"/>
  <c r="E451" i="7"/>
  <c r="G451" i="7"/>
  <c r="G452" i="7"/>
  <c r="E453" i="7"/>
  <c r="G453" i="7"/>
  <c r="E454" i="7"/>
  <c r="G454" i="7"/>
  <c r="G455" i="7"/>
  <c r="E456" i="7"/>
  <c r="F456" i="7"/>
  <c r="G456" i="7"/>
  <c r="E457" i="7"/>
  <c r="G457" i="7"/>
  <c r="H457" i="7" s="1"/>
  <c r="G458" i="7"/>
  <c r="G459" i="7"/>
  <c r="G460" i="7"/>
  <c r="G461" i="7"/>
  <c r="G462" i="7"/>
  <c r="G463" i="7"/>
  <c r="G464" i="7"/>
  <c r="E465" i="7"/>
  <c r="G465" i="7"/>
  <c r="H465" i="7" s="1"/>
  <c r="F466" i="7"/>
  <c r="G466" i="7"/>
  <c r="G467" i="7"/>
  <c r="G468" i="7"/>
  <c r="E469" i="7"/>
  <c r="G469" i="7"/>
  <c r="G470" i="7"/>
  <c r="E471" i="7"/>
  <c r="G471" i="7"/>
  <c r="E472" i="7"/>
  <c r="F472" i="7"/>
  <c r="G472" i="7"/>
  <c r="G473" i="7"/>
  <c r="E474" i="7"/>
  <c r="F474" i="7"/>
  <c r="G474" i="7"/>
  <c r="E475" i="7"/>
  <c r="G475" i="7"/>
  <c r="G476" i="7"/>
  <c r="E477" i="7"/>
  <c r="G477" i="7"/>
  <c r="H477" i="7" s="1"/>
  <c r="G478" i="7"/>
  <c r="E479" i="7"/>
  <c r="G479" i="7"/>
  <c r="E480" i="7"/>
  <c r="G480" i="7"/>
  <c r="E481" i="7"/>
  <c r="G481" i="7"/>
  <c r="E482" i="7"/>
  <c r="F482" i="7"/>
  <c r="G482" i="7"/>
  <c r="G483" i="7"/>
  <c r="G484" i="7"/>
  <c r="G485" i="7"/>
  <c r="E486" i="7"/>
  <c r="F486" i="7"/>
  <c r="G486" i="7"/>
  <c r="E487" i="7"/>
  <c r="G487" i="7"/>
  <c r="E488" i="7"/>
  <c r="F488" i="7"/>
  <c r="G488" i="7"/>
  <c r="H488" i="7" s="1"/>
  <c r="G489" i="7"/>
  <c r="E490" i="7"/>
  <c r="G490" i="7"/>
  <c r="G491" i="7"/>
  <c r="G492" i="7"/>
  <c r="G493" i="7"/>
  <c r="F494" i="7"/>
  <c r="G494" i="7"/>
  <c r="E495" i="7"/>
  <c r="G495" i="7"/>
  <c r="E496" i="7"/>
  <c r="F496" i="7"/>
  <c r="G496" i="7"/>
  <c r="G497" i="7"/>
  <c r="E498" i="7"/>
  <c r="F498" i="7"/>
  <c r="G498" i="7"/>
  <c r="E499" i="7"/>
  <c r="G499" i="7"/>
  <c r="C505" i="7"/>
  <c r="G507" i="7"/>
  <c r="G509" i="7"/>
  <c r="G511" i="7"/>
  <c r="E512" i="7"/>
  <c r="G513" i="7"/>
  <c r="E515" i="7"/>
  <c r="G515" i="7"/>
  <c r="G517" i="7"/>
  <c r="E519" i="7"/>
  <c r="G519" i="7"/>
  <c r="E520" i="7"/>
  <c r="G521" i="7"/>
  <c r="E522" i="7"/>
  <c r="G523" i="7"/>
  <c r="E524" i="7"/>
  <c r="G525" i="7"/>
  <c r="E526" i="7"/>
  <c r="E527" i="7"/>
  <c r="G527" i="7"/>
  <c r="E528" i="7"/>
  <c r="G529" i="7"/>
  <c r="D18" i="8"/>
  <c r="D9" i="8" s="1"/>
  <c r="E20" i="8"/>
  <c r="G20" i="8"/>
  <c r="G21" i="8"/>
  <c r="E22" i="8"/>
  <c r="G22" i="8"/>
  <c r="G23" i="8"/>
  <c r="E24" i="8"/>
  <c r="G24" i="8"/>
  <c r="E25" i="8"/>
  <c r="F25" i="8"/>
  <c r="G25" i="8"/>
  <c r="E26" i="8"/>
  <c r="G26" i="8"/>
  <c r="E27" i="8"/>
  <c r="G27" i="8"/>
  <c r="E28" i="8"/>
  <c r="G28" i="8"/>
  <c r="E29" i="8"/>
  <c r="F29" i="8"/>
  <c r="G29" i="8"/>
  <c r="E30" i="8"/>
  <c r="G30" i="8"/>
  <c r="E31" i="8"/>
  <c r="G31" i="8"/>
  <c r="E32" i="8"/>
  <c r="F32" i="8"/>
  <c r="G32" i="8"/>
  <c r="E33" i="8"/>
  <c r="F33" i="8"/>
  <c r="G33" i="8"/>
  <c r="E34" i="8"/>
  <c r="G34" i="8"/>
  <c r="E35" i="8"/>
  <c r="F35" i="8"/>
  <c r="G35" i="8"/>
  <c r="E36" i="8"/>
  <c r="G36" i="8"/>
  <c r="E37" i="8"/>
  <c r="F37" i="8"/>
  <c r="G37" i="8"/>
  <c r="E38" i="8"/>
  <c r="F38" i="8"/>
  <c r="G38" i="8"/>
  <c r="F39" i="8"/>
  <c r="G39" i="8"/>
  <c r="E40" i="8"/>
  <c r="F40" i="8"/>
  <c r="G40" i="8"/>
  <c r="E41" i="8"/>
  <c r="F41" i="8"/>
  <c r="G41" i="8"/>
  <c r="E42" i="8"/>
  <c r="G42" i="8"/>
  <c r="E43" i="8"/>
  <c r="G43" i="8"/>
  <c r="E44" i="8"/>
  <c r="F44" i="8"/>
  <c r="G44" i="8"/>
  <c r="E45" i="8"/>
  <c r="F45" i="8"/>
  <c r="G45" i="8"/>
  <c r="E46" i="8"/>
  <c r="F46" i="8"/>
  <c r="G46" i="8"/>
  <c r="E47" i="8"/>
  <c r="G47" i="8"/>
  <c r="E48" i="8"/>
  <c r="G48" i="8"/>
  <c r="E49" i="8"/>
  <c r="G49" i="8"/>
  <c r="G50" i="8"/>
  <c r="E51" i="8"/>
  <c r="F51" i="8"/>
  <c r="G51" i="8"/>
  <c r="E52" i="8"/>
  <c r="G52" i="8"/>
  <c r="F53" i="8"/>
  <c r="G53" i="8"/>
  <c r="E54" i="8"/>
  <c r="F54" i="8"/>
  <c r="G54" i="8"/>
  <c r="E55" i="8"/>
  <c r="F55" i="8"/>
  <c r="G55" i="8"/>
  <c r="E56" i="8"/>
  <c r="G56" i="8"/>
  <c r="E57" i="8"/>
  <c r="F57" i="8"/>
  <c r="G57" i="8"/>
  <c r="G58" i="8"/>
  <c r="E59" i="8"/>
  <c r="F59" i="8"/>
  <c r="G59" i="8"/>
  <c r="G60" i="8"/>
  <c r="E61" i="8"/>
  <c r="G61" i="8"/>
  <c r="E62" i="8"/>
  <c r="F62" i="8"/>
  <c r="G62" i="8"/>
  <c r="H62" i="8" s="1"/>
  <c r="E63" i="8"/>
  <c r="G63" i="8"/>
  <c r="G64" i="8"/>
  <c r="D70" i="8"/>
  <c r="F77" i="8" s="1"/>
  <c r="E72" i="8"/>
  <c r="G72" i="8"/>
  <c r="G74" i="8"/>
  <c r="F75" i="8"/>
  <c r="E76" i="8"/>
  <c r="G76" i="8"/>
  <c r="E78" i="8"/>
  <c r="F78" i="8"/>
  <c r="G78" i="8"/>
  <c r="E79" i="8"/>
  <c r="F79" i="8"/>
  <c r="F80" i="8"/>
  <c r="G80" i="8"/>
  <c r="E81" i="8"/>
  <c r="F81" i="8"/>
  <c r="G82" i="8"/>
  <c r="G84" i="8"/>
  <c r="F85" i="8"/>
  <c r="G86" i="8"/>
  <c r="E87" i="8"/>
  <c r="F87" i="8"/>
  <c r="G88" i="8"/>
  <c r="E89" i="8"/>
  <c r="F89" i="8"/>
  <c r="E90" i="8"/>
  <c r="F90" i="8"/>
  <c r="G90" i="8"/>
  <c r="E91" i="8"/>
  <c r="F91" i="8"/>
  <c r="G92" i="8"/>
  <c r="G94" i="8"/>
  <c r="E96" i="8"/>
  <c r="F96" i="8"/>
  <c r="G96" i="8"/>
  <c r="E97" i="8"/>
  <c r="F97" i="8"/>
  <c r="G98" i="8"/>
  <c r="G100" i="8"/>
  <c r="E101" i="8"/>
  <c r="F102" i="8"/>
  <c r="G102" i="8"/>
  <c r="G104" i="8"/>
  <c r="E105" i="8"/>
  <c r="F105" i="8"/>
  <c r="E106" i="8"/>
  <c r="F106" i="8"/>
  <c r="G106" i="8"/>
  <c r="E107" i="8"/>
  <c r="F108" i="8"/>
  <c r="G108" i="8"/>
  <c r="E109" i="8"/>
  <c r="F109" i="8"/>
  <c r="E110" i="8"/>
  <c r="F110" i="8"/>
  <c r="G110" i="8"/>
  <c r="E111" i="8"/>
  <c r="F111" i="8"/>
  <c r="G112" i="8"/>
  <c r="E114" i="8"/>
  <c r="F114" i="8"/>
  <c r="G114" i="8"/>
  <c r="G116" i="8"/>
  <c r="F117" i="8"/>
  <c r="G118" i="8"/>
  <c r="G120" i="8"/>
  <c r="E122" i="8"/>
  <c r="F122" i="8"/>
  <c r="G122" i="8"/>
  <c r="E124" i="8"/>
  <c r="G124" i="8"/>
  <c r="F125" i="8"/>
  <c r="E126" i="8"/>
  <c r="F126" i="8"/>
  <c r="G126" i="8"/>
  <c r="E128" i="8"/>
  <c r="F128" i="8"/>
  <c r="G128" i="8"/>
  <c r="E129" i="8"/>
  <c r="F129" i="8"/>
  <c r="F130" i="8"/>
  <c r="G130" i="8"/>
  <c r="F131" i="8"/>
  <c r="F132" i="8"/>
  <c r="G132" i="8"/>
  <c r="E133" i="8"/>
  <c r="F133" i="8"/>
  <c r="G134" i="8"/>
  <c r="E135" i="8"/>
  <c r="F135" i="8"/>
  <c r="E136" i="8"/>
  <c r="F136" i="8"/>
  <c r="G136" i="8"/>
  <c r="E138" i="8"/>
  <c r="F138" i="8"/>
  <c r="G138" i="8"/>
  <c r="E140" i="8"/>
  <c r="G140" i="8"/>
  <c r="E141" i="8"/>
  <c r="E142" i="8"/>
  <c r="F142" i="8"/>
  <c r="G142" i="8"/>
  <c r="E144" i="8"/>
  <c r="F144" i="8"/>
  <c r="G144" i="8"/>
  <c r="E145" i="8"/>
  <c r="F145" i="8"/>
  <c r="C151" i="8"/>
  <c r="E168" i="8" s="1"/>
  <c r="D151" i="8"/>
  <c r="F160" i="8" s="1"/>
  <c r="G152" i="8"/>
  <c r="E153" i="8"/>
  <c r="G154" i="8"/>
  <c r="G156" i="8"/>
  <c r="F158" i="8"/>
  <c r="G158" i="8"/>
  <c r="G160" i="8"/>
  <c r="E161" i="8"/>
  <c r="G162" i="8"/>
  <c r="F164" i="8"/>
  <c r="G164" i="8"/>
  <c r="G166" i="8"/>
  <c r="F168" i="8"/>
  <c r="G168" i="8"/>
  <c r="F170" i="8"/>
  <c r="G170" i="8"/>
  <c r="H170" i="8" s="1"/>
  <c r="E171" i="8"/>
  <c r="G172" i="8"/>
  <c r="G174" i="8"/>
  <c r="E175" i="8"/>
  <c r="G176" i="8"/>
  <c r="G178" i="8"/>
  <c r="E179" i="8"/>
  <c r="F180" i="8"/>
  <c r="G180" i="8"/>
  <c r="H180" i="8" s="1"/>
  <c r="E181" i="8"/>
  <c r="G182" i="8"/>
  <c r="F184" i="8"/>
  <c r="G184" i="8"/>
  <c r="H184" i="8" s="1"/>
  <c r="E185" i="8"/>
  <c r="G186" i="8"/>
  <c r="E187" i="8"/>
  <c r="F188" i="8"/>
  <c r="G188" i="8"/>
  <c r="E189" i="8"/>
  <c r="F190" i="8"/>
  <c r="G190" i="8"/>
  <c r="E191" i="8"/>
  <c r="F192" i="8"/>
  <c r="G192" i="8"/>
  <c r="H192" i="8" s="1"/>
  <c r="E193" i="8"/>
  <c r="F194" i="8"/>
  <c r="G194" i="8"/>
  <c r="G196" i="8"/>
  <c r="E197" i="8"/>
  <c r="F198" i="8"/>
  <c r="G198" i="8"/>
  <c r="H198" i="8" s="1"/>
  <c r="E199" i="8"/>
  <c r="F200" i="8"/>
  <c r="G200" i="8"/>
  <c r="E201" i="8"/>
  <c r="F202" i="8"/>
  <c r="G202" i="8"/>
  <c r="F204" i="8"/>
  <c r="G204" i="8"/>
  <c r="F206" i="8"/>
  <c r="G206" i="8"/>
  <c r="E207" i="8"/>
  <c r="G208" i="8"/>
  <c r="E210" i="8"/>
  <c r="F210" i="8"/>
  <c r="G210" i="8"/>
  <c r="H210" i="8" s="1"/>
  <c r="E212" i="8"/>
  <c r="F212" i="8"/>
  <c r="G212" i="8"/>
  <c r="H212" i="8" s="1"/>
  <c r="G214" i="8"/>
  <c r="E215" i="8"/>
  <c r="F216" i="8"/>
  <c r="G216" i="8"/>
  <c r="E217" i="8"/>
  <c r="G218" i="8"/>
  <c r="E219" i="8"/>
  <c r="E220" i="8"/>
  <c r="F220" i="8"/>
  <c r="G220" i="8"/>
  <c r="E221" i="8"/>
  <c r="H221" i="8" s="1"/>
  <c r="E222" i="8"/>
  <c r="F222" i="8"/>
  <c r="G222" i="8"/>
  <c r="E223" i="8"/>
  <c r="H223" i="8" s="1"/>
  <c r="E224" i="8"/>
  <c r="F224" i="8"/>
  <c r="G224" i="8"/>
  <c r="H224" i="8" s="1"/>
  <c r="E225" i="8"/>
  <c r="E226" i="8"/>
  <c r="F226" i="8"/>
  <c r="G226" i="8"/>
  <c r="E227" i="8"/>
  <c r="G228" i="8"/>
  <c r="G230" i="8"/>
  <c r="E231" i="8"/>
  <c r="G232" i="8"/>
  <c r="E233" i="8"/>
  <c r="E234" i="8"/>
  <c r="G234" i="8"/>
  <c r="E236" i="8"/>
  <c r="F236" i="8"/>
  <c r="G236" i="8"/>
  <c r="G238" i="8"/>
  <c r="G239" i="8"/>
  <c r="G240" i="8"/>
  <c r="E241" i="8"/>
  <c r="G241" i="8"/>
  <c r="E242" i="8"/>
  <c r="F242" i="8"/>
  <c r="G242" i="8"/>
  <c r="E243" i="8"/>
  <c r="G243" i="8"/>
  <c r="G244" i="8"/>
  <c r="E245" i="8"/>
  <c r="G245" i="8"/>
  <c r="F246" i="8"/>
  <c r="G246" i="8"/>
  <c r="G248" i="8"/>
  <c r="G249" i="8"/>
  <c r="E250" i="8"/>
  <c r="F250" i="8"/>
  <c r="G250" i="8"/>
  <c r="H250" i="8" s="1"/>
  <c r="E251" i="8"/>
  <c r="F251" i="8"/>
  <c r="G251" i="8"/>
  <c r="H251" i="8" s="1"/>
  <c r="E252" i="8"/>
  <c r="F252" i="8"/>
  <c r="G252" i="8"/>
  <c r="H252" i="8" s="1"/>
  <c r="G253" i="8"/>
  <c r="G254" i="8"/>
  <c r="E255" i="8"/>
  <c r="F255" i="8"/>
  <c r="G255" i="8"/>
  <c r="G256" i="8"/>
  <c r="G257" i="8"/>
  <c r="E258" i="8"/>
  <c r="G258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F265" i="8"/>
  <c r="G265" i="8"/>
  <c r="G266" i="8"/>
  <c r="E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E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C294" i="8"/>
  <c r="C12" i="8" s="1"/>
  <c r="D294" i="8"/>
  <c r="D12" i="8" s="1"/>
  <c r="G12" i="8" s="1"/>
  <c r="G295" i="8"/>
  <c r="G296" i="8"/>
  <c r="G297" i="8"/>
  <c r="G298" i="8"/>
  <c r="E299" i="8"/>
  <c r="F299" i="8"/>
  <c r="G299" i="8"/>
  <c r="H299" i="8" s="1"/>
  <c r="E300" i="8"/>
  <c r="F300" i="8"/>
  <c r="G300" i="8"/>
  <c r="G301" i="8"/>
  <c r="F302" i="8"/>
  <c r="G302" i="8"/>
  <c r="E303" i="8"/>
  <c r="F303" i="8"/>
  <c r="G303" i="8"/>
  <c r="E304" i="8"/>
  <c r="F304" i="8"/>
  <c r="G304" i="8"/>
  <c r="G305" i="8"/>
  <c r="E306" i="8"/>
  <c r="F306" i="8"/>
  <c r="G306" i="8"/>
  <c r="G307" i="8"/>
  <c r="G308" i="8"/>
  <c r="E309" i="8"/>
  <c r="F309" i="8"/>
  <c r="G309" i="8"/>
  <c r="E310" i="8"/>
  <c r="G310" i="8"/>
  <c r="E311" i="8"/>
  <c r="G311" i="8"/>
  <c r="E312" i="8"/>
  <c r="F312" i="8"/>
  <c r="G312" i="8"/>
  <c r="E313" i="8"/>
  <c r="F313" i="8"/>
  <c r="G313" i="8"/>
  <c r="F314" i="8"/>
  <c r="G314" i="8"/>
  <c r="G315" i="8"/>
  <c r="E316" i="8"/>
  <c r="F316" i="8"/>
  <c r="G316" i="8"/>
  <c r="E317" i="8"/>
  <c r="G317" i="8"/>
  <c r="E318" i="8"/>
  <c r="G318" i="8"/>
  <c r="E319" i="8"/>
  <c r="G319" i="8"/>
  <c r="E320" i="8"/>
  <c r="G320" i="8"/>
  <c r="F321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E326" i="8"/>
  <c r="G326" i="8"/>
  <c r="E327" i="8"/>
  <c r="G327" i="8"/>
  <c r="E328" i="8"/>
  <c r="F328" i="8"/>
  <c r="G328" i="8"/>
  <c r="E329" i="8"/>
  <c r="F329" i="8"/>
  <c r="G329" i="8"/>
  <c r="F330" i="8"/>
  <c r="G330" i="8"/>
  <c r="E331" i="8"/>
  <c r="F331" i="8"/>
  <c r="G331" i="8"/>
  <c r="G332" i="8"/>
  <c r="E333" i="8"/>
  <c r="G333" i="8"/>
  <c r="E334" i="8"/>
  <c r="G334" i="8"/>
  <c r="E335" i="8"/>
  <c r="G335" i="8"/>
  <c r="E336" i="8"/>
  <c r="F336" i="8"/>
  <c r="G336" i="8"/>
  <c r="F337" i="8"/>
  <c r="G337" i="8"/>
  <c r="E338" i="8"/>
  <c r="F338" i="8"/>
  <c r="G338" i="8"/>
  <c r="G339" i="8"/>
  <c r="G340" i="8"/>
  <c r="E341" i="8"/>
  <c r="G341" i="8"/>
  <c r="E342" i="8"/>
  <c r="G342" i="8"/>
  <c r="E343" i="8"/>
  <c r="G343" i="8"/>
  <c r="E344" i="8"/>
  <c r="G344" i="8"/>
  <c r="G345" i="8"/>
  <c r="G346" i="8"/>
  <c r="G347" i="8"/>
  <c r="E348" i="8"/>
  <c r="F348" i="8"/>
  <c r="G348" i="8"/>
  <c r="E349" i="8"/>
  <c r="F349" i="8"/>
  <c r="G349" i="8"/>
  <c r="E350" i="8"/>
  <c r="F350" i="8"/>
  <c r="G350" i="8"/>
  <c r="E351" i="8"/>
  <c r="F351" i="8"/>
  <c r="G351" i="8"/>
  <c r="E352" i="8"/>
  <c r="F352" i="8"/>
  <c r="G352" i="8"/>
  <c r="E353" i="8"/>
  <c r="F353" i="8"/>
  <c r="G353" i="8"/>
  <c r="G354" i="8"/>
  <c r="E355" i="8"/>
  <c r="G355" i="8"/>
  <c r="G356" i="8"/>
  <c r="E357" i="8"/>
  <c r="G357" i="8"/>
  <c r="E358" i="8"/>
  <c r="G358" i="8"/>
  <c r="E359" i="8"/>
  <c r="G359" i="8"/>
  <c r="H359" i="8" s="1"/>
  <c r="E360" i="8"/>
  <c r="F360" i="8"/>
  <c r="G360" i="8"/>
  <c r="H360" i="8" s="1"/>
  <c r="E361" i="8"/>
  <c r="F361" i="8"/>
  <c r="G361" i="8"/>
  <c r="E362" i="8"/>
  <c r="F362" i="8"/>
  <c r="G362" i="8"/>
  <c r="G363" i="8"/>
  <c r="E364" i="8"/>
  <c r="F364" i="8"/>
  <c r="G364" i="8"/>
  <c r="E365" i="8"/>
  <c r="G365" i="8"/>
  <c r="E366" i="8"/>
  <c r="F366" i="8"/>
  <c r="G366" i="8"/>
  <c r="E367" i="8"/>
  <c r="F367" i="8"/>
  <c r="G367" i="8"/>
  <c r="E368" i="8"/>
  <c r="F368" i="8"/>
  <c r="G368" i="8"/>
  <c r="G369" i="8"/>
  <c r="G370" i="8"/>
  <c r="E371" i="8"/>
  <c r="G371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F377" i="8"/>
  <c r="G377" i="8"/>
  <c r="G378" i="8"/>
  <c r="F379" i="8"/>
  <c r="G379" i="8"/>
  <c r="E380" i="8"/>
  <c r="F380" i="8"/>
  <c r="G380" i="8"/>
  <c r="E381" i="8"/>
  <c r="F381" i="8"/>
  <c r="G381" i="8"/>
  <c r="E382" i="8"/>
  <c r="F382" i="8"/>
  <c r="G382" i="8"/>
  <c r="E383" i="8"/>
  <c r="F383" i="8"/>
  <c r="G383" i="8"/>
  <c r="E384" i="8"/>
  <c r="F384" i="8"/>
  <c r="G384" i="8"/>
  <c r="G385" i="8"/>
  <c r="E386" i="8"/>
  <c r="F386" i="8"/>
  <c r="G386" i="8"/>
  <c r="F387" i="8"/>
  <c r="G387" i="8"/>
  <c r="E388" i="8"/>
  <c r="F388" i="8"/>
  <c r="G388" i="8"/>
  <c r="E389" i="8"/>
  <c r="F389" i="8"/>
  <c r="G389" i="8"/>
  <c r="E390" i="8"/>
  <c r="F390" i="8"/>
  <c r="G390" i="8"/>
  <c r="E391" i="8"/>
  <c r="G391" i="8"/>
  <c r="H391" i="8" s="1"/>
  <c r="E392" i="8"/>
  <c r="G392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G401" i="8"/>
  <c r="E402" i="8"/>
  <c r="F402" i="8"/>
  <c r="G402" i="8"/>
  <c r="F403" i="8"/>
  <c r="G403" i="8"/>
  <c r="E404" i="8"/>
  <c r="F404" i="8"/>
  <c r="G404" i="8"/>
  <c r="E405" i="8"/>
  <c r="G405" i="8"/>
  <c r="E406" i="8"/>
  <c r="G406" i="8"/>
  <c r="E407" i="8"/>
  <c r="F407" i="8"/>
  <c r="G407" i="8"/>
  <c r="H407" i="8" s="1"/>
  <c r="E408" i="8"/>
  <c r="F408" i="8"/>
  <c r="G408" i="8"/>
  <c r="H408" i="8" s="1"/>
  <c r="F409" i="8"/>
  <c r="G409" i="8"/>
  <c r="E410" i="8"/>
  <c r="F410" i="8"/>
  <c r="G410" i="8"/>
  <c r="F411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H416" i="8" s="1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G428" i="8"/>
  <c r="E429" i="8"/>
  <c r="F429" i="8"/>
  <c r="G429" i="8"/>
  <c r="E430" i="8"/>
  <c r="G430" i="8"/>
  <c r="E431" i="8"/>
  <c r="F431" i="8"/>
  <c r="G431" i="8"/>
  <c r="E432" i="8"/>
  <c r="G432" i="8"/>
  <c r="F433" i="8"/>
  <c r="G433" i="8"/>
  <c r="F434" i="8"/>
  <c r="G434" i="8"/>
  <c r="E435" i="8"/>
  <c r="F435" i="8"/>
  <c r="G435" i="8"/>
  <c r="E436" i="8"/>
  <c r="F436" i="8"/>
  <c r="G436" i="8"/>
  <c r="H436" i="8" s="1"/>
  <c r="E437" i="8"/>
  <c r="G437" i="8"/>
  <c r="E438" i="8"/>
  <c r="F438" i="8"/>
  <c r="G438" i="8"/>
  <c r="E439" i="8"/>
  <c r="F439" i="8"/>
  <c r="G439" i="8"/>
  <c r="E440" i="8"/>
  <c r="F440" i="8"/>
  <c r="G440" i="8"/>
  <c r="H440" i="8" s="1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G447" i="8"/>
  <c r="E448" i="8"/>
  <c r="F448" i="8"/>
  <c r="G448" i="8"/>
  <c r="E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G454" i="8"/>
  <c r="E455" i="8"/>
  <c r="G455" i="8"/>
  <c r="E456" i="8"/>
  <c r="G456" i="8"/>
  <c r="E457" i="8"/>
  <c r="F457" i="8"/>
  <c r="G457" i="8"/>
  <c r="E458" i="8"/>
  <c r="F458" i="8"/>
  <c r="G458" i="8"/>
  <c r="E459" i="8"/>
  <c r="G459" i="8"/>
  <c r="E460" i="8"/>
  <c r="G460" i="8"/>
  <c r="E461" i="8"/>
  <c r="F461" i="8"/>
  <c r="G461" i="8"/>
  <c r="E462" i="8"/>
  <c r="F462" i="8"/>
  <c r="G462" i="8"/>
  <c r="E463" i="8"/>
  <c r="G463" i="8"/>
  <c r="E464" i="8"/>
  <c r="F464" i="8"/>
  <c r="G464" i="8"/>
  <c r="E465" i="8"/>
  <c r="F465" i="8"/>
  <c r="G465" i="8"/>
  <c r="E466" i="8"/>
  <c r="F466" i="8"/>
  <c r="G466" i="8"/>
  <c r="F467" i="8"/>
  <c r="G467" i="8"/>
  <c r="E468" i="8"/>
  <c r="F468" i="8"/>
  <c r="G468" i="8"/>
  <c r="E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H473" i="8" s="1"/>
  <c r="E474" i="8"/>
  <c r="F474" i="8"/>
  <c r="G474" i="8"/>
  <c r="H474" i="8" s="1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G479" i="8"/>
  <c r="H479" i="8" s="1"/>
  <c r="E480" i="8"/>
  <c r="F480" i="8"/>
  <c r="G480" i="8"/>
  <c r="E481" i="8"/>
  <c r="F481" i="8"/>
  <c r="G481" i="8"/>
  <c r="E482" i="8"/>
  <c r="F482" i="8"/>
  <c r="G482" i="8"/>
  <c r="G483" i="8"/>
  <c r="E484" i="8"/>
  <c r="G484" i="8"/>
  <c r="E485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H498" i="8" s="1"/>
  <c r="F499" i="8"/>
  <c r="G499" i="8"/>
  <c r="C505" i="8"/>
  <c r="E508" i="8" s="1"/>
  <c r="D505" i="8"/>
  <c r="D13" i="8" s="1"/>
  <c r="G506" i="8"/>
  <c r="G507" i="8"/>
  <c r="G508" i="8"/>
  <c r="G509" i="8"/>
  <c r="G510" i="8"/>
  <c r="E511" i="8"/>
  <c r="G511" i="8"/>
  <c r="E512" i="8"/>
  <c r="F512" i="8"/>
  <c r="G512" i="8"/>
  <c r="E513" i="8"/>
  <c r="G513" i="8"/>
  <c r="E514" i="8"/>
  <c r="F514" i="8"/>
  <c r="G514" i="8"/>
  <c r="E515" i="8"/>
  <c r="G515" i="8"/>
  <c r="E516" i="8"/>
  <c r="F516" i="8"/>
  <c r="G516" i="8"/>
  <c r="G517" i="8"/>
  <c r="E518" i="8"/>
  <c r="G518" i="8"/>
  <c r="G519" i="8"/>
  <c r="E520" i="8"/>
  <c r="F520" i="8"/>
  <c r="G520" i="8"/>
  <c r="E521" i="8"/>
  <c r="G521" i="8"/>
  <c r="G522" i="8"/>
  <c r="E523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E530" i="8"/>
  <c r="G530" i="8"/>
  <c r="D18" i="9"/>
  <c r="D9" i="9" s="1"/>
  <c r="E19" i="9"/>
  <c r="F19" i="9"/>
  <c r="G19" i="9"/>
  <c r="F20" i="9"/>
  <c r="F21" i="9"/>
  <c r="G21" i="9"/>
  <c r="G22" i="9"/>
  <c r="H22" i="9" s="1"/>
  <c r="F23" i="9"/>
  <c r="G23" i="9"/>
  <c r="F24" i="9"/>
  <c r="F25" i="9"/>
  <c r="G25" i="9"/>
  <c r="F26" i="9"/>
  <c r="G26" i="9"/>
  <c r="H26" i="9" s="1"/>
  <c r="E27" i="9"/>
  <c r="G27" i="9"/>
  <c r="H27" i="9" s="1"/>
  <c r="E29" i="9"/>
  <c r="F29" i="9"/>
  <c r="G29" i="9"/>
  <c r="G30" i="9"/>
  <c r="E31" i="9"/>
  <c r="F31" i="9"/>
  <c r="G31" i="9"/>
  <c r="E32" i="9"/>
  <c r="F32" i="9"/>
  <c r="E33" i="9"/>
  <c r="F33" i="9"/>
  <c r="G33" i="9"/>
  <c r="F34" i="9"/>
  <c r="G34" i="9"/>
  <c r="E35" i="9"/>
  <c r="F35" i="9"/>
  <c r="G35" i="9"/>
  <c r="H35" i="9" s="1"/>
  <c r="E36" i="9"/>
  <c r="F36" i="9"/>
  <c r="E37" i="9"/>
  <c r="G37" i="9"/>
  <c r="F38" i="9"/>
  <c r="G38" i="9"/>
  <c r="E39" i="9"/>
  <c r="G39" i="9"/>
  <c r="E40" i="9"/>
  <c r="F40" i="9"/>
  <c r="E41" i="9"/>
  <c r="F41" i="9"/>
  <c r="G41" i="9"/>
  <c r="H41" i="9" s="1"/>
  <c r="F42" i="9"/>
  <c r="G42" i="9"/>
  <c r="E43" i="9"/>
  <c r="F43" i="9"/>
  <c r="G43" i="9"/>
  <c r="E44" i="9"/>
  <c r="F44" i="9"/>
  <c r="E45" i="9"/>
  <c r="F45" i="9"/>
  <c r="G45" i="9"/>
  <c r="F46" i="9"/>
  <c r="G46" i="9"/>
  <c r="E47" i="9"/>
  <c r="F47" i="9"/>
  <c r="G47" i="9"/>
  <c r="E49" i="9"/>
  <c r="G49" i="9"/>
  <c r="G50" i="9"/>
  <c r="E51" i="9"/>
  <c r="F51" i="9"/>
  <c r="G51" i="9"/>
  <c r="H51" i="9" s="1"/>
  <c r="E52" i="9"/>
  <c r="F52" i="9"/>
  <c r="E53" i="9"/>
  <c r="F53" i="9"/>
  <c r="G53" i="9"/>
  <c r="F54" i="9"/>
  <c r="G54" i="9"/>
  <c r="H54" i="9" s="1"/>
  <c r="E55" i="9"/>
  <c r="F55" i="9"/>
  <c r="G55" i="9"/>
  <c r="E56" i="9"/>
  <c r="F56" i="9"/>
  <c r="E57" i="9"/>
  <c r="G57" i="9"/>
  <c r="G58" i="9"/>
  <c r="E59" i="9"/>
  <c r="F59" i="9"/>
  <c r="G59" i="9"/>
  <c r="E60" i="9"/>
  <c r="F60" i="9"/>
  <c r="E61" i="9"/>
  <c r="F61" i="9"/>
  <c r="G61" i="9"/>
  <c r="F62" i="9"/>
  <c r="G62" i="9"/>
  <c r="H62" i="9" s="1"/>
  <c r="E63" i="9"/>
  <c r="F63" i="9"/>
  <c r="G63" i="9"/>
  <c r="E64" i="9"/>
  <c r="F64" i="9"/>
  <c r="C70" i="9"/>
  <c r="E141" i="9" s="1"/>
  <c r="D70" i="9"/>
  <c r="F74" i="9" s="1"/>
  <c r="G71" i="9"/>
  <c r="F72" i="9"/>
  <c r="G72" i="9"/>
  <c r="F73" i="9"/>
  <c r="G73" i="9"/>
  <c r="G74" i="9"/>
  <c r="F75" i="9"/>
  <c r="G75" i="9"/>
  <c r="E76" i="9"/>
  <c r="F76" i="9"/>
  <c r="G76" i="9"/>
  <c r="H76" i="9" s="1"/>
  <c r="F77" i="9"/>
  <c r="G77" i="9"/>
  <c r="H77" i="9" s="1"/>
  <c r="E78" i="9"/>
  <c r="F78" i="9"/>
  <c r="G78" i="9"/>
  <c r="F79" i="9"/>
  <c r="G79" i="9"/>
  <c r="H79" i="9" s="1"/>
  <c r="G80" i="9"/>
  <c r="G81" i="9"/>
  <c r="G82" i="9"/>
  <c r="G83" i="9"/>
  <c r="E84" i="9"/>
  <c r="G84" i="9"/>
  <c r="F85" i="9"/>
  <c r="G85" i="9"/>
  <c r="H85" i="9" s="1"/>
  <c r="E86" i="9"/>
  <c r="F86" i="9"/>
  <c r="G86" i="9"/>
  <c r="F87" i="9"/>
  <c r="G87" i="9"/>
  <c r="G88" i="9"/>
  <c r="F89" i="9"/>
  <c r="G89" i="9"/>
  <c r="E90" i="9"/>
  <c r="F90" i="9"/>
  <c r="G90" i="9"/>
  <c r="F91" i="9"/>
  <c r="G91" i="9"/>
  <c r="G92" i="9"/>
  <c r="G93" i="9"/>
  <c r="E94" i="9"/>
  <c r="G94" i="9"/>
  <c r="F95" i="9"/>
  <c r="G95" i="9"/>
  <c r="E96" i="9"/>
  <c r="F96" i="9"/>
  <c r="G96" i="9"/>
  <c r="H96" i="9" s="1"/>
  <c r="F97" i="9"/>
  <c r="G97" i="9"/>
  <c r="G98" i="9"/>
  <c r="G99" i="9"/>
  <c r="G100" i="9"/>
  <c r="F101" i="9"/>
  <c r="G101" i="9"/>
  <c r="F102" i="9"/>
  <c r="G102" i="9"/>
  <c r="F103" i="9"/>
  <c r="G103" i="9"/>
  <c r="G104" i="9"/>
  <c r="F105" i="9"/>
  <c r="G105" i="9"/>
  <c r="E106" i="9"/>
  <c r="F106" i="9"/>
  <c r="G106" i="9"/>
  <c r="G107" i="9"/>
  <c r="E108" i="9"/>
  <c r="F108" i="9"/>
  <c r="G108" i="9"/>
  <c r="F109" i="9"/>
  <c r="G109" i="9"/>
  <c r="E110" i="9"/>
  <c r="G110" i="9"/>
  <c r="F111" i="9"/>
  <c r="G111" i="9"/>
  <c r="G112" i="9"/>
  <c r="G113" i="9"/>
  <c r="G114" i="9"/>
  <c r="G115" i="9"/>
  <c r="G116" i="9"/>
  <c r="F117" i="9"/>
  <c r="G117" i="9"/>
  <c r="G118" i="9"/>
  <c r="G119" i="9"/>
  <c r="G120" i="9"/>
  <c r="G121" i="9"/>
  <c r="E122" i="9"/>
  <c r="F122" i="9"/>
  <c r="G122" i="9"/>
  <c r="F123" i="9"/>
  <c r="G123" i="9"/>
  <c r="F124" i="9"/>
  <c r="G124" i="9"/>
  <c r="F125" i="9"/>
  <c r="G125" i="9"/>
  <c r="E126" i="9"/>
  <c r="F126" i="9"/>
  <c r="G126" i="9"/>
  <c r="G127" i="9"/>
  <c r="F128" i="9"/>
  <c r="G128" i="9"/>
  <c r="F129" i="9"/>
  <c r="G129" i="9"/>
  <c r="F130" i="9"/>
  <c r="G130" i="9"/>
  <c r="G131" i="9"/>
  <c r="E132" i="9"/>
  <c r="G132" i="9"/>
  <c r="F133" i="9"/>
  <c r="G133" i="9"/>
  <c r="H133" i="9" s="1"/>
  <c r="E134" i="9"/>
  <c r="F134" i="9"/>
  <c r="G134" i="9"/>
  <c r="F135" i="9"/>
  <c r="G135" i="9"/>
  <c r="E136" i="9"/>
  <c r="F136" i="9"/>
  <c r="G136" i="9"/>
  <c r="F137" i="9"/>
  <c r="G137" i="9"/>
  <c r="E138" i="9"/>
  <c r="F138" i="9"/>
  <c r="G138" i="9"/>
  <c r="F139" i="9"/>
  <c r="G139" i="9"/>
  <c r="E140" i="9"/>
  <c r="F140" i="9"/>
  <c r="G140" i="9"/>
  <c r="G141" i="9"/>
  <c r="E142" i="9"/>
  <c r="F142" i="9"/>
  <c r="G142" i="9"/>
  <c r="F143" i="9"/>
  <c r="G143" i="9"/>
  <c r="F144" i="9"/>
  <c r="G144" i="9"/>
  <c r="G145" i="9"/>
  <c r="D151" i="9"/>
  <c r="F153" i="9" s="1"/>
  <c r="E153" i="9"/>
  <c r="G153" i="9"/>
  <c r="E154" i="9"/>
  <c r="H154" i="9" s="1"/>
  <c r="F154" i="9"/>
  <c r="E155" i="9"/>
  <c r="F155" i="9"/>
  <c r="G155" i="9"/>
  <c r="G157" i="9"/>
  <c r="F158" i="9"/>
  <c r="E159" i="9"/>
  <c r="F159" i="9"/>
  <c r="G159" i="9"/>
  <c r="E160" i="9"/>
  <c r="F160" i="9"/>
  <c r="G161" i="9"/>
  <c r="E162" i="9"/>
  <c r="F162" i="9"/>
  <c r="E163" i="9"/>
  <c r="F163" i="9"/>
  <c r="G163" i="9"/>
  <c r="E164" i="9"/>
  <c r="H164" i="9" s="1"/>
  <c r="F164" i="9"/>
  <c r="G165" i="9"/>
  <c r="E167" i="9"/>
  <c r="F167" i="9"/>
  <c r="G167" i="9"/>
  <c r="E168" i="9"/>
  <c r="E169" i="9"/>
  <c r="F169" i="9"/>
  <c r="G169" i="9"/>
  <c r="E170" i="9"/>
  <c r="E171" i="9"/>
  <c r="F171" i="9"/>
  <c r="G171" i="9"/>
  <c r="G173" i="9"/>
  <c r="G175" i="9"/>
  <c r="F177" i="9"/>
  <c r="G177" i="9"/>
  <c r="E179" i="9"/>
  <c r="F179" i="9"/>
  <c r="G179" i="9"/>
  <c r="E180" i="9"/>
  <c r="H180" i="9" s="1"/>
  <c r="F180" i="9"/>
  <c r="E181" i="9"/>
  <c r="G181" i="9"/>
  <c r="G183" i="9"/>
  <c r="E184" i="9"/>
  <c r="F184" i="9"/>
  <c r="E185" i="9"/>
  <c r="F185" i="9"/>
  <c r="G185" i="9"/>
  <c r="G187" i="9"/>
  <c r="E188" i="9"/>
  <c r="H188" i="9"/>
  <c r="F188" i="9"/>
  <c r="E189" i="9"/>
  <c r="F189" i="9"/>
  <c r="G189" i="9"/>
  <c r="E190" i="9"/>
  <c r="F190" i="9"/>
  <c r="E191" i="9"/>
  <c r="F191" i="9"/>
  <c r="G191" i="9"/>
  <c r="E192" i="9"/>
  <c r="F192" i="9"/>
  <c r="E193" i="9"/>
  <c r="F193" i="9"/>
  <c r="G193" i="9"/>
  <c r="E194" i="9"/>
  <c r="F194" i="9"/>
  <c r="E195" i="9"/>
  <c r="F195" i="9"/>
  <c r="G195" i="9"/>
  <c r="E197" i="9"/>
  <c r="F197" i="9"/>
  <c r="G197" i="9"/>
  <c r="E198" i="9"/>
  <c r="H198" i="9" s="1"/>
  <c r="F198" i="9"/>
  <c r="E199" i="9"/>
  <c r="F199" i="9"/>
  <c r="G199" i="9"/>
  <c r="E200" i="9"/>
  <c r="F200" i="9"/>
  <c r="F201" i="9"/>
  <c r="G201" i="9"/>
  <c r="E202" i="9"/>
  <c r="H202" i="9"/>
  <c r="F202" i="9"/>
  <c r="G203" i="9"/>
  <c r="E204" i="9"/>
  <c r="H204" i="9" s="1"/>
  <c r="F204" i="9"/>
  <c r="E205" i="9"/>
  <c r="F205" i="9"/>
  <c r="G205" i="9"/>
  <c r="F206" i="9"/>
  <c r="E207" i="9"/>
  <c r="F207" i="9"/>
  <c r="G207" i="9"/>
  <c r="E209" i="9"/>
  <c r="F209" i="9"/>
  <c r="G209" i="9"/>
  <c r="E210" i="9"/>
  <c r="H210" i="9" s="1"/>
  <c r="F210" i="9"/>
  <c r="E211" i="9"/>
  <c r="F211" i="9"/>
  <c r="G211" i="9"/>
  <c r="E212" i="9"/>
  <c r="H212" i="9" s="1"/>
  <c r="F212" i="9"/>
  <c r="E213" i="9"/>
  <c r="G213" i="9"/>
  <c r="E214" i="9"/>
  <c r="F214" i="9"/>
  <c r="E215" i="9"/>
  <c r="F215" i="9"/>
  <c r="G215" i="9"/>
  <c r="E216" i="9"/>
  <c r="F216" i="9"/>
  <c r="E217" i="9"/>
  <c r="F217" i="9"/>
  <c r="G217" i="9"/>
  <c r="E218" i="9"/>
  <c r="F218" i="9"/>
  <c r="E219" i="9"/>
  <c r="F219" i="9"/>
  <c r="G219" i="9"/>
  <c r="E220" i="9"/>
  <c r="H220" i="9" s="1"/>
  <c r="F220" i="9"/>
  <c r="E221" i="9"/>
  <c r="F221" i="9"/>
  <c r="G221" i="9"/>
  <c r="E222" i="9"/>
  <c r="F222" i="9"/>
  <c r="E223" i="9"/>
  <c r="F223" i="9"/>
  <c r="G223" i="9"/>
  <c r="E224" i="9"/>
  <c r="F224" i="9"/>
  <c r="E225" i="9"/>
  <c r="F225" i="9"/>
  <c r="G225" i="9"/>
  <c r="E227" i="9"/>
  <c r="F227" i="9"/>
  <c r="G227" i="9"/>
  <c r="E228" i="9"/>
  <c r="H228" i="9" s="1"/>
  <c r="F228" i="9"/>
  <c r="F229" i="9"/>
  <c r="G229" i="9"/>
  <c r="E230" i="9"/>
  <c r="F230" i="9"/>
  <c r="G231" i="9"/>
  <c r="G233" i="9"/>
  <c r="E234" i="9"/>
  <c r="F234" i="9"/>
  <c r="E235" i="9"/>
  <c r="G235" i="9"/>
  <c r="E236" i="9"/>
  <c r="H236" i="9" s="1"/>
  <c r="F236" i="9"/>
  <c r="E237" i="9"/>
  <c r="G237" i="9"/>
  <c r="G239" i="9"/>
  <c r="E240" i="9"/>
  <c r="F240" i="9"/>
  <c r="E241" i="9"/>
  <c r="F241" i="9"/>
  <c r="G241" i="9"/>
  <c r="E242" i="9"/>
  <c r="F242" i="9"/>
  <c r="G243" i="9"/>
  <c r="E245" i="9"/>
  <c r="F245" i="9"/>
  <c r="G245" i="9"/>
  <c r="E246" i="9"/>
  <c r="F246" i="9"/>
  <c r="G247" i="9"/>
  <c r="E248" i="9"/>
  <c r="F248" i="9"/>
  <c r="F249" i="9"/>
  <c r="G249" i="9"/>
  <c r="E250" i="9"/>
  <c r="F250" i="9"/>
  <c r="E251" i="9"/>
  <c r="F251" i="9"/>
  <c r="G251" i="9"/>
  <c r="G253" i="9"/>
  <c r="E255" i="9"/>
  <c r="F255" i="9"/>
  <c r="G255" i="9"/>
  <c r="E257" i="9"/>
  <c r="F257" i="9"/>
  <c r="G257" i="9"/>
  <c r="E258" i="9"/>
  <c r="H258" i="9" s="1"/>
  <c r="F258" i="9"/>
  <c r="G259" i="9"/>
  <c r="E260" i="9"/>
  <c r="H260" i="9" s="1"/>
  <c r="F260" i="9"/>
  <c r="E261" i="9"/>
  <c r="F261" i="9"/>
  <c r="G261" i="9"/>
  <c r="E263" i="9"/>
  <c r="G263" i="9"/>
  <c r="E264" i="9"/>
  <c r="F264" i="9"/>
  <c r="E265" i="9"/>
  <c r="F265" i="9"/>
  <c r="G265" i="9"/>
  <c r="F266" i="9"/>
  <c r="E267" i="9"/>
  <c r="F267" i="9"/>
  <c r="G267" i="9"/>
  <c r="E269" i="9"/>
  <c r="F269" i="9"/>
  <c r="G269" i="9"/>
  <c r="E270" i="9"/>
  <c r="F270" i="9"/>
  <c r="G271" i="9"/>
  <c r="E272" i="9"/>
  <c r="F272" i="9"/>
  <c r="E273" i="9"/>
  <c r="F273" i="9"/>
  <c r="G273" i="9"/>
  <c r="E274" i="9"/>
  <c r="F274" i="9"/>
  <c r="E275" i="9"/>
  <c r="F275" i="9"/>
  <c r="G275" i="9"/>
  <c r="E276" i="9"/>
  <c r="H276" i="9" s="1"/>
  <c r="F276" i="9"/>
  <c r="E277" i="9"/>
  <c r="F277" i="9"/>
  <c r="G277" i="9"/>
  <c r="E278" i="9"/>
  <c r="F278" i="9"/>
  <c r="E279" i="9"/>
  <c r="F279" i="9"/>
  <c r="G279" i="9"/>
  <c r="E280" i="9"/>
  <c r="F280" i="9"/>
  <c r="E281" i="9"/>
  <c r="F281" i="9"/>
  <c r="G281" i="9"/>
  <c r="E283" i="9"/>
  <c r="F283" i="9"/>
  <c r="G283" i="9"/>
  <c r="E284" i="9"/>
  <c r="H284" i="9" s="1"/>
  <c r="F284" i="9"/>
  <c r="E285" i="9"/>
  <c r="F285" i="9"/>
  <c r="G285" i="9"/>
  <c r="E286" i="9"/>
  <c r="F286" i="9"/>
  <c r="E287" i="9"/>
  <c r="F287" i="9"/>
  <c r="G287" i="9"/>
  <c r="E288" i="9"/>
  <c r="F288" i="9"/>
  <c r="C294" i="9"/>
  <c r="E304" i="9" s="1"/>
  <c r="D294" i="9"/>
  <c r="F330" i="9" s="1"/>
  <c r="G296" i="9"/>
  <c r="G298" i="9"/>
  <c r="E299" i="9"/>
  <c r="E300" i="9"/>
  <c r="F300" i="9"/>
  <c r="G300" i="9"/>
  <c r="H300" i="9" s="1"/>
  <c r="F302" i="9"/>
  <c r="G302" i="9"/>
  <c r="E303" i="9"/>
  <c r="F304" i="9"/>
  <c r="G304" i="9"/>
  <c r="E305" i="9"/>
  <c r="E306" i="9"/>
  <c r="F306" i="9"/>
  <c r="G306" i="9"/>
  <c r="G307" i="9"/>
  <c r="E308" i="9"/>
  <c r="F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F323" i="9"/>
  <c r="G323" i="9"/>
  <c r="E324" i="9"/>
  <c r="F324" i="9"/>
  <c r="G324" i="9"/>
  <c r="E325" i="9"/>
  <c r="F325" i="9"/>
  <c r="G325" i="9"/>
  <c r="G326" i="9"/>
  <c r="G327" i="9"/>
  <c r="E328" i="9"/>
  <c r="G328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H336" i="9" s="1"/>
  <c r="E337" i="9"/>
  <c r="F337" i="9"/>
  <c r="G337" i="9"/>
  <c r="H337" i="9" s="1"/>
  <c r="E338" i="9"/>
  <c r="F338" i="9"/>
  <c r="G338" i="9"/>
  <c r="E339" i="9"/>
  <c r="G339" i="9"/>
  <c r="E340" i="9"/>
  <c r="G340" i="9"/>
  <c r="G341" i="9"/>
  <c r="E342" i="9"/>
  <c r="F342" i="9"/>
  <c r="G342" i="9"/>
  <c r="E343" i="9"/>
  <c r="F343" i="9"/>
  <c r="G343" i="9"/>
  <c r="G344" i="9"/>
  <c r="E345" i="9"/>
  <c r="G345" i="9"/>
  <c r="E346" i="9"/>
  <c r="F346" i="9"/>
  <c r="G346" i="9"/>
  <c r="E347" i="9"/>
  <c r="G347" i="9"/>
  <c r="E348" i="9"/>
  <c r="F348" i="9"/>
  <c r="G348" i="9"/>
  <c r="E349" i="9"/>
  <c r="F349" i="9"/>
  <c r="G349" i="9"/>
  <c r="H349" i="9" s="1"/>
  <c r="E350" i="9"/>
  <c r="G350" i="9"/>
  <c r="E351" i="9"/>
  <c r="F351" i="9"/>
  <c r="G351" i="9"/>
  <c r="E352" i="9"/>
  <c r="F352" i="9"/>
  <c r="G352" i="9"/>
  <c r="E353" i="9"/>
  <c r="G353" i="9"/>
  <c r="G354" i="9"/>
  <c r="E355" i="9"/>
  <c r="F355" i="9"/>
  <c r="G355" i="9"/>
  <c r="H355" i="9" s="1"/>
  <c r="G356" i="9"/>
  <c r="E357" i="9"/>
  <c r="G357" i="9"/>
  <c r="G358" i="9"/>
  <c r="E359" i="9"/>
  <c r="G359" i="9"/>
  <c r="E360" i="9"/>
  <c r="F360" i="9"/>
  <c r="G360" i="9"/>
  <c r="E361" i="9"/>
  <c r="F361" i="9"/>
  <c r="G361" i="9"/>
  <c r="E362" i="9"/>
  <c r="F362" i="9"/>
  <c r="G362" i="9"/>
  <c r="G363" i="9"/>
  <c r="E364" i="9"/>
  <c r="F364" i="9"/>
  <c r="G364" i="9"/>
  <c r="G365" i="9"/>
  <c r="E366" i="9"/>
  <c r="F366" i="9"/>
  <c r="G366" i="9"/>
  <c r="F367" i="9"/>
  <c r="G367" i="9"/>
  <c r="G368" i="9"/>
  <c r="E369" i="9"/>
  <c r="G369" i="9"/>
  <c r="E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G375" i="9"/>
  <c r="E376" i="9"/>
  <c r="F376" i="9"/>
  <c r="G376" i="9"/>
  <c r="E377" i="9"/>
  <c r="F377" i="9"/>
  <c r="G377" i="9"/>
  <c r="E378" i="9"/>
  <c r="G378" i="9"/>
  <c r="G379" i="9"/>
  <c r="E380" i="9"/>
  <c r="F380" i="9"/>
  <c r="G380" i="9"/>
  <c r="E381" i="9"/>
  <c r="F381" i="9"/>
  <c r="G381" i="9"/>
  <c r="E382" i="9"/>
  <c r="F382" i="9"/>
  <c r="G382" i="9"/>
  <c r="E383" i="9"/>
  <c r="G383" i="9"/>
  <c r="E384" i="9"/>
  <c r="F384" i="9"/>
  <c r="G384" i="9"/>
  <c r="E385" i="9"/>
  <c r="F385" i="9"/>
  <c r="G385" i="9"/>
  <c r="E386" i="9"/>
  <c r="F386" i="9"/>
  <c r="G386" i="9"/>
  <c r="E387" i="9"/>
  <c r="G387" i="9"/>
  <c r="F388" i="9"/>
  <c r="G388" i="9"/>
  <c r="E389" i="9"/>
  <c r="F389" i="9"/>
  <c r="G389" i="9"/>
  <c r="E390" i="9"/>
  <c r="F390" i="9"/>
  <c r="G390" i="9"/>
  <c r="F391" i="9"/>
  <c r="G391" i="9"/>
  <c r="E392" i="9"/>
  <c r="G392" i="9"/>
  <c r="E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F403" i="9"/>
  <c r="G403" i="9"/>
  <c r="E404" i="9"/>
  <c r="F404" i="9"/>
  <c r="G404" i="9"/>
  <c r="E405" i="9"/>
  <c r="F405" i="9"/>
  <c r="G405" i="9"/>
  <c r="G406" i="9"/>
  <c r="F407" i="9"/>
  <c r="G407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G412" i="9"/>
  <c r="E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F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G432" i="9"/>
  <c r="G433" i="9"/>
  <c r="F434" i="9"/>
  <c r="G434" i="9"/>
  <c r="F435" i="9"/>
  <c r="G435" i="9"/>
  <c r="E436" i="9"/>
  <c r="F436" i="9"/>
  <c r="G436" i="9"/>
  <c r="E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G455" i="9"/>
  <c r="E456" i="9"/>
  <c r="F456" i="9"/>
  <c r="G456" i="9"/>
  <c r="E457" i="9"/>
  <c r="F457" i="9"/>
  <c r="G457" i="9"/>
  <c r="E458" i="9"/>
  <c r="F458" i="9"/>
  <c r="G458" i="9"/>
  <c r="F459" i="9"/>
  <c r="G459" i="9"/>
  <c r="E460" i="9"/>
  <c r="G460" i="9"/>
  <c r="E461" i="9"/>
  <c r="F461" i="9"/>
  <c r="G461" i="9"/>
  <c r="E462" i="9"/>
  <c r="F462" i="9"/>
  <c r="G462" i="9"/>
  <c r="E463" i="9"/>
  <c r="G463" i="9"/>
  <c r="E464" i="9"/>
  <c r="G464" i="9"/>
  <c r="E465" i="9"/>
  <c r="F465" i="9"/>
  <c r="G465" i="9"/>
  <c r="E466" i="9"/>
  <c r="F466" i="9"/>
  <c r="G466" i="9"/>
  <c r="E467" i="9"/>
  <c r="G467" i="9"/>
  <c r="F468" i="9"/>
  <c r="G468" i="9"/>
  <c r="E469" i="9"/>
  <c r="F469" i="9"/>
  <c r="G469" i="9"/>
  <c r="E470" i="9"/>
  <c r="F470" i="9"/>
  <c r="G470" i="9"/>
  <c r="H470" i="9" s="1"/>
  <c r="E471" i="9"/>
  <c r="G471" i="9"/>
  <c r="H471" i="9" s="1"/>
  <c r="E472" i="9"/>
  <c r="F472" i="9"/>
  <c r="G472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G484" i="9"/>
  <c r="G485" i="9"/>
  <c r="E486" i="9"/>
  <c r="F486" i="9"/>
  <c r="G486" i="9"/>
  <c r="H486" i="9" s="1"/>
  <c r="E487" i="9"/>
  <c r="F487" i="9"/>
  <c r="G487" i="9"/>
  <c r="H487" i="9" s="1"/>
  <c r="E488" i="9"/>
  <c r="F488" i="9"/>
  <c r="G488" i="9"/>
  <c r="H488" i="9" s="1"/>
  <c r="E489" i="9"/>
  <c r="F489" i="9"/>
  <c r="G489" i="9"/>
  <c r="H489" i="9" s="1"/>
  <c r="E490" i="9"/>
  <c r="F490" i="9"/>
  <c r="G490" i="9"/>
  <c r="H490" i="9" s="1"/>
  <c r="G491" i="9"/>
  <c r="E492" i="9"/>
  <c r="F492" i="9"/>
  <c r="G492" i="9"/>
  <c r="F493" i="9"/>
  <c r="G493" i="9"/>
  <c r="E494" i="9"/>
  <c r="G494" i="9"/>
  <c r="H494" i="9" s="1"/>
  <c r="E495" i="9"/>
  <c r="F495" i="9"/>
  <c r="G495" i="9"/>
  <c r="H495" i="9" s="1"/>
  <c r="E496" i="9"/>
  <c r="F496" i="9"/>
  <c r="G496" i="9"/>
  <c r="H496" i="9" s="1"/>
  <c r="E497" i="9"/>
  <c r="F497" i="9"/>
  <c r="G497" i="9"/>
  <c r="H497" i="9" s="1"/>
  <c r="E498" i="9"/>
  <c r="F498" i="9"/>
  <c r="G498" i="9"/>
  <c r="H498" i="9" s="1"/>
  <c r="E499" i="9"/>
  <c r="F499" i="9"/>
  <c r="G499" i="9"/>
  <c r="H499" i="9" s="1"/>
  <c r="C505" i="9"/>
  <c r="E505" i="9" s="1"/>
  <c r="D505" i="9"/>
  <c r="F510" i="9" s="1"/>
  <c r="F506" i="9"/>
  <c r="G506" i="9"/>
  <c r="G507" i="9"/>
  <c r="G508" i="9"/>
  <c r="G509" i="9"/>
  <c r="E510" i="9"/>
  <c r="G510" i="9"/>
  <c r="E511" i="9"/>
  <c r="F511" i="9"/>
  <c r="G511" i="9"/>
  <c r="E512" i="9"/>
  <c r="F512" i="9"/>
  <c r="G512" i="9"/>
  <c r="E513" i="9"/>
  <c r="F513" i="9"/>
  <c r="G513" i="9"/>
  <c r="E514" i="9"/>
  <c r="F514" i="9"/>
  <c r="G514" i="9"/>
  <c r="G515" i="9"/>
  <c r="E516" i="9"/>
  <c r="F516" i="9"/>
  <c r="G516" i="9"/>
  <c r="G517" i="9"/>
  <c r="E518" i="9"/>
  <c r="G518" i="9"/>
  <c r="E519" i="9"/>
  <c r="F519" i="9"/>
  <c r="G519" i="9"/>
  <c r="E520" i="9"/>
  <c r="F520" i="9"/>
  <c r="G520" i="9"/>
  <c r="G521" i="9"/>
  <c r="G522" i="9"/>
  <c r="E523" i="9"/>
  <c r="F523" i="9"/>
  <c r="G523" i="9"/>
  <c r="E524" i="9"/>
  <c r="G524" i="9"/>
  <c r="E525" i="9"/>
  <c r="G525" i="9"/>
  <c r="E526" i="9"/>
  <c r="G526" i="9"/>
  <c r="E527" i="9"/>
  <c r="F527" i="9"/>
  <c r="G527" i="9"/>
  <c r="E528" i="9"/>
  <c r="F528" i="9"/>
  <c r="G528" i="9"/>
  <c r="E529" i="9"/>
  <c r="F529" i="9"/>
  <c r="G529" i="9"/>
  <c r="G530" i="9"/>
  <c r="G20" i="10"/>
  <c r="G21" i="10"/>
  <c r="G23" i="10"/>
  <c r="G24" i="10"/>
  <c r="G25" i="10"/>
  <c r="G27" i="10"/>
  <c r="G28" i="10"/>
  <c r="G29" i="10"/>
  <c r="G31" i="10"/>
  <c r="F32" i="10"/>
  <c r="G32" i="10"/>
  <c r="G33" i="10"/>
  <c r="E35" i="10"/>
  <c r="F35" i="10"/>
  <c r="G35" i="10"/>
  <c r="G36" i="10"/>
  <c r="G37" i="10"/>
  <c r="E38" i="10"/>
  <c r="G39" i="10"/>
  <c r="F40" i="10"/>
  <c r="G40" i="10"/>
  <c r="H40" i="10" s="1"/>
  <c r="F41" i="10"/>
  <c r="G41" i="10"/>
  <c r="G43" i="10"/>
  <c r="F44" i="10"/>
  <c r="G44" i="10"/>
  <c r="G45" i="10"/>
  <c r="E46" i="10"/>
  <c r="F46" i="10"/>
  <c r="G47" i="10"/>
  <c r="G48" i="10"/>
  <c r="G49" i="10"/>
  <c r="E51" i="10"/>
  <c r="G51" i="10"/>
  <c r="G52" i="10"/>
  <c r="E53" i="10"/>
  <c r="F53" i="10"/>
  <c r="G53" i="10"/>
  <c r="E54" i="10"/>
  <c r="F54" i="10"/>
  <c r="E55" i="10"/>
  <c r="F55" i="10"/>
  <c r="G55" i="10"/>
  <c r="G56" i="10"/>
  <c r="E57" i="10"/>
  <c r="G57" i="10"/>
  <c r="G59" i="10"/>
  <c r="G60" i="10"/>
  <c r="G61" i="10"/>
  <c r="G63" i="10"/>
  <c r="G64" i="10"/>
  <c r="C70" i="10"/>
  <c r="E91" i="10" s="1"/>
  <c r="D70" i="10"/>
  <c r="D10" i="10" s="1"/>
  <c r="G71" i="10"/>
  <c r="G72" i="10"/>
  <c r="G73" i="10"/>
  <c r="G74" i="10"/>
  <c r="G75" i="10"/>
  <c r="F76" i="10"/>
  <c r="G76" i="10"/>
  <c r="G77" i="10"/>
  <c r="E78" i="10"/>
  <c r="F78" i="10"/>
  <c r="G78" i="10"/>
  <c r="F79" i="10"/>
  <c r="G79" i="10"/>
  <c r="G80" i="10"/>
  <c r="F81" i="10"/>
  <c r="G81" i="10"/>
  <c r="H81" i="10" s="1"/>
  <c r="G82" i="10"/>
  <c r="G83" i="10"/>
  <c r="G84" i="10"/>
  <c r="G85" i="10"/>
  <c r="G86" i="10"/>
  <c r="G87" i="10"/>
  <c r="G88" i="10"/>
  <c r="F89" i="10"/>
  <c r="G89" i="10"/>
  <c r="G90" i="10"/>
  <c r="G91" i="10"/>
  <c r="G92" i="10"/>
  <c r="G93" i="10"/>
  <c r="G94" i="10"/>
  <c r="F95" i="10"/>
  <c r="G95" i="10"/>
  <c r="F96" i="10"/>
  <c r="G96" i="10"/>
  <c r="G97" i="10"/>
  <c r="F98" i="10"/>
  <c r="G98" i="10"/>
  <c r="G99" i="10"/>
  <c r="G100" i="10"/>
  <c r="G101" i="10"/>
  <c r="G102" i="10"/>
  <c r="G103" i="10"/>
  <c r="G104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F117" i="10"/>
  <c r="G117" i="10"/>
  <c r="G118" i="10"/>
  <c r="G119" i="10"/>
  <c r="G120" i="10"/>
  <c r="G121" i="10"/>
  <c r="G122" i="10"/>
  <c r="G123" i="10"/>
  <c r="E124" i="10"/>
  <c r="F124" i="10"/>
  <c r="G124" i="10"/>
  <c r="G125" i="10"/>
  <c r="G126" i="10"/>
  <c r="G127" i="10"/>
  <c r="E128" i="10"/>
  <c r="G128" i="10"/>
  <c r="G129" i="10"/>
  <c r="E130" i="10"/>
  <c r="G130" i="10"/>
  <c r="G131" i="10"/>
  <c r="G132" i="10"/>
  <c r="G133" i="10"/>
  <c r="G134" i="10"/>
  <c r="F135" i="10"/>
  <c r="G135" i="10"/>
  <c r="E136" i="10"/>
  <c r="F136" i="10"/>
  <c r="G136" i="10"/>
  <c r="G137" i="10"/>
  <c r="G138" i="10"/>
  <c r="G139" i="10"/>
  <c r="E140" i="10"/>
  <c r="G140" i="10"/>
  <c r="F141" i="10"/>
  <c r="G141" i="10"/>
  <c r="E142" i="10"/>
  <c r="G142" i="10"/>
  <c r="F143" i="10"/>
  <c r="G143" i="10"/>
  <c r="G144" i="10"/>
  <c r="G145" i="10"/>
  <c r="H145" i="10" s="1"/>
  <c r="D151" i="10"/>
  <c r="F170" i="10" s="1"/>
  <c r="F153" i="10"/>
  <c r="G153" i="10"/>
  <c r="E155" i="10"/>
  <c r="F155" i="10"/>
  <c r="G155" i="10"/>
  <c r="H155" i="10" s="1"/>
  <c r="G157" i="10"/>
  <c r="G159" i="10"/>
  <c r="E160" i="10"/>
  <c r="F160" i="10"/>
  <c r="G161" i="10"/>
  <c r="E162" i="10"/>
  <c r="F162" i="10"/>
  <c r="G163" i="10"/>
  <c r="G165" i="10"/>
  <c r="F166" i="10"/>
  <c r="F167" i="10"/>
  <c r="G167" i="10"/>
  <c r="G169" i="10"/>
  <c r="E171" i="10"/>
  <c r="F171" i="10"/>
  <c r="G171" i="10"/>
  <c r="F172" i="10"/>
  <c r="G173" i="10"/>
  <c r="G175" i="10"/>
  <c r="G177" i="10"/>
  <c r="G179" i="10"/>
  <c r="E180" i="10"/>
  <c r="F180" i="10"/>
  <c r="G181" i="10"/>
  <c r="G183" i="10"/>
  <c r="E184" i="10"/>
  <c r="H184" i="10" s="1"/>
  <c r="E185" i="10"/>
  <c r="F185" i="10"/>
  <c r="G185" i="10"/>
  <c r="G187" i="10"/>
  <c r="F188" i="10"/>
  <c r="F189" i="10"/>
  <c r="G189" i="10"/>
  <c r="E190" i="10"/>
  <c r="F190" i="10"/>
  <c r="E191" i="10"/>
  <c r="F191" i="10"/>
  <c r="G191" i="10"/>
  <c r="H191" i="10" s="1"/>
  <c r="E192" i="10"/>
  <c r="F192" i="10"/>
  <c r="E193" i="10"/>
  <c r="F193" i="10"/>
  <c r="G193" i="10"/>
  <c r="E194" i="10"/>
  <c r="F194" i="10"/>
  <c r="E195" i="10"/>
  <c r="G195" i="10"/>
  <c r="E197" i="10"/>
  <c r="F197" i="10"/>
  <c r="G197" i="10"/>
  <c r="E198" i="10"/>
  <c r="F198" i="10"/>
  <c r="E199" i="10"/>
  <c r="F199" i="10"/>
  <c r="G199" i="10"/>
  <c r="F201" i="10"/>
  <c r="G201" i="10"/>
  <c r="G203" i="10"/>
  <c r="F204" i="10"/>
  <c r="E205" i="10"/>
  <c r="F205" i="10"/>
  <c r="G205" i="10"/>
  <c r="E206" i="10"/>
  <c r="E207" i="10"/>
  <c r="F207" i="10"/>
  <c r="G207" i="10"/>
  <c r="F209" i="10"/>
  <c r="G209" i="10"/>
  <c r="E210" i="10"/>
  <c r="G211" i="10"/>
  <c r="E212" i="10"/>
  <c r="H212" i="10" s="1"/>
  <c r="F212" i="10"/>
  <c r="G213" i="10"/>
  <c r="E215" i="10"/>
  <c r="F215" i="10"/>
  <c r="G215" i="10"/>
  <c r="E217" i="10"/>
  <c r="F217" i="10"/>
  <c r="G217" i="10"/>
  <c r="F219" i="10"/>
  <c r="G219" i="10"/>
  <c r="E221" i="10"/>
  <c r="F221" i="10"/>
  <c r="G221" i="10"/>
  <c r="E222" i="10"/>
  <c r="G223" i="10"/>
  <c r="E224" i="10"/>
  <c r="F224" i="10"/>
  <c r="E225" i="10"/>
  <c r="F225" i="10"/>
  <c r="G225" i="10"/>
  <c r="E227" i="10"/>
  <c r="F227" i="10"/>
  <c r="G227" i="10"/>
  <c r="E228" i="10"/>
  <c r="G229" i="10"/>
  <c r="G231" i="10"/>
  <c r="E233" i="10"/>
  <c r="F233" i="10"/>
  <c r="G233" i="10"/>
  <c r="G235" i="10"/>
  <c r="E236" i="10"/>
  <c r="H236" i="10" s="1"/>
  <c r="F236" i="10"/>
  <c r="G237" i="10"/>
  <c r="G239" i="10"/>
  <c r="E240" i="10"/>
  <c r="H240" i="10" s="1"/>
  <c r="E241" i="10"/>
  <c r="F241" i="10"/>
  <c r="G241" i="10"/>
  <c r="G243" i="10"/>
  <c r="G245" i="10"/>
  <c r="G247" i="10"/>
  <c r="G249" i="10"/>
  <c r="F250" i="10"/>
  <c r="F251" i="10"/>
  <c r="G251" i="10"/>
  <c r="E252" i="10"/>
  <c r="H252" i="10" s="1"/>
  <c r="G253" i="10"/>
  <c r="E255" i="10"/>
  <c r="F255" i="10"/>
  <c r="G255" i="10"/>
  <c r="G257" i="10"/>
  <c r="F258" i="10"/>
  <c r="G259" i="10"/>
  <c r="E260" i="10"/>
  <c r="H260" i="10" s="1"/>
  <c r="F260" i="10"/>
  <c r="F261" i="10"/>
  <c r="G261" i="10"/>
  <c r="F263" i="10"/>
  <c r="G263" i="10"/>
  <c r="E264" i="10"/>
  <c r="G265" i="10"/>
  <c r="E267" i="10"/>
  <c r="F267" i="10"/>
  <c r="G267" i="10"/>
  <c r="E269" i="10"/>
  <c r="F269" i="10"/>
  <c r="G269" i="10"/>
  <c r="F270" i="10"/>
  <c r="G271" i="10"/>
  <c r="E272" i="10"/>
  <c r="F272" i="10"/>
  <c r="E273" i="10"/>
  <c r="G273" i="10"/>
  <c r="E274" i="10"/>
  <c r="F274" i="10"/>
  <c r="E275" i="10"/>
  <c r="F275" i="10"/>
  <c r="G275" i="10"/>
  <c r="E276" i="10"/>
  <c r="H276" i="10"/>
  <c r="F276" i="10"/>
  <c r="E277" i="10"/>
  <c r="F277" i="10"/>
  <c r="G277" i="10"/>
  <c r="E278" i="10"/>
  <c r="F278" i="10"/>
  <c r="E279" i="10"/>
  <c r="F279" i="10"/>
  <c r="G279" i="10"/>
  <c r="E280" i="10"/>
  <c r="F280" i="10"/>
  <c r="F281" i="10"/>
  <c r="G281" i="10"/>
  <c r="E282" i="10"/>
  <c r="E283" i="10"/>
  <c r="G283" i="10"/>
  <c r="E284" i="10"/>
  <c r="F284" i="10"/>
  <c r="E285" i="10"/>
  <c r="F285" i="10"/>
  <c r="G285" i="10"/>
  <c r="E286" i="10"/>
  <c r="F287" i="10"/>
  <c r="G287" i="10"/>
  <c r="E288" i="10"/>
  <c r="F288" i="10"/>
  <c r="C294" i="10"/>
  <c r="E362" i="10" s="1"/>
  <c r="D294" i="10"/>
  <c r="F303" i="10" s="1"/>
  <c r="G295" i="10"/>
  <c r="G296" i="10"/>
  <c r="G297" i="10"/>
  <c r="G298" i="10"/>
  <c r="E299" i="10"/>
  <c r="F299" i="10"/>
  <c r="G299" i="10"/>
  <c r="F300" i="10"/>
  <c r="G300" i="10"/>
  <c r="G301" i="10"/>
  <c r="G302" i="10"/>
  <c r="G303" i="10"/>
  <c r="F304" i="10"/>
  <c r="G304" i="10"/>
  <c r="E305" i="10"/>
  <c r="G305" i="10"/>
  <c r="E306" i="10"/>
  <c r="F306" i="10"/>
  <c r="G306" i="10"/>
  <c r="G307" i="10"/>
  <c r="G308" i="10"/>
  <c r="E309" i="10"/>
  <c r="F309" i="10"/>
  <c r="G309" i="10"/>
  <c r="G310" i="10"/>
  <c r="G311" i="10"/>
  <c r="E312" i="10"/>
  <c r="F312" i="10"/>
  <c r="G312" i="10"/>
  <c r="E313" i="10"/>
  <c r="F313" i="10"/>
  <c r="G313" i="10"/>
  <c r="G314" i="10"/>
  <c r="G315" i="10"/>
  <c r="F316" i="10"/>
  <c r="G316" i="10"/>
  <c r="G317" i="10"/>
  <c r="G318" i="10"/>
  <c r="G319" i="10"/>
  <c r="F320" i="10"/>
  <c r="G320" i="10"/>
  <c r="E321" i="10"/>
  <c r="F321" i="10"/>
  <c r="G321" i="10"/>
  <c r="E322" i="10"/>
  <c r="F322" i="10"/>
  <c r="G322" i="10"/>
  <c r="G323" i="10"/>
  <c r="E324" i="10"/>
  <c r="G324" i="10"/>
  <c r="E325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F336" i="10"/>
  <c r="G336" i="10"/>
  <c r="G337" i="10"/>
  <c r="G338" i="10"/>
  <c r="G339" i="10"/>
  <c r="E340" i="10"/>
  <c r="F340" i="10"/>
  <c r="G340" i="10"/>
  <c r="G341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G350" i="10"/>
  <c r="G351" i="10"/>
  <c r="E352" i="10"/>
  <c r="F352" i="10"/>
  <c r="G352" i="10"/>
  <c r="G353" i="10"/>
  <c r="G354" i="10"/>
  <c r="E355" i="10"/>
  <c r="F355" i="10"/>
  <c r="G355" i="10"/>
  <c r="G356" i="10"/>
  <c r="G357" i="10"/>
  <c r="G358" i="10"/>
  <c r="G359" i="10"/>
  <c r="E360" i="10"/>
  <c r="F360" i="10"/>
  <c r="G360" i="10"/>
  <c r="E361" i="10"/>
  <c r="F361" i="10"/>
  <c r="G361" i="10"/>
  <c r="F362" i="10"/>
  <c r="G362" i="10"/>
  <c r="G363" i="10"/>
  <c r="G364" i="10"/>
  <c r="G365" i="10"/>
  <c r="E366" i="10"/>
  <c r="F366" i="10"/>
  <c r="G366" i="10"/>
  <c r="E367" i="10"/>
  <c r="G367" i="10"/>
  <c r="G368" i="10"/>
  <c r="E369" i="10"/>
  <c r="G369" i="10"/>
  <c r="G370" i="10"/>
  <c r="G371" i="10"/>
  <c r="G372" i="10"/>
  <c r="E373" i="10"/>
  <c r="G373" i="10"/>
  <c r="F374" i="10"/>
  <c r="G374" i="10"/>
  <c r="F375" i="10"/>
  <c r="G375" i="10"/>
  <c r="F376" i="10"/>
  <c r="G376" i="10"/>
  <c r="G377" i="10"/>
  <c r="G378" i="10"/>
  <c r="G379" i="10"/>
  <c r="G380" i="10"/>
  <c r="E381" i="10"/>
  <c r="G381" i="10"/>
  <c r="G382" i="10"/>
  <c r="F383" i="10"/>
  <c r="G383" i="10"/>
  <c r="F384" i="10"/>
  <c r="G384" i="10"/>
  <c r="G385" i="10"/>
  <c r="G386" i="10"/>
  <c r="G387" i="10"/>
  <c r="F388" i="10"/>
  <c r="G388" i="10"/>
  <c r="F389" i="10"/>
  <c r="G389" i="10"/>
  <c r="F390" i="10"/>
  <c r="G390" i="10"/>
  <c r="G391" i="10"/>
  <c r="F392" i="10"/>
  <c r="G392" i="10"/>
  <c r="G393" i="10"/>
  <c r="E394" i="10"/>
  <c r="F394" i="10"/>
  <c r="G394" i="10"/>
  <c r="G395" i="10"/>
  <c r="F396" i="10"/>
  <c r="G396" i="10"/>
  <c r="E397" i="10"/>
  <c r="F397" i="10"/>
  <c r="G397" i="10"/>
  <c r="G398" i="10"/>
  <c r="E399" i="10"/>
  <c r="F399" i="10"/>
  <c r="G399" i="10"/>
  <c r="F400" i="10"/>
  <c r="G400" i="10"/>
  <c r="G401" i="10"/>
  <c r="F402" i="10"/>
  <c r="G402" i="10"/>
  <c r="G403" i="10"/>
  <c r="E404" i="10"/>
  <c r="F404" i="10"/>
  <c r="G404" i="10"/>
  <c r="F405" i="10"/>
  <c r="G405" i="10"/>
  <c r="G406" i="10"/>
  <c r="F407" i="10"/>
  <c r="G407" i="10"/>
  <c r="G408" i="10"/>
  <c r="G409" i="10"/>
  <c r="F410" i="10"/>
  <c r="G410" i="10"/>
  <c r="G411" i="10"/>
  <c r="E412" i="10"/>
  <c r="G412" i="10"/>
  <c r="E413" i="10"/>
  <c r="F413" i="10"/>
  <c r="G413" i="10"/>
  <c r="E414" i="10"/>
  <c r="F414" i="10"/>
  <c r="G414" i="10"/>
  <c r="F415" i="10"/>
  <c r="G415" i="10"/>
  <c r="E416" i="10"/>
  <c r="G416" i="10"/>
  <c r="H416" i="10" s="1"/>
  <c r="G417" i="10"/>
  <c r="G418" i="10"/>
  <c r="E419" i="10"/>
  <c r="F419" i="10"/>
  <c r="G419" i="10"/>
  <c r="G420" i="10"/>
  <c r="F421" i="10"/>
  <c r="G421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E429" i="10"/>
  <c r="F429" i="10"/>
  <c r="G429" i="10"/>
  <c r="G430" i="10"/>
  <c r="F431" i="10"/>
  <c r="G431" i="10"/>
  <c r="G432" i="10"/>
  <c r="E433" i="10"/>
  <c r="G433" i="10"/>
  <c r="G434" i="10"/>
  <c r="E435" i="10"/>
  <c r="G435" i="10"/>
  <c r="F436" i="10"/>
  <c r="G436" i="10"/>
  <c r="G437" i="10"/>
  <c r="E438" i="10"/>
  <c r="F438" i="10"/>
  <c r="G438" i="10"/>
  <c r="E439" i="10"/>
  <c r="F439" i="10"/>
  <c r="G439" i="10"/>
  <c r="E440" i="10"/>
  <c r="F440" i="10"/>
  <c r="G440" i="10"/>
  <c r="E441" i="10"/>
  <c r="G441" i="10"/>
  <c r="F442" i="10"/>
  <c r="G442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G447" i="10"/>
  <c r="F448" i="10"/>
  <c r="G448" i="10"/>
  <c r="F449" i="10"/>
  <c r="G449" i="10"/>
  <c r="E450" i="10"/>
  <c r="G450" i="10"/>
  <c r="H450" i="10" s="1"/>
  <c r="E451" i="10"/>
  <c r="F451" i="10"/>
  <c r="G451" i="10"/>
  <c r="E452" i="10"/>
  <c r="F452" i="10"/>
  <c r="G452" i="10"/>
  <c r="E453" i="10"/>
  <c r="F453" i="10"/>
  <c r="G453" i="10"/>
  <c r="H453" i="10" s="1"/>
  <c r="E454" i="10"/>
  <c r="F454" i="10"/>
  <c r="G454" i="10"/>
  <c r="H454" i="10" s="1"/>
  <c r="G455" i="10"/>
  <c r="E456" i="10"/>
  <c r="F456" i="10"/>
  <c r="G456" i="10"/>
  <c r="F457" i="10"/>
  <c r="G457" i="10"/>
  <c r="G458" i="10"/>
  <c r="E459" i="10"/>
  <c r="F459" i="10"/>
  <c r="G459" i="10"/>
  <c r="E460" i="10"/>
  <c r="G460" i="10"/>
  <c r="E461" i="10"/>
  <c r="G461" i="10"/>
  <c r="E462" i="10"/>
  <c r="F462" i="10"/>
  <c r="G462" i="10"/>
  <c r="G463" i="10"/>
  <c r="G464" i="10"/>
  <c r="E465" i="10"/>
  <c r="F465" i="10"/>
  <c r="G465" i="10"/>
  <c r="H465" i="10" s="1"/>
  <c r="E466" i="10"/>
  <c r="F466" i="10"/>
  <c r="G466" i="10"/>
  <c r="H466" i="10" s="1"/>
  <c r="G467" i="10"/>
  <c r="G468" i="10"/>
  <c r="F469" i="10"/>
  <c r="G469" i="10"/>
  <c r="E470" i="10"/>
  <c r="F470" i="10"/>
  <c r="G470" i="10"/>
  <c r="G471" i="10"/>
  <c r="E472" i="10"/>
  <c r="F472" i="10"/>
  <c r="G472" i="10"/>
  <c r="E473" i="10"/>
  <c r="F473" i="10"/>
  <c r="G473" i="10"/>
  <c r="E474" i="10"/>
  <c r="F474" i="10"/>
  <c r="G474" i="10"/>
  <c r="E475" i="10"/>
  <c r="F475" i="10"/>
  <c r="G475" i="10"/>
  <c r="E476" i="10"/>
  <c r="G476" i="10"/>
  <c r="E477" i="10"/>
  <c r="F477" i="10"/>
  <c r="G477" i="10"/>
  <c r="G478" i="10"/>
  <c r="F479" i="10"/>
  <c r="G479" i="10"/>
  <c r="E480" i="10"/>
  <c r="G480" i="10"/>
  <c r="E481" i="10"/>
  <c r="F481" i="10"/>
  <c r="G481" i="10"/>
  <c r="F482" i="10"/>
  <c r="G482" i="10"/>
  <c r="G483" i="10"/>
  <c r="G484" i="10"/>
  <c r="G485" i="10"/>
  <c r="E486" i="10"/>
  <c r="F486" i="10"/>
  <c r="G486" i="10"/>
  <c r="H486" i="10" s="1"/>
  <c r="E487" i="10"/>
  <c r="G487" i="10"/>
  <c r="H487" i="10" s="1"/>
  <c r="E488" i="10"/>
  <c r="F488" i="10"/>
  <c r="G488" i="10"/>
  <c r="H488" i="10" s="1"/>
  <c r="E489" i="10"/>
  <c r="F489" i="10"/>
  <c r="G489" i="10"/>
  <c r="E490" i="10"/>
  <c r="G490" i="10"/>
  <c r="G491" i="10"/>
  <c r="E492" i="10"/>
  <c r="F492" i="10"/>
  <c r="G492" i="10"/>
  <c r="F493" i="10"/>
  <c r="G493" i="10"/>
  <c r="E494" i="10"/>
  <c r="G494" i="10"/>
  <c r="E495" i="10"/>
  <c r="F495" i="10"/>
  <c r="G495" i="10"/>
  <c r="F496" i="10"/>
  <c r="G496" i="10"/>
  <c r="G497" i="10"/>
  <c r="E498" i="10"/>
  <c r="F498" i="10"/>
  <c r="G498" i="10"/>
  <c r="G499" i="10"/>
  <c r="D505" i="10"/>
  <c r="F527" i="10" s="1"/>
  <c r="F506" i="10"/>
  <c r="G507" i="10"/>
  <c r="G509" i="10"/>
  <c r="F511" i="10"/>
  <c r="G511" i="10"/>
  <c r="G513" i="10"/>
  <c r="G515" i="10"/>
  <c r="G517" i="10"/>
  <c r="G519" i="10"/>
  <c r="G521" i="10"/>
  <c r="G523" i="10"/>
  <c r="F525" i="10"/>
  <c r="G525" i="10"/>
  <c r="G527" i="10"/>
  <c r="F528" i="10"/>
  <c r="G529" i="10"/>
  <c r="C18" i="11"/>
  <c r="E21" i="11" s="1"/>
  <c r="D18" i="11"/>
  <c r="F27" i="11" s="1"/>
  <c r="E19" i="11"/>
  <c r="G19" i="11"/>
  <c r="G20" i="11"/>
  <c r="G21" i="11"/>
  <c r="G22" i="11"/>
  <c r="E23" i="11"/>
  <c r="G23" i="11"/>
  <c r="G24" i="11"/>
  <c r="G25" i="11"/>
  <c r="E26" i="11"/>
  <c r="G26" i="11"/>
  <c r="E27" i="11"/>
  <c r="G27" i="11"/>
  <c r="G28" i="11"/>
  <c r="E29" i="11"/>
  <c r="F29" i="11"/>
  <c r="G29" i="11"/>
  <c r="F30" i="11"/>
  <c r="G30" i="11"/>
  <c r="E31" i="11"/>
  <c r="G31" i="11"/>
  <c r="E32" i="11"/>
  <c r="F32" i="11"/>
  <c r="G32" i="11"/>
  <c r="E33" i="11"/>
  <c r="F33" i="11"/>
  <c r="G33" i="11"/>
  <c r="G34" i="11"/>
  <c r="E35" i="11"/>
  <c r="F35" i="11"/>
  <c r="G35" i="11"/>
  <c r="G36" i="11"/>
  <c r="E37" i="11"/>
  <c r="G37" i="11"/>
  <c r="E38" i="11"/>
  <c r="F38" i="11"/>
  <c r="G38" i="11"/>
  <c r="E39" i="11"/>
  <c r="G39" i="11"/>
  <c r="E40" i="11"/>
  <c r="F40" i="11"/>
  <c r="G40" i="11"/>
  <c r="E41" i="11"/>
  <c r="G41" i="11"/>
  <c r="G42" i="11"/>
  <c r="E43" i="11"/>
  <c r="G43" i="11"/>
  <c r="E44" i="11"/>
  <c r="G44" i="11"/>
  <c r="G45" i="11"/>
  <c r="E46" i="11"/>
  <c r="G46" i="11"/>
  <c r="E47" i="11"/>
  <c r="F47" i="11"/>
  <c r="G47" i="11"/>
  <c r="E48" i="11"/>
  <c r="G48" i="11"/>
  <c r="E49" i="11"/>
  <c r="G49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G56" i="11"/>
  <c r="E57" i="11"/>
  <c r="F57" i="11"/>
  <c r="G57" i="11"/>
  <c r="E58" i="11"/>
  <c r="G58" i="11"/>
  <c r="E59" i="11"/>
  <c r="F59" i="11"/>
  <c r="G59" i="11"/>
  <c r="G60" i="11"/>
  <c r="E61" i="11"/>
  <c r="G61" i="11"/>
  <c r="E62" i="11"/>
  <c r="G62" i="11"/>
  <c r="E63" i="11"/>
  <c r="G63" i="11"/>
  <c r="G64" i="11"/>
  <c r="C70" i="11"/>
  <c r="E91" i="11" s="1"/>
  <c r="D70" i="11"/>
  <c r="F76" i="11" s="1"/>
  <c r="G71" i="11"/>
  <c r="G72" i="11"/>
  <c r="G73" i="11"/>
  <c r="G74" i="11"/>
  <c r="G75" i="11"/>
  <c r="E76" i="11"/>
  <c r="G76" i="11"/>
  <c r="E77" i="11"/>
  <c r="G77" i="11"/>
  <c r="E78" i="11"/>
  <c r="F78" i="11"/>
  <c r="G78" i="11"/>
  <c r="E79" i="11"/>
  <c r="F79" i="11"/>
  <c r="G79" i="11"/>
  <c r="G80" i="11"/>
  <c r="G81" i="11"/>
  <c r="G82" i="11"/>
  <c r="G83" i="11"/>
  <c r="F84" i="11"/>
  <c r="G84" i="11"/>
  <c r="F85" i="11"/>
  <c r="G85" i="11"/>
  <c r="G86" i="11"/>
  <c r="E87" i="11"/>
  <c r="F87" i="11"/>
  <c r="G87" i="11"/>
  <c r="G88" i="11"/>
  <c r="E89" i="11"/>
  <c r="F89" i="11"/>
  <c r="G89" i="11"/>
  <c r="E90" i="11"/>
  <c r="F90" i="11"/>
  <c r="G90" i="11"/>
  <c r="F91" i="11"/>
  <c r="G91" i="11"/>
  <c r="G92" i="11"/>
  <c r="E93" i="11"/>
  <c r="G93" i="11"/>
  <c r="G94" i="11"/>
  <c r="E95" i="11"/>
  <c r="F95" i="11"/>
  <c r="G95" i="11"/>
  <c r="E96" i="11"/>
  <c r="G96" i="11"/>
  <c r="G97" i="11"/>
  <c r="G98" i="11"/>
  <c r="G99" i="11"/>
  <c r="F100" i="11"/>
  <c r="G100" i="11"/>
  <c r="F101" i="11"/>
  <c r="G101" i="11"/>
  <c r="G102" i="11"/>
  <c r="F103" i="11"/>
  <c r="G103" i="11"/>
  <c r="G104" i="11"/>
  <c r="E105" i="11"/>
  <c r="F105" i="11"/>
  <c r="G105" i="11"/>
  <c r="E106" i="11"/>
  <c r="F106" i="11"/>
  <c r="G106" i="11"/>
  <c r="F107" i="11"/>
  <c r="G107" i="11"/>
  <c r="G108" i="11"/>
  <c r="G109" i="11"/>
  <c r="F110" i="11"/>
  <c r="G110" i="11"/>
  <c r="G111" i="11"/>
  <c r="G112" i="11"/>
  <c r="G113" i="11"/>
  <c r="E114" i="11"/>
  <c r="F114" i="11"/>
  <c r="G114" i="11"/>
  <c r="G115" i="11"/>
  <c r="G116" i="11"/>
  <c r="E117" i="11"/>
  <c r="G117" i="11"/>
  <c r="G118" i="11"/>
  <c r="G119" i="11"/>
  <c r="G120" i="11"/>
  <c r="E121" i="11"/>
  <c r="G121" i="11"/>
  <c r="F122" i="11"/>
  <c r="G122" i="11"/>
  <c r="G123" i="11"/>
  <c r="G124" i="11"/>
  <c r="G125" i="11"/>
  <c r="G126" i="11"/>
  <c r="G127" i="11"/>
  <c r="F128" i="11"/>
  <c r="G128" i="11"/>
  <c r="G129" i="11"/>
  <c r="E130" i="11"/>
  <c r="F130" i="11"/>
  <c r="G130" i="11"/>
  <c r="F131" i="11"/>
  <c r="G131" i="11"/>
  <c r="G132" i="11"/>
  <c r="E133" i="11"/>
  <c r="G133" i="11"/>
  <c r="G134" i="11"/>
  <c r="F135" i="11"/>
  <c r="G135" i="11"/>
  <c r="E136" i="11"/>
  <c r="G136" i="11"/>
  <c r="E137" i="11"/>
  <c r="G137" i="11"/>
  <c r="E138" i="11"/>
  <c r="F138" i="11"/>
  <c r="G138" i="11"/>
  <c r="G139" i="11"/>
  <c r="E140" i="11"/>
  <c r="F140" i="11"/>
  <c r="G140" i="11"/>
  <c r="H140" i="11" s="1"/>
  <c r="E141" i="11"/>
  <c r="G141" i="11"/>
  <c r="H141" i="11" s="1"/>
  <c r="G142" i="11"/>
  <c r="E143" i="11"/>
  <c r="F143" i="11"/>
  <c r="G143" i="11"/>
  <c r="G144" i="11"/>
  <c r="G145" i="11"/>
  <c r="C151" i="11"/>
  <c r="E240" i="11" s="1"/>
  <c r="D151" i="11"/>
  <c r="F196" i="11" s="1"/>
  <c r="G152" i="11"/>
  <c r="E153" i="11"/>
  <c r="F153" i="11"/>
  <c r="G153" i="11"/>
  <c r="E154" i="11"/>
  <c r="F154" i="11"/>
  <c r="G154" i="11"/>
  <c r="E155" i="11"/>
  <c r="F155" i="11"/>
  <c r="G155" i="11"/>
  <c r="F156" i="11"/>
  <c r="G156" i="11"/>
  <c r="G157" i="11"/>
  <c r="F158" i="11"/>
  <c r="G158" i="11"/>
  <c r="G159" i="11"/>
  <c r="G160" i="11"/>
  <c r="G161" i="11"/>
  <c r="F162" i="11"/>
  <c r="G162" i="11"/>
  <c r="G163" i="11"/>
  <c r="E164" i="11"/>
  <c r="G164" i="11"/>
  <c r="G165" i="11"/>
  <c r="G166" i="11"/>
  <c r="G167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F179" i="11"/>
  <c r="G179" i="11"/>
  <c r="E180" i="11"/>
  <c r="G180" i="11"/>
  <c r="G181" i="11"/>
  <c r="G182" i="11"/>
  <c r="G183" i="11"/>
  <c r="F184" i="11"/>
  <c r="G184" i="11"/>
  <c r="E185" i="11"/>
  <c r="F185" i="11"/>
  <c r="G185" i="11"/>
  <c r="G186" i="11"/>
  <c r="G187" i="11"/>
  <c r="E188" i="11"/>
  <c r="F188" i="11"/>
  <c r="G188" i="11"/>
  <c r="E189" i="11"/>
  <c r="F189" i="11"/>
  <c r="G189" i="11"/>
  <c r="E190" i="11"/>
  <c r="F190" i="11"/>
  <c r="G190" i="11"/>
  <c r="E191" i="11"/>
  <c r="G191" i="11"/>
  <c r="E192" i="11"/>
  <c r="F192" i="11"/>
  <c r="G192" i="11"/>
  <c r="E193" i="11"/>
  <c r="G193" i="11"/>
  <c r="E194" i="11"/>
  <c r="F194" i="11"/>
  <c r="G194" i="11"/>
  <c r="F195" i="11"/>
  <c r="G195" i="11"/>
  <c r="G196" i="11"/>
  <c r="E197" i="11"/>
  <c r="F197" i="11"/>
  <c r="G197" i="11"/>
  <c r="F198" i="11"/>
  <c r="G198" i="11"/>
  <c r="G199" i="11"/>
  <c r="G200" i="11"/>
  <c r="G201" i="11"/>
  <c r="G202" i="11"/>
  <c r="F203" i="11"/>
  <c r="G203" i="11"/>
  <c r="E204" i="11"/>
  <c r="F204" i="11"/>
  <c r="G204" i="11"/>
  <c r="G205" i="11"/>
  <c r="F206" i="11"/>
  <c r="G206" i="11"/>
  <c r="E207" i="11"/>
  <c r="F207" i="11"/>
  <c r="G207" i="11"/>
  <c r="G208" i="11"/>
  <c r="G209" i="11"/>
  <c r="F210" i="11"/>
  <c r="G210" i="11"/>
  <c r="G211" i="11"/>
  <c r="F212" i="11"/>
  <c r="G212" i="11"/>
  <c r="G213" i="11"/>
  <c r="G214" i="11"/>
  <c r="E215" i="11"/>
  <c r="F215" i="11"/>
  <c r="G215" i="11"/>
  <c r="E216" i="11"/>
  <c r="F216" i="11"/>
  <c r="G216" i="11"/>
  <c r="E217" i="11"/>
  <c r="G217" i="11"/>
  <c r="F218" i="11"/>
  <c r="G218" i="11"/>
  <c r="G219" i="11"/>
  <c r="G220" i="11"/>
  <c r="F221" i="11"/>
  <c r="G221" i="11"/>
  <c r="F222" i="11"/>
  <c r="G222" i="11"/>
  <c r="F223" i="11"/>
  <c r="G223" i="11"/>
  <c r="E224" i="11"/>
  <c r="F224" i="11"/>
  <c r="G224" i="11"/>
  <c r="E225" i="11"/>
  <c r="F225" i="11"/>
  <c r="G225" i="11"/>
  <c r="G226" i="11"/>
  <c r="E227" i="11"/>
  <c r="F227" i="11"/>
  <c r="G227" i="11"/>
  <c r="E228" i="11"/>
  <c r="F228" i="11"/>
  <c r="G228" i="11"/>
  <c r="G229" i="11"/>
  <c r="G230" i="11"/>
  <c r="G231" i="11"/>
  <c r="G232" i="11"/>
  <c r="E233" i="11"/>
  <c r="F233" i="11"/>
  <c r="G233" i="11"/>
  <c r="E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G242" i="11"/>
  <c r="G243" i="11"/>
  <c r="G244" i="11"/>
  <c r="G245" i="11"/>
  <c r="G246" i="11"/>
  <c r="G247" i="11"/>
  <c r="G248" i="11"/>
  <c r="G249" i="11"/>
  <c r="E250" i="11"/>
  <c r="F250" i="11"/>
  <c r="G250" i="11"/>
  <c r="E251" i="11"/>
  <c r="G251" i="11"/>
  <c r="F252" i="11"/>
  <c r="G252" i="11"/>
  <c r="G253" i="11"/>
  <c r="G254" i="11"/>
  <c r="E255" i="11"/>
  <c r="G255" i="11"/>
  <c r="G256" i="11"/>
  <c r="E257" i="11"/>
  <c r="G257" i="11"/>
  <c r="G258" i="11"/>
  <c r="G259" i="11"/>
  <c r="E260" i="11"/>
  <c r="F260" i="11"/>
  <c r="G260" i="11"/>
  <c r="E261" i="11"/>
  <c r="F261" i="11"/>
  <c r="G261" i="11"/>
  <c r="G262" i="11"/>
  <c r="E263" i="11"/>
  <c r="F263" i="11"/>
  <c r="G263" i="11"/>
  <c r="E264" i="11"/>
  <c r="F264" i="11"/>
  <c r="G264" i="11"/>
  <c r="E265" i="11"/>
  <c r="F265" i="11"/>
  <c r="G265" i="11"/>
  <c r="E266" i="11"/>
  <c r="G266" i="11"/>
  <c r="F267" i="11"/>
  <c r="G267" i="11"/>
  <c r="G268" i="11"/>
  <c r="E269" i="11"/>
  <c r="F269" i="11"/>
  <c r="G269" i="11"/>
  <c r="F270" i="11"/>
  <c r="G270" i="11"/>
  <c r="E271" i="11"/>
  <c r="F271" i="11"/>
  <c r="G271" i="11"/>
  <c r="H271" i="11" s="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E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H286" i="11" s="1"/>
  <c r="E287" i="11"/>
  <c r="F287" i="11"/>
  <c r="G287" i="11"/>
  <c r="E288" i="11"/>
  <c r="F288" i="11"/>
  <c r="G288" i="11"/>
  <c r="D294" i="11"/>
  <c r="F304" i="11" s="1"/>
  <c r="G296" i="11"/>
  <c r="G298" i="11"/>
  <c r="E299" i="11"/>
  <c r="F299" i="11"/>
  <c r="E300" i="11"/>
  <c r="F300" i="11"/>
  <c r="G300" i="11"/>
  <c r="G302" i="11"/>
  <c r="G304" i="11"/>
  <c r="F305" i="11"/>
  <c r="E306" i="11"/>
  <c r="F306" i="11"/>
  <c r="G306" i="11"/>
  <c r="E308" i="11"/>
  <c r="F308" i="11"/>
  <c r="G308" i="11"/>
  <c r="E309" i="11"/>
  <c r="H309" i="11" s="1"/>
  <c r="F309" i="11"/>
  <c r="G310" i="11"/>
  <c r="E312" i="11"/>
  <c r="F312" i="11"/>
  <c r="G312" i="11"/>
  <c r="E313" i="11"/>
  <c r="F313" i="11"/>
  <c r="G314" i="11"/>
  <c r="E316" i="11"/>
  <c r="F316" i="11"/>
  <c r="G316" i="11"/>
  <c r="G318" i="11"/>
  <c r="E319" i="11"/>
  <c r="E320" i="11"/>
  <c r="F320" i="11"/>
  <c r="G320" i="11"/>
  <c r="E321" i="11"/>
  <c r="H321" i="11" s="1"/>
  <c r="F321" i="11"/>
  <c r="F322" i="11"/>
  <c r="G322" i="11"/>
  <c r="E323" i="11"/>
  <c r="E324" i="11"/>
  <c r="G324" i="11"/>
  <c r="E325" i="11"/>
  <c r="F325" i="11"/>
  <c r="G326" i="11"/>
  <c r="G328" i="11"/>
  <c r="F329" i="11"/>
  <c r="G330" i="11"/>
  <c r="E331" i="11"/>
  <c r="F331" i="11"/>
  <c r="G332" i="11"/>
  <c r="G334" i="11"/>
  <c r="E336" i="11"/>
  <c r="F336" i="11"/>
  <c r="G336" i="11"/>
  <c r="E337" i="11"/>
  <c r="E338" i="11"/>
  <c r="F338" i="11"/>
  <c r="G338" i="11"/>
  <c r="F340" i="11"/>
  <c r="G340" i="11"/>
  <c r="E341" i="11"/>
  <c r="E342" i="11"/>
  <c r="G342" i="11"/>
  <c r="E343" i="11"/>
  <c r="G344" i="11"/>
  <c r="E346" i="11"/>
  <c r="G346" i="11"/>
  <c r="E348" i="11"/>
  <c r="F348" i="11"/>
  <c r="G348" i="11"/>
  <c r="E349" i="11"/>
  <c r="F349" i="11"/>
  <c r="G350" i="11"/>
  <c r="E351" i="11"/>
  <c r="E352" i="11"/>
  <c r="F352" i="11"/>
  <c r="G352" i="11"/>
  <c r="E353" i="11"/>
  <c r="F353" i="11"/>
  <c r="G354" i="11"/>
  <c r="E355" i="11"/>
  <c r="F355" i="11"/>
  <c r="F356" i="11"/>
  <c r="G356" i="11"/>
  <c r="G358" i="11"/>
  <c r="F360" i="11"/>
  <c r="G360" i="11"/>
  <c r="E361" i="11"/>
  <c r="F361" i="11"/>
  <c r="F362" i="11"/>
  <c r="G362" i="11"/>
  <c r="E364" i="11"/>
  <c r="F364" i="11"/>
  <c r="G364" i="11"/>
  <c r="G365" i="11"/>
  <c r="E366" i="11"/>
  <c r="F366" i="11"/>
  <c r="G366" i="11"/>
  <c r="G367" i="11"/>
  <c r="F368" i="11"/>
  <c r="G368" i="11"/>
  <c r="G369" i="11"/>
  <c r="G370" i="11"/>
  <c r="F371" i="11"/>
  <c r="G371" i="11"/>
  <c r="G372" i="11"/>
  <c r="F373" i="11"/>
  <c r="G373" i="11"/>
  <c r="E374" i="11"/>
  <c r="F374" i="11"/>
  <c r="G374" i="11"/>
  <c r="G375" i="11"/>
  <c r="E376" i="11"/>
  <c r="F376" i="11"/>
  <c r="G376" i="11"/>
  <c r="G377" i="11"/>
  <c r="G378" i="11"/>
  <c r="G379" i="11"/>
  <c r="G380" i="11"/>
  <c r="E381" i="11"/>
  <c r="G381" i="11"/>
  <c r="E382" i="11"/>
  <c r="F382" i="11"/>
  <c r="G382" i="11"/>
  <c r="E383" i="11"/>
  <c r="G383" i="11"/>
  <c r="E384" i="11"/>
  <c r="F384" i="11"/>
  <c r="G384" i="11"/>
  <c r="E385" i="11"/>
  <c r="G385" i="11"/>
  <c r="F386" i="11"/>
  <c r="G386" i="11"/>
  <c r="G387" i="11"/>
  <c r="E388" i="11"/>
  <c r="F388" i="11"/>
  <c r="G388" i="11"/>
  <c r="F389" i="11"/>
  <c r="G389" i="11"/>
  <c r="E390" i="11"/>
  <c r="F390" i="11"/>
  <c r="G390" i="11"/>
  <c r="G391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G398" i="11"/>
  <c r="E399" i="11"/>
  <c r="F399" i="11"/>
  <c r="G399" i="11"/>
  <c r="E400" i="11"/>
  <c r="F400" i="11"/>
  <c r="G400" i="11"/>
  <c r="H400" i="11" s="1"/>
  <c r="E401" i="11"/>
  <c r="G401" i="11"/>
  <c r="H401" i="11" s="1"/>
  <c r="E402" i="11"/>
  <c r="F402" i="11"/>
  <c r="G402" i="11"/>
  <c r="H402" i="11" s="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G409" i="11"/>
  <c r="E410" i="11"/>
  <c r="F410" i="11"/>
  <c r="G410" i="11"/>
  <c r="E411" i="11"/>
  <c r="G411" i="11"/>
  <c r="G412" i="11"/>
  <c r="E413" i="11"/>
  <c r="F413" i="11"/>
  <c r="G413" i="11"/>
  <c r="E414" i="11"/>
  <c r="F414" i="11"/>
  <c r="G414" i="11"/>
  <c r="F415" i="11"/>
  <c r="G415" i="11"/>
  <c r="E416" i="11"/>
  <c r="F416" i="11"/>
  <c r="G416" i="11"/>
  <c r="E417" i="11"/>
  <c r="F417" i="11"/>
  <c r="G417" i="11"/>
  <c r="E418" i="11"/>
  <c r="F418" i="11"/>
  <c r="G418" i="11"/>
  <c r="H418" i="11" s="1"/>
  <c r="F419" i="11"/>
  <c r="G419" i="11"/>
  <c r="E420" i="11"/>
  <c r="F420" i="11"/>
  <c r="G420" i="11"/>
  <c r="E421" i="11"/>
  <c r="F421" i="11"/>
  <c r="G421" i="11"/>
  <c r="F422" i="11"/>
  <c r="G422" i="11"/>
  <c r="F423" i="11"/>
  <c r="G423" i="11"/>
  <c r="E424" i="11"/>
  <c r="F424" i="11"/>
  <c r="G424" i="11"/>
  <c r="E425" i="11"/>
  <c r="F425" i="11"/>
  <c r="G425" i="11"/>
  <c r="E426" i="11"/>
  <c r="F426" i="11"/>
  <c r="G426" i="11"/>
  <c r="F427" i="11"/>
  <c r="G427" i="11"/>
  <c r="F428" i="11"/>
  <c r="G428" i="11"/>
  <c r="E429" i="11"/>
  <c r="F429" i="11"/>
  <c r="G429" i="11"/>
  <c r="F430" i="11"/>
  <c r="G430" i="11"/>
  <c r="F431" i="11"/>
  <c r="G431" i="11"/>
  <c r="E432" i="11"/>
  <c r="G432" i="11"/>
  <c r="G433" i="11"/>
  <c r="E434" i="11"/>
  <c r="G434" i="11"/>
  <c r="F435" i="11"/>
  <c r="G435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G441" i="11"/>
  <c r="F442" i="11"/>
  <c r="G442" i="11"/>
  <c r="E443" i="11"/>
  <c r="F443" i="11"/>
  <c r="G443" i="11"/>
  <c r="E444" i="11"/>
  <c r="F444" i="11"/>
  <c r="G444" i="11"/>
  <c r="H444" i="11" s="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H452" i="11" s="1"/>
  <c r="E453" i="11"/>
  <c r="F453" i="11"/>
  <c r="G453" i="11"/>
  <c r="H453" i="11" s="1"/>
  <c r="E454" i="11"/>
  <c r="F454" i="11"/>
  <c r="G454" i="11"/>
  <c r="H454" i="11" s="1"/>
  <c r="E455" i="11"/>
  <c r="G455" i="11"/>
  <c r="E456" i="11"/>
  <c r="F456" i="11"/>
  <c r="G456" i="11"/>
  <c r="E457" i="11"/>
  <c r="F457" i="11"/>
  <c r="G457" i="11"/>
  <c r="E458" i="11"/>
  <c r="F458" i="11"/>
  <c r="G458" i="11"/>
  <c r="F459" i="11"/>
  <c r="G459" i="11"/>
  <c r="G460" i="11"/>
  <c r="E461" i="11"/>
  <c r="G461" i="11"/>
  <c r="E462" i="11"/>
  <c r="F462" i="11"/>
  <c r="G462" i="11"/>
  <c r="G463" i="11"/>
  <c r="E464" i="11"/>
  <c r="G464" i="11"/>
  <c r="E465" i="11"/>
  <c r="F465" i="11"/>
  <c r="G465" i="11"/>
  <c r="F466" i="11"/>
  <c r="G466" i="11"/>
  <c r="E467" i="11"/>
  <c r="G467" i="11"/>
  <c r="E468" i="11"/>
  <c r="G468" i="11"/>
  <c r="E469" i="11"/>
  <c r="G469" i="11"/>
  <c r="E470" i="11"/>
  <c r="F470" i="11"/>
  <c r="G470" i="11"/>
  <c r="E471" i="11"/>
  <c r="F471" i="11"/>
  <c r="G471" i="11"/>
  <c r="E472" i="11"/>
  <c r="F472" i="11"/>
  <c r="G472" i="11"/>
  <c r="F473" i="11"/>
  <c r="G473" i="11"/>
  <c r="E474" i="11"/>
  <c r="F474" i="11"/>
  <c r="G474" i="11"/>
  <c r="E475" i="11"/>
  <c r="F475" i="11"/>
  <c r="G475" i="11"/>
  <c r="F476" i="11"/>
  <c r="G476" i="11"/>
  <c r="E477" i="11"/>
  <c r="F477" i="11"/>
  <c r="G477" i="11"/>
  <c r="H477" i="11" s="1"/>
  <c r="G478" i="11"/>
  <c r="G479" i="11"/>
  <c r="G480" i="11"/>
  <c r="E481" i="11"/>
  <c r="F481" i="11"/>
  <c r="G481" i="11"/>
  <c r="E482" i="11"/>
  <c r="G482" i="11"/>
  <c r="H482" i="11" s="1"/>
  <c r="G483" i="11"/>
  <c r="G484" i="11"/>
  <c r="G485" i="11"/>
  <c r="E486" i="11"/>
  <c r="F486" i="11"/>
  <c r="G486" i="11"/>
  <c r="E487" i="11"/>
  <c r="F487" i="11"/>
  <c r="G487" i="11"/>
  <c r="E488" i="11"/>
  <c r="G488" i="11"/>
  <c r="E489" i="11"/>
  <c r="F489" i="11"/>
  <c r="G489" i="11"/>
  <c r="G490" i="11"/>
  <c r="E491" i="11"/>
  <c r="G491" i="11"/>
  <c r="E492" i="11"/>
  <c r="G492" i="11"/>
  <c r="E493" i="11"/>
  <c r="F493" i="11"/>
  <c r="G493" i="11"/>
  <c r="E494" i="11"/>
  <c r="G494" i="11"/>
  <c r="E495" i="11"/>
  <c r="G495" i="11"/>
  <c r="H495" i="11" s="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D505" i="11"/>
  <c r="F512" i="11"/>
  <c r="G507" i="11"/>
  <c r="G509" i="11"/>
  <c r="E511" i="11"/>
  <c r="G511" i="11"/>
  <c r="F513" i="11"/>
  <c r="G513" i="11"/>
  <c r="G515" i="11"/>
  <c r="G517" i="11"/>
  <c r="F519" i="11"/>
  <c r="G519" i="11"/>
  <c r="G521" i="11"/>
  <c r="G523" i="11"/>
  <c r="E525" i="11"/>
  <c r="F525" i="11"/>
  <c r="G525" i="11"/>
  <c r="G527" i="11"/>
  <c r="G529" i="11"/>
  <c r="C18" i="12"/>
  <c r="E19" i="12" s="1"/>
  <c r="H19" i="12" s="1"/>
  <c r="D18" i="12"/>
  <c r="F19" i="12" s="1"/>
  <c r="G20" i="12"/>
  <c r="G21" i="12"/>
  <c r="G22" i="12"/>
  <c r="G23" i="12"/>
  <c r="G24" i="12"/>
  <c r="G25" i="12"/>
  <c r="F26" i="12"/>
  <c r="G26" i="12"/>
  <c r="E27" i="12"/>
  <c r="G27" i="12"/>
  <c r="G28" i="12"/>
  <c r="E29" i="12"/>
  <c r="F29" i="12"/>
  <c r="G29" i="12"/>
  <c r="F30" i="12"/>
  <c r="G30" i="12"/>
  <c r="E31" i="12"/>
  <c r="F31" i="12"/>
  <c r="G31" i="12"/>
  <c r="E32" i="12"/>
  <c r="F32" i="12"/>
  <c r="G32" i="12"/>
  <c r="F33" i="12"/>
  <c r="G33" i="12"/>
  <c r="E34" i="12"/>
  <c r="G34" i="12"/>
  <c r="E35" i="12"/>
  <c r="F35" i="12"/>
  <c r="G35" i="12"/>
  <c r="E36" i="12"/>
  <c r="F36" i="12"/>
  <c r="G36" i="12"/>
  <c r="E37" i="12"/>
  <c r="G37" i="12"/>
  <c r="E38" i="12"/>
  <c r="F38" i="12"/>
  <c r="G38" i="12"/>
  <c r="F39" i="12"/>
  <c r="G39" i="12"/>
  <c r="E40" i="12"/>
  <c r="F40" i="12"/>
  <c r="G40" i="12"/>
  <c r="G41" i="12"/>
  <c r="F42" i="12"/>
  <c r="G42" i="12"/>
  <c r="G43" i="12"/>
  <c r="E44" i="12"/>
  <c r="F44" i="12"/>
  <c r="G44" i="12"/>
  <c r="E45" i="12"/>
  <c r="F45" i="12"/>
  <c r="G45" i="12"/>
  <c r="E46" i="12"/>
  <c r="F46" i="12"/>
  <c r="G46" i="12"/>
  <c r="F47" i="12"/>
  <c r="G47" i="12"/>
  <c r="G48" i="12"/>
  <c r="G49" i="12"/>
  <c r="E50" i="12"/>
  <c r="G50" i="12"/>
  <c r="E51" i="12"/>
  <c r="F51" i="12"/>
  <c r="G51" i="12"/>
  <c r="G52" i="12"/>
  <c r="F53" i="12"/>
  <c r="G53" i="12"/>
  <c r="E54" i="12"/>
  <c r="F54" i="12"/>
  <c r="G54" i="12"/>
  <c r="E55" i="12"/>
  <c r="F55" i="12"/>
  <c r="G55" i="12"/>
  <c r="E56" i="12"/>
  <c r="F56" i="12"/>
  <c r="G56" i="12"/>
  <c r="F57" i="12"/>
  <c r="G57" i="12"/>
  <c r="G58" i="12"/>
  <c r="F59" i="12"/>
  <c r="G59" i="12"/>
  <c r="G60" i="12"/>
  <c r="E61" i="12"/>
  <c r="G61" i="12"/>
  <c r="E62" i="12"/>
  <c r="F62" i="12"/>
  <c r="G62" i="12"/>
  <c r="F63" i="12"/>
  <c r="G63" i="12"/>
  <c r="E64" i="12"/>
  <c r="G64" i="12"/>
  <c r="C70" i="12"/>
  <c r="E81" i="12" s="1"/>
  <c r="D70" i="12"/>
  <c r="D10" i="12" s="1"/>
  <c r="G71" i="12"/>
  <c r="G72" i="12"/>
  <c r="G73" i="12"/>
  <c r="G74" i="12"/>
  <c r="G75" i="12"/>
  <c r="G76" i="12"/>
  <c r="F77" i="12"/>
  <c r="G77" i="12"/>
  <c r="F78" i="12"/>
  <c r="G78" i="12"/>
  <c r="E79" i="12"/>
  <c r="F79" i="12"/>
  <c r="G79" i="12"/>
  <c r="G80" i="12"/>
  <c r="F81" i="12"/>
  <c r="G81" i="12"/>
  <c r="G82" i="12"/>
  <c r="E83" i="12"/>
  <c r="G83" i="12"/>
  <c r="E84" i="12"/>
  <c r="F84" i="12"/>
  <c r="G84" i="12"/>
  <c r="E85" i="12"/>
  <c r="G85" i="12"/>
  <c r="G86" i="12"/>
  <c r="G87" i="12"/>
  <c r="E88" i="12"/>
  <c r="G88" i="12"/>
  <c r="E89" i="12"/>
  <c r="F89" i="12"/>
  <c r="G89" i="12"/>
  <c r="E90" i="12"/>
  <c r="F90" i="12"/>
  <c r="G90" i="12"/>
  <c r="G91" i="12"/>
  <c r="G92" i="12"/>
  <c r="G93" i="12"/>
  <c r="G94" i="12"/>
  <c r="E95" i="12"/>
  <c r="G95" i="12"/>
  <c r="E96" i="12"/>
  <c r="F96" i="12"/>
  <c r="G96" i="12"/>
  <c r="E97" i="12"/>
  <c r="G97" i="12"/>
  <c r="G98" i="12"/>
  <c r="E99" i="12"/>
  <c r="G99" i="12"/>
  <c r="E100" i="12"/>
  <c r="G100" i="12"/>
  <c r="F101" i="12"/>
  <c r="G101" i="12"/>
  <c r="E102" i="12"/>
  <c r="G102" i="12"/>
  <c r="E103" i="12"/>
  <c r="G103" i="12"/>
  <c r="G104" i="12"/>
  <c r="E105" i="12"/>
  <c r="G105" i="12"/>
  <c r="E106" i="12"/>
  <c r="G106" i="12"/>
  <c r="E107" i="12"/>
  <c r="G107" i="12"/>
  <c r="E108" i="12"/>
  <c r="F108" i="12"/>
  <c r="G108" i="12"/>
  <c r="E109" i="12"/>
  <c r="G109" i="12"/>
  <c r="E110" i="12"/>
  <c r="G110" i="12"/>
  <c r="E111" i="12"/>
  <c r="G111" i="12"/>
  <c r="E112" i="12"/>
  <c r="G112" i="12"/>
  <c r="E113" i="12"/>
  <c r="G113" i="12"/>
  <c r="H113" i="12" s="1"/>
  <c r="E114" i="12"/>
  <c r="F114" i="12"/>
  <c r="G114" i="12"/>
  <c r="G115" i="12"/>
  <c r="G116" i="12"/>
  <c r="E117" i="12"/>
  <c r="F117" i="12"/>
  <c r="G117" i="12"/>
  <c r="G118" i="12"/>
  <c r="E119" i="12"/>
  <c r="G119" i="12"/>
  <c r="E120" i="12"/>
  <c r="G120" i="12"/>
  <c r="E121" i="12"/>
  <c r="G121" i="12"/>
  <c r="G122" i="12"/>
  <c r="E123" i="12"/>
  <c r="F123" i="12"/>
  <c r="G123" i="12"/>
  <c r="E124" i="12"/>
  <c r="G124" i="12"/>
  <c r="G125" i="12"/>
  <c r="E126" i="12"/>
  <c r="F126" i="12"/>
  <c r="G126" i="12"/>
  <c r="G127" i="12"/>
  <c r="G128" i="12"/>
  <c r="E129" i="12"/>
  <c r="G129" i="12"/>
  <c r="F130" i="12"/>
  <c r="G130" i="12"/>
  <c r="G131" i="12"/>
  <c r="E132" i="12"/>
  <c r="G132" i="12"/>
  <c r="E133" i="12"/>
  <c r="F133" i="12"/>
  <c r="G133" i="12"/>
  <c r="G134" i="12"/>
  <c r="E135" i="12"/>
  <c r="F135" i="12"/>
  <c r="G135" i="12"/>
  <c r="F136" i="12"/>
  <c r="G136" i="12"/>
  <c r="G137" i="12"/>
  <c r="E138" i="12"/>
  <c r="G138" i="12"/>
  <c r="E139" i="12"/>
  <c r="G139" i="12"/>
  <c r="E140" i="12"/>
  <c r="G140" i="12"/>
  <c r="E141" i="12"/>
  <c r="G141" i="12"/>
  <c r="G142" i="12"/>
  <c r="E143" i="12"/>
  <c r="F143" i="12"/>
  <c r="G143" i="12"/>
  <c r="E144" i="12"/>
  <c r="G144" i="12"/>
  <c r="E145" i="12"/>
  <c r="G145" i="12"/>
  <c r="H145" i="12" s="1"/>
  <c r="G153" i="12"/>
  <c r="F155" i="12"/>
  <c r="G155" i="12"/>
  <c r="G157" i="12"/>
  <c r="G159" i="12"/>
  <c r="G161" i="12"/>
  <c r="F162" i="12"/>
  <c r="G163" i="12"/>
  <c r="G165" i="12"/>
  <c r="G167" i="12"/>
  <c r="F168" i="12"/>
  <c r="G169" i="12"/>
  <c r="F170" i="12"/>
  <c r="E171" i="12"/>
  <c r="F171" i="12"/>
  <c r="G171" i="12"/>
  <c r="G173" i="12"/>
  <c r="G175" i="12"/>
  <c r="G177" i="12"/>
  <c r="G179" i="12"/>
  <c r="E180" i="12"/>
  <c r="F180" i="12"/>
  <c r="G181" i="12"/>
  <c r="G183" i="12"/>
  <c r="F184" i="12"/>
  <c r="F185" i="12"/>
  <c r="G185" i="12"/>
  <c r="E187" i="12"/>
  <c r="G187" i="12"/>
  <c r="E188" i="12"/>
  <c r="G189" i="12"/>
  <c r="F191" i="12"/>
  <c r="G191" i="12"/>
  <c r="E192" i="12"/>
  <c r="F192" i="12"/>
  <c r="F193" i="12"/>
  <c r="G193" i="12"/>
  <c r="H193" i="12" s="1"/>
  <c r="F194" i="12"/>
  <c r="E195" i="12"/>
  <c r="F195" i="12"/>
  <c r="G195" i="12"/>
  <c r="E197" i="12"/>
  <c r="F197" i="12"/>
  <c r="G197" i="12"/>
  <c r="E198" i="12"/>
  <c r="F198" i="12"/>
  <c r="G199" i="12"/>
  <c r="E200" i="12"/>
  <c r="F200" i="12"/>
  <c r="E201" i="12"/>
  <c r="F201" i="12"/>
  <c r="G201" i="12"/>
  <c r="F202" i="12"/>
  <c r="F203" i="12"/>
  <c r="G203" i="12"/>
  <c r="H203" i="12" s="1"/>
  <c r="F205" i="12"/>
  <c r="G205" i="12"/>
  <c r="F206" i="12"/>
  <c r="F207" i="12"/>
  <c r="G207" i="12"/>
  <c r="F209" i="12"/>
  <c r="G209" i="12"/>
  <c r="E210" i="12"/>
  <c r="F210" i="12"/>
  <c r="F211" i="12"/>
  <c r="G211" i="12"/>
  <c r="E212" i="12"/>
  <c r="F212" i="12"/>
  <c r="G213" i="12"/>
  <c r="F215" i="12"/>
  <c r="G215" i="12"/>
  <c r="E217" i="12"/>
  <c r="F217" i="12"/>
  <c r="G217" i="12"/>
  <c r="E218" i="12"/>
  <c r="F218" i="12"/>
  <c r="E219" i="12"/>
  <c r="F219" i="12"/>
  <c r="G219" i="12"/>
  <c r="F220" i="12"/>
  <c r="E221" i="12"/>
  <c r="F221" i="12"/>
  <c r="G221" i="12"/>
  <c r="F222" i="12"/>
  <c r="G223" i="12"/>
  <c r="E224" i="12"/>
  <c r="F224" i="12"/>
  <c r="E225" i="12"/>
  <c r="F225" i="12"/>
  <c r="G225" i="12"/>
  <c r="E227" i="12"/>
  <c r="G227" i="12"/>
  <c r="F228" i="12"/>
  <c r="G228" i="12"/>
  <c r="G229" i="12"/>
  <c r="E230" i="12"/>
  <c r="F230" i="12"/>
  <c r="G230" i="12"/>
  <c r="F231" i="12"/>
  <c r="G231" i="12"/>
  <c r="G232" i="12"/>
  <c r="F233" i="12"/>
  <c r="G233" i="12"/>
  <c r="F234" i="12"/>
  <c r="G234" i="12"/>
  <c r="G235" i="12"/>
  <c r="E236" i="12"/>
  <c r="F236" i="12"/>
  <c r="G236" i="12"/>
  <c r="G237" i="12"/>
  <c r="G238" i="12"/>
  <c r="G239" i="12"/>
  <c r="F240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F250" i="12"/>
  <c r="G250" i="12"/>
  <c r="G251" i="12"/>
  <c r="G252" i="12"/>
  <c r="G253" i="12"/>
  <c r="G254" i="12"/>
  <c r="H254" i="12" s="1"/>
  <c r="E255" i="12"/>
  <c r="F255" i="12"/>
  <c r="G255" i="12"/>
  <c r="H255" i="12" s="1"/>
  <c r="G256" i="12"/>
  <c r="F257" i="12"/>
  <c r="G257" i="12"/>
  <c r="H257" i="12" s="1"/>
  <c r="G258" i="12"/>
  <c r="G259" i="12"/>
  <c r="F260" i="12"/>
  <c r="G260" i="12"/>
  <c r="F261" i="12"/>
  <c r="G261" i="12"/>
  <c r="H261" i="12" s="1"/>
  <c r="F262" i="12"/>
  <c r="G262" i="12"/>
  <c r="E263" i="12"/>
  <c r="F263" i="12"/>
  <c r="G263" i="12"/>
  <c r="E264" i="12"/>
  <c r="G264" i="12"/>
  <c r="F265" i="12"/>
  <c r="G265" i="12"/>
  <c r="G266" i="12"/>
  <c r="E267" i="12"/>
  <c r="F267" i="12"/>
  <c r="G267" i="12"/>
  <c r="G268" i="12"/>
  <c r="E269" i="12"/>
  <c r="F269" i="12"/>
  <c r="G269" i="12"/>
  <c r="E270" i="12"/>
  <c r="G270" i="12"/>
  <c r="E271" i="12"/>
  <c r="F271" i="12"/>
  <c r="G271" i="12"/>
  <c r="F272" i="12"/>
  <c r="G272" i="12"/>
  <c r="G273" i="12"/>
  <c r="H273" i="12" s="1"/>
  <c r="E274" i="12"/>
  <c r="F274" i="12"/>
  <c r="G274" i="12"/>
  <c r="H274" i="12" s="1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F284" i="12"/>
  <c r="G284" i="12"/>
  <c r="E285" i="12"/>
  <c r="F285" i="12"/>
  <c r="G285" i="12"/>
  <c r="F286" i="12"/>
  <c r="G286" i="12"/>
  <c r="E287" i="12"/>
  <c r="F287" i="12"/>
  <c r="G287" i="12"/>
  <c r="E288" i="12"/>
  <c r="F288" i="12"/>
  <c r="G288" i="12"/>
  <c r="C294" i="12"/>
  <c r="D294" i="12"/>
  <c r="F294" i="12" s="1"/>
  <c r="G295" i="12"/>
  <c r="G296" i="12"/>
  <c r="G297" i="12"/>
  <c r="G298" i="12"/>
  <c r="E299" i="12"/>
  <c r="F299" i="12"/>
  <c r="G299" i="12"/>
  <c r="E300" i="12"/>
  <c r="G300" i="12"/>
  <c r="G301" i="12"/>
  <c r="G302" i="12"/>
  <c r="G303" i="12"/>
  <c r="G304" i="12"/>
  <c r="G305" i="12"/>
  <c r="E306" i="12"/>
  <c r="F306" i="12"/>
  <c r="G306" i="12"/>
  <c r="H306" i="12" s="1"/>
  <c r="G307" i="12"/>
  <c r="G308" i="12"/>
  <c r="E309" i="12"/>
  <c r="F309" i="12"/>
  <c r="G309" i="12"/>
  <c r="G310" i="12"/>
  <c r="G311" i="12"/>
  <c r="G312" i="12"/>
  <c r="E313" i="12"/>
  <c r="G313" i="12"/>
  <c r="G314" i="12"/>
  <c r="G315" i="12"/>
  <c r="F316" i="12"/>
  <c r="G316" i="12"/>
  <c r="G317" i="12"/>
  <c r="G318" i="12"/>
  <c r="G319" i="12"/>
  <c r="F320" i="12"/>
  <c r="G320" i="12"/>
  <c r="G321" i="12"/>
  <c r="F322" i="12"/>
  <c r="G322" i="12"/>
  <c r="E323" i="12"/>
  <c r="G323" i="12"/>
  <c r="G324" i="12"/>
  <c r="E325" i="12"/>
  <c r="F325" i="12"/>
  <c r="G325" i="12"/>
  <c r="G326" i="12"/>
  <c r="G327" i="12"/>
  <c r="F328" i="12"/>
  <c r="G328" i="12"/>
  <c r="F329" i="12"/>
  <c r="G329" i="12"/>
  <c r="G330" i="12"/>
  <c r="E331" i="12"/>
  <c r="F331" i="12"/>
  <c r="G331" i="12"/>
  <c r="G332" i="12"/>
  <c r="G333" i="12"/>
  <c r="G334" i="12"/>
  <c r="G335" i="12"/>
  <c r="F336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G350" i="12"/>
  <c r="G351" i="12"/>
  <c r="F352" i="12"/>
  <c r="G352" i="12"/>
  <c r="F353" i="12"/>
  <c r="G353" i="12"/>
  <c r="G354" i="12"/>
  <c r="E355" i="12"/>
  <c r="F355" i="12"/>
  <c r="G355" i="12"/>
  <c r="G356" i="12"/>
  <c r="G357" i="12"/>
  <c r="G358" i="12"/>
  <c r="G359" i="12"/>
  <c r="E360" i="12"/>
  <c r="F360" i="12"/>
  <c r="G360" i="12"/>
  <c r="F361" i="12"/>
  <c r="G361" i="12"/>
  <c r="E362" i="12"/>
  <c r="G362" i="12"/>
  <c r="G363" i="12"/>
  <c r="E364" i="12"/>
  <c r="G364" i="12"/>
  <c r="G365" i="12"/>
  <c r="E366" i="12"/>
  <c r="F366" i="12"/>
  <c r="G366" i="12"/>
  <c r="F367" i="12"/>
  <c r="G367" i="12"/>
  <c r="F368" i="12"/>
  <c r="G368" i="12"/>
  <c r="G369" i="12"/>
  <c r="G370" i="12"/>
  <c r="F371" i="12"/>
  <c r="G371" i="12"/>
  <c r="G372" i="12"/>
  <c r="F373" i="12"/>
  <c r="G373" i="12"/>
  <c r="E374" i="12"/>
  <c r="F374" i="12"/>
  <c r="G374" i="12"/>
  <c r="G375" i="12"/>
  <c r="F376" i="12"/>
  <c r="G376" i="12"/>
  <c r="G377" i="12"/>
  <c r="G378" i="12"/>
  <c r="F379" i="12"/>
  <c r="G379" i="12"/>
  <c r="G380" i="12"/>
  <c r="E381" i="12"/>
  <c r="G381" i="12"/>
  <c r="E382" i="12"/>
  <c r="F382" i="12"/>
  <c r="G382" i="12"/>
  <c r="G383" i="12"/>
  <c r="E384" i="12"/>
  <c r="F384" i="12"/>
  <c r="G384" i="12"/>
  <c r="F385" i="12"/>
  <c r="G385" i="12"/>
  <c r="F386" i="12"/>
  <c r="G386" i="12"/>
  <c r="G387" i="12"/>
  <c r="G388" i="12"/>
  <c r="F389" i="12"/>
  <c r="G389" i="12"/>
  <c r="G390" i="12"/>
  <c r="G391" i="12"/>
  <c r="G392" i="12"/>
  <c r="G393" i="12"/>
  <c r="E394" i="12"/>
  <c r="F394" i="12"/>
  <c r="G394" i="12"/>
  <c r="E395" i="12"/>
  <c r="F395" i="12"/>
  <c r="G395" i="12"/>
  <c r="F396" i="12"/>
  <c r="G396" i="12"/>
  <c r="E397" i="12"/>
  <c r="G397" i="12"/>
  <c r="G398" i="12"/>
  <c r="F399" i="12"/>
  <c r="G399" i="12"/>
  <c r="G400" i="12"/>
  <c r="G401" i="12"/>
  <c r="F402" i="12"/>
  <c r="G402" i="12"/>
  <c r="G403" i="12"/>
  <c r="G404" i="12"/>
  <c r="E405" i="12"/>
  <c r="G405" i="12"/>
  <c r="G406" i="12"/>
  <c r="E407" i="12"/>
  <c r="G407" i="12"/>
  <c r="G408" i="12"/>
  <c r="F409" i="12"/>
  <c r="G409" i="12"/>
  <c r="E410" i="12"/>
  <c r="F410" i="12"/>
  <c r="G410" i="12"/>
  <c r="G411" i="12"/>
  <c r="G412" i="12"/>
  <c r="E413" i="12"/>
  <c r="F413" i="12"/>
  <c r="G413" i="12"/>
  <c r="F414" i="12"/>
  <c r="G414" i="12"/>
  <c r="F415" i="12"/>
  <c r="G415" i="12"/>
  <c r="F416" i="12"/>
  <c r="G416" i="12"/>
  <c r="F417" i="12"/>
  <c r="G417" i="12"/>
  <c r="G418" i="12"/>
  <c r="E419" i="12"/>
  <c r="F419" i="12"/>
  <c r="G419" i="12"/>
  <c r="E420" i="12"/>
  <c r="F420" i="12"/>
  <c r="G420" i="12"/>
  <c r="E421" i="12"/>
  <c r="F421" i="12"/>
  <c r="G421" i="12"/>
  <c r="G422" i="12"/>
  <c r="F423" i="12"/>
  <c r="G423" i="12"/>
  <c r="E424" i="12"/>
  <c r="F424" i="12"/>
  <c r="G424" i="12"/>
  <c r="E425" i="12"/>
  <c r="F425" i="12"/>
  <c r="G425" i="12"/>
  <c r="F426" i="12"/>
  <c r="G426" i="12"/>
  <c r="E427" i="12"/>
  <c r="F427" i="12"/>
  <c r="G427" i="12"/>
  <c r="G428" i="12"/>
  <c r="G429" i="12"/>
  <c r="G430" i="12"/>
  <c r="F431" i="12"/>
  <c r="G431" i="12"/>
  <c r="G432" i="12"/>
  <c r="E433" i="12"/>
  <c r="G433" i="12"/>
  <c r="G434" i="12"/>
  <c r="F435" i="12"/>
  <c r="G435" i="12"/>
  <c r="G436" i="12"/>
  <c r="G437" i="12"/>
  <c r="G438" i="12"/>
  <c r="F439" i="12"/>
  <c r="G439" i="12"/>
  <c r="F440" i="12"/>
  <c r="G440" i="12"/>
  <c r="G441" i="12"/>
  <c r="F442" i="12"/>
  <c r="G442" i="12"/>
  <c r="E443" i="12"/>
  <c r="F443" i="12"/>
  <c r="G443" i="12"/>
  <c r="G444" i="12"/>
  <c r="E445" i="12"/>
  <c r="F445" i="12"/>
  <c r="G445" i="12"/>
  <c r="E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G455" i="12"/>
  <c r="F456" i="12"/>
  <c r="G456" i="12"/>
  <c r="G457" i="12"/>
  <c r="G458" i="12"/>
  <c r="F459" i="12"/>
  <c r="G459" i="12"/>
  <c r="G460" i="12"/>
  <c r="E461" i="12"/>
  <c r="F461" i="12"/>
  <c r="G461" i="12"/>
  <c r="F462" i="12"/>
  <c r="G462" i="12"/>
  <c r="G463" i="12"/>
  <c r="G464" i="12"/>
  <c r="G465" i="12"/>
  <c r="F466" i="12"/>
  <c r="G466" i="12"/>
  <c r="G467" i="12"/>
  <c r="G468" i="12"/>
  <c r="G469" i="12"/>
  <c r="F470" i="12"/>
  <c r="G470" i="12"/>
  <c r="E471" i="12"/>
  <c r="F471" i="12"/>
  <c r="G471" i="12"/>
  <c r="F472" i="12"/>
  <c r="G472" i="12"/>
  <c r="F473" i="12"/>
  <c r="G473" i="12"/>
  <c r="F474" i="12"/>
  <c r="G474" i="12"/>
  <c r="E475" i="12"/>
  <c r="G475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F487" i="12"/>
  <c r="G487" i="12"/>
  <c r="E488" i="12"/>
  <c r="F488" i="12"/>
  <c r="G488" i="12"/>
  <c r="E489" i="12"/>
  <c r="F489" i="12"/>
  <c r="G489" i="12"/>
  <c r="E490" i="12"/>
  <c r="F490" i="12"/>
  <c r="G490" i="12"/>
  <c r="G491" i="12"/>
  <c r="E492" i="12"/>
  <c r="G492" i="12"/>
  <c r="G493" i="12"/>
  <c r="F494" i="12"/>
  <c r="G494" i="12"/>
  <c r="E495" i="12"/>
  <c r="F495" i="12"/>
  <c r="G495" i="12"/>
  <c r="E496" i="12"/>
  <c r="F496" i="12"/>
  <c r="G496" i="12"/>
  <c r="E497" i="12"/>
  <c r="G497" i="12"/>
  <c r="E498" i="12"/>
  <c r="F498" i="12"/>
  <c r="G498" i="12"/>
  <c r="F499" i="12"/>
  <c r="G499" i="12"/>
  <c r="D505" i="12"/>
  <c r="D13" i="12" s="1"/>
  <c r="G507" i="12"/>
  <c r="G508" i="12"/>
  <c r="F509" i="12"/>
  <c r="G509" i="12"/>
  <c r="G510" i="12"/>
  <c r="F511" i="12"/>
  <c r="G511" i="12"/>
  <c r="G512" i="12"/>
  <c r="F513" i="12"/>
  <c r="G513" i="12"/>
  <c r="F514" i="12"/>
  <c r="G514" i="12"/>
  <c r="G515" i="12"/>
  <c r="F516" i="12"/>
  <c r="G516" i="12"/>
  <c r="G517" i="12"/>
  <c r="G518" i="12"/>
  <c r="G519" i="12"/>
  <c r="G520" i="12"/>
  <c r="G521" i="12"/>
  <c r="G522" i="12"/>
  <c r="G523" i="12"/>
  <c r="G524" i="12"/>
  <c r="G525" i="12"/>
  <c r="G526" i="12"/>
  <c r="F527" i="12"/>
  <c r="G527" i="12"/>
  <c r="E528" i="12"/>
  <c r="F528" i="12"/>
  <c r="G528" i="12"/>
  <c r="G529" i="12"/>
  <c r="G530" i="12"/>
  <c r="E19" i="13"/>
  <c r="E21" i="13"/>
  <c r="F21" i="13"/>
  <c r="G21" i="13"/>
  <c r="E23" i="13"/>
  <c r="G23" i="13"/>
  <c r="G25" i="13"/>
  <c r="G27" i="13"/>
  <c r="E29" i="13"/>
  <c r="F29" i="13"/>
  <c r="G29" i="13"/>
  <c r="E31" i="13"/>
  <c r="G31" i="13"/>
  <c r="F32" i="13"/>
  <c r="G33" i="13"/>
  <c r="E35" i="13"/>
  <c r="F35" i="13"/>
  <c r="G35" i="13"/>
  <c r="G37" i="13"/>
  <c r="F38" i="13"/>
  <c r="G39" i="13"/>
  <c r="E41" i="13"/>
  <c r="G41" i="13"/>
  <c r="G43" i="13"/>
  <c r="F44" i="13"/>
  <c r="G45" i="13"/>
  <c r="F47" i="13"/>
  <c r="G47" i="13"/>
  <c r="G49" i="13"/>
  <c r="E51" i="13"/>
  <c r="F51" i="13"/>
  <c r="G51" i="13"/>
  <c r="E53" i="13"/>
  <c r="F53" i="13"/>
  <c r="G53" i="13"/>
  <c r="F54" i="13"/>
  <c r="E55" i="13"/>
  <c r="F55" i="13"/>
  <c r="G55" i="13"/>
  <c r="E57" i="13"/>
  <c r="F57" i="13"/>
  <c r="G57" i="13"/>
  <c r="G59" i="13"/>
  <c r="G61" i="13"/>
  <c r="G63" i="13"/>
  <c r="C70" i="13"/>
  <c r="E103" i="13" s="1"/>
  <c r="D70" i="13"/>
  <c r="F82" i="13" s="1"/>
  <c r="G71" i="13"/>
  <c r="G72" i="13"/>
  <c r="G73" i="13"/>
  <c r="G74" i="13"/>
  <c r="G75" i="13"/>
  <c r="E76" i="13"/>
  <c r="G76" i="13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G82" i="13"/>
  <c r="G83" i="13"/>
  <c r="E84" i="13"/>
  <c r="G84" i="13"/>
  <c r="H84" i="13" s="1"/>
  <c r="G85" i="13"/>
  <c r="G86" i="13"/>
  <c r="E87" i="13"/>
  <c r="G87" i="13"/>
  <c r="G88" i="13"/>
  <c r="E89" i="13"/>
  <c r="F89" i="13"/>
  <c r="G89" i="13"/>
  <c r="E90" i="13"/>
  <c r="F90" i="13"/>
  <c r="G90" i="13"/>
  <c r="E91" i="13"/>
  <c r="G91" i="13"/>
  <c r="G92" i="13"/>
  <c r="G93" i="13"/>
  <c r="G94" i="13"/>
  <c r="G95" i="13"/>
  <c r="E96" i="13"/>
  <c r="F96" i="13"/>
  <c r="G96" i="13"/>
  <c r="G97" i="13"/>
  <c r="G98" i="13"/>
  <c r="G99" i="13"/>
  <c r="E100" i="13"/>
  <c r="G100" i="13"/>
  <c r="G101" i="13"/>
  <c r="G102" i="13"/>
  <c r="G103" i="13"/>
  <c r="G104" i="13"/>
  <c r="E105" i="13"/>
  <c r="F105" i="13"/>
  <c r="G105" i="13"/>
  <c r="E106" i="13"/>
  <c r="F106" i="13"/>
  <c r="G106" i="13"/>
  <c r="G107" i="13"/>
  <c r="G108" i="13"/>
  <c r="E109" i="13"/>
  <c r="G109" i="13"/>
  <c r="E110" i="13"/>
  <c r="G110" i="13"/>
  <c r="E111" i="13"/>
  <c r="F111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E122" i="13"/>
  <c r="F122" i="13"/>
  <c r="G122" i="13"/>
  <c r="G123" i="13"/>
  <c r="E124" i="13"/>
  <c r="G124" i="13"/>
  <c r="G125" i="13"/>
  <c r="E126" i="13"/>
  <c r="G126" i="13"/>
  <c r="G127" i="13"/>
  <c r="E128" i="13"/>
  <c r="G128" i="13"/>
  <c r="G129" i="13"/>
  <c r="G130" i="13"/>
  <c r="G131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E138" i="13"/>
  <c r="G138" i="13"/>
  <c r="E139" i="13"/>
  <c r="G139" i="13"/>
  <c r="E140" i="13"/>
  <c r="G140" i="13"/>
  <c r="F141" i="13"/>
  <c r="G141" i="13"/>
  <c r="E142" i="13"/>
  <c r="G142" i="13"/>
  <c r="H142" i="13" s="1"/>
  <c r="E143" i="13"/>
  <c r="F143" i="13"/>
  <c r="G143" i="13"/>
  <c r="E144" i="13"/>
  <c r="F144" i="13"/>
  <c r="G144" i="13"/>
  <c r="G145" i="13"/>
  <c r="C151" i="13"/>
  <c r="E157" i="13" s="1"/>
  <c r="D151" i="13"/>
  <c r="F179" i="13" s="1"/>
  <c r="G152" i="13"/>
  <c r="E153" i="13"/>
  <c r="F153" i="13"/>
  <c r="G153" i="13"/>
  <c r="G154" i="13"/>
  <c r="E155" i="13"/>
  <c r="F155" i="13"/>
  <c r="G155" i="13"/>
  <c r="G156" i="13"/>
  <c r="G157" i="13"/>
  <c r="F158" i="13"/>
  <c r="G158" i="13"/>
  <c r="E159" i="13"/>
  <c r="G159" i="13"/>
  <c r="H159" i="13" s="1"/>
  <c r="E160" i="13"/>
  <c r="F160" i="13"/>
  <c r="G160" i="13"/>
  <c r="E161" i="13"/>
  <c r="G161" i="13"/>
  <c r="E162" i="13"/>
  <c r="F162" i="13"/>
  <c r="G162" i="13"/>
  <c r="G163" i="13"/>
  <c r="F164" i="13"/>
  <c r="G164" i="13"/>
  <c r="G165" i="13"/>
  <c r="E166" i="13"/>
  <c r="G166" i="13"/>
  <c r="G167" i="13"/>
  <c r="G168" i="13"/>
  <c r="E169" i="13"/>
  <c r="G169" i="13"/>
  <c r="G170" i="13"/>
  <c r="F171" i="13"/>
  <c r="G171" i="13"/>
  <c r="E172" i="13"/>
  <c r="G172" i="13"/>
  <c r="F173" i="13"/>
  <c r="G173" i="13"/>
  <c r="G174" i="13"/>
  <c r="G175" i="13"/>
  <c r="G176" i="13"/>
  <c r="G177" i="13"/>
  <c r="G178" i="13"/>
  <c r="E179" i="13"/>
  <c r="G179" i="13"/>
  <c r="E180" i="13"/>
  <c r="F180" i="13"/>
  <c r="G180" i="13"/>
  <c r="E181" i="13"/>
  <c r="G181" i="13"/>
  <c r="F182" i="13"/>
  <c r="G182" i="13"/>
  <c r="G183" i="13"/>
  <c r="E184" i="13"/>
  <c r="F184" i="13"/>
  <c r="G184" i="13"/>
  <c r="E185" i="13"/>
  <c r="F185" i="13"/>
  <c r="G185" i="13"/>
  <c r="G186" i="13"/>
  <c r="G187" i="13"/>
  <c r="G188" i="13"/>
  <c r="G189" i="13"/>
  <c r="E190" i="13"/>
  <c r="F190" i="13"/>
  <c r="G190" i="13"/>
  <c r="E191" i="13"/>
  <c r="F191" i="13"/>
  <c r="G191" i="13"/>
  <c r="E192" i="13"/>
  <c r="G192" i="13"/>
  <c r="H192" i="13" s="1"/>
  <c r="E193" i="13"/>
  <c r="F193" i="13"/>
  <c r="G193" i="13"/>
  <c r="E194" i="13"/>
  <c r="F194" i="13"/>
  <c r="G194" i="13"/>
  <c r="G195" i="13"/>
  <c r="G196" i="13"/>
  <c r="G197" i="13"/>
  <c r="E198" i="13"/>
  <c r="F198" i="13"/>
  <c r="G198" i="13"/>
  <c r="E199" i="13"/>
  <c r="F199" i="13"/>
  <c r="G199" i="13"/>
  <c r="E200" i="13"/>
  <c r="F200" i="13"/>
  <c r="G200" i="13"/>
  <c r="E201" i="13"/>
  <c r="F201" i="13"/>
  <c r="G201" i="13"/>
  <c r="E202" i="13"/>
  <c r="F202" i="13"/>
  <c r="G202" i="13"/>
  <c r="G203" i="13"/>
  <c r="E204" i="13"/>
  <c r="F204" i="13"/>
  <c r="G204" i="13"/>
  <c r="E205" i="13"/>
  <c r="G205" i="13"/>
  <c r="E206" i="13"/>
  <c r="G206" i="13"/>
  <c r="E207" i="13"/>
  <c r="F207" i="13"/>
  <c r="G207" i="13"/>
  <c r="G208" i="13"/>
  <c r="G209" i="13"/>
  <c r="E210" i="13"/>
  <c r="G210" i="13"/>
  <c r="G211" i="13"/>
  <c r="G212" i="13"/>
  <c r="G213" i="13"/>
  <c r="G214" i="13"/>
  <c r="G215" i="13"/>
  <c r="F216" i="13"/>
  <c r="G216" i="13"/>
  <c r="E217" i="13"/>
  <c r="F217" i="13"/>
  <c r="G217" i="13"/>
  <c r="G218" i="13"/>
  <c r="E219" i="13"/>
  <c r="G219" i="13"/>
  <c r="E220" i="13"/>
  <c r="F220" i="13"/>
  <c r="G220" i="13"/>
  <c r="E221" i="13"/>
  <c r="F221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F228" i="13"/>
  <c r="G228" i="13"/>
  <c r="G229" i="13"/>
  <c r="E230" i="13"/>
  <c r="F230" i="13"/>
  <c r="G230" i="13"/>
  <c r="G231" i="13"/>
  <c r="G232" i="13"/>
  <c r="F233" i="13"/>
  <c r="G233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G242" i="13"/>
  <c r="E243" i="13"/>
  <c r="F243" i="13"/>
  <c r="G243" i="13"/>
  <c r="G244" i="13"/>
  <c r="G245" i="13"/>
  <c r="G246" i="13"/>
  <c r="G247" i="13"/>
  <c r="F248" i="13"/>
  <c r="G248" i="13"/>
  <c r="G249" i="13"/>
  <c r="E250" i="13"/>
  <c r="F250" i="13"/>
  <c r="G250" i="13"/>
  <c r="H250" i="13" s="1"/>
  <c r="G251" i="13"/>
  <c r="E252" i="13"/>
  <c r="G252" i="13"/>
  <c r="G253" i="13"/>
  <c r="G254" i="13"/>
  <c r="E255" i="13"/>
  <c r="F255" i="13"/>
  <c r="G255" i="13"/>
  <c r="G256" i="13"/>
  <c r="G257" i="13"/>
  <c r="F258" i="13"/>
  <c r="G258" i="13"/>
  <c r="G259" i="13"/>
  <c r="E260" i="13"/>
  <c r="F260" i="13"/>
  <c r="G260" i="13"/>
  <c r="E261" i="13"/>
  <c r="F261" i="13"/>
  <c r="G261" i="13"/>
  <c r="G262" i="13"/>
  <c r="E263" i="13"/>
  <c r="F263" i="13"/>
  <c r="G263" i="13"/>
  <c r="E264" i="13"/>
  <c r="F264" i="13"/>
  <c r="G264" i="13"/>
  <c r="E265" i="13"/>
  <c r="G265" i="13"/>
  <c r="G266" i="13"/>
  <c r="E267" i="13"/>
  <c r="G267" i="13"/>
  <c r="G268" i="13"/>
  <c r="E269" i="13"/>
  <c r="F269" i="13"/>
  <c r="G269" i="13"/>
  <c r="E270" i="13"/>
  <c r="G270" i="13"/>
  <c r="E271" i="13"/>
  <c r="F271" i="13"/>
  <c r="G271" i="13"/>
  <c r="E272" i="13"/>
  <c r="F272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E281" i="13"/>
  <c r="G281" i="13"/>
  <c r="E282" i="13"/>
  <c r="F282" i="13"/>
  <c r="G282" i="13"/>
  <c r="E283" i="13"/>
  <c r="F283" i="13"/>
  <c r="G283" i="13"/>
  <c r="H283" i="13" s="1"/>
  <c r="G284" i="13"/>
  <c r="E285" i="13"/>
  <c r="F285" i="13"/>
  <c r="G285" i="13"/>
  <c r="E286" i="13"/>
  <c r="F286" i="13"/>
  <c r="G286" i="13"/>
  <c r="E287" i="13"/>
  <c r="F287" i="13"/>
  <c r="G287" i="13"/>
  <c r="E288" i="13"/>
  <c r="F288" i="13"/>
  <c r="G288" i="13"/>
  <c r="C294" i="13"/>
  <c r="D294" i="13"/>
  <c r="F294" i="13" s="1"/>
  <c r="G295" i="13"/>
  <c r="G296" i="13"/>
  <c r="G297" i="13"/>
  <c r="G298" i="13"/>
  <c r="E299" i="13"/>
  <c r="F299" i="13"/>
  <c r="G299" i="13"/>
  <c r="E300" i="13"/>
  <c r="F300" i="13"/>
  <c r="G300" i="13"/>
  <c r="G301" i="13"/>
  <c r="F302" i="13"/>
  <c r="G302" i="13"/>
  <c r="G303" i="13"/>
  <c r="G304" i="13"/>
  <c r="G305" i="13"/>
  <c r="E306" i="13"/>
  <c r="F306" i="13"/>
  <c r="G306" i="13"/>
  <c r="G307" i="13"/>
  <c r="G308" i="13"/>
  <c r="E309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F319" i="13"/>
  <c r="G319" i="13"/>
  <c r="F320" i="13"/>
  <c r="G320" i="13"/>
  <c r="F321" i="13"/>
  <c r="G321" i="13"/>
  <c r="E322" i="13"/>
  <c r="F322" i="13"/>
  <c r="G322" i="13"/>
  <c r="E323" i="13"/>
  <c r="G323" i="13"/>
  <c r="E324" i="13"/>
  <c r="F324" i="13"/>
  <c r="G324" i="13"/>
  <c r="E325" i="13"/>
  <c r="F325" i="13"/>
  <c r="G325" i="13"/>
  <c r="G326" i="13"/>
  <c r="G327" i="13"/>
  <c r="G328" i="13"/>
  <c r="F329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H336" i="13" s="1"/>
  <c r="G337" i="13"/>
  <c r="G338" i="13"/>
  <c r="G339" i="13"/>
  <c r="G340" i="13"/>
  <c r="G341" i="13"/>
  <c r="E342" i="13"/>
  <c r="F342" i="13"/>
  <c r="G342" i="13"/>
  <c r="F343" i="13"/>
  <c r="G343" i="13"/>
  <c r="G344" i="13"/>
  <c r="G345" i="13"/>
  <c r="G346" i="13"/>
  <c r="G347" i="13"/>
  <c r="E348" i="13"/>
  <c r="F348" i="13"/>
  <c r="G348" i="13"/>
  <c r="E349" i="13"/>
  <c r="F349" i="13"/>
  <c r="G349" i="13"/>
  <c r="E350" i="13"/>
  <c r="G350" i="13"/>
  <c r="E351" i="13"/>
  <c r="G351" i="13"/>
  <c r="G352" i="13"/>
  <c r="F353" i="13"/>
  <c r="G353" i="13"/>
  <c r="G354" i="13"/>
  <c r="E355" i="13"/>
  <c r="F355" i="13"/>
  <c r="G355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F364" i="13"/>
  <c r="G364" i="13"/>
  <c r="E365" i="13"/>
  <c r="G365" i="13"/>
  <c r="E366" i="13"/>
  <c r="F366" i="13"/>
  <c r="G366" i="13"/>
  <c r="E367" i="13"/>
  <c r="G367" i="13"/>
  <c r="E368" i="13"/>
  <c r="F368" i="13"/>
  <c r="G368" i="13"/>
  <c r="E369" i="13"/>
  <c r="G369" i="13"/>
  <c r="G370" i="13"/>
  <c r="F371" i="13"/>
  <c r="G371" i="13"/>
  <c r="G372" i="13"/>
  <c r="E373" i="13"/>
  <c r="F373" i="13"/>
  <c r="G373" i="13"/>
  <c r="F374" i="13"/>
  <c r="G374" i="13"/>
  <c r="E375" i="13"/>
  <c r="G375" i="13"/>
  <c r="E376" i="13"/>
  <c r="F376" i="13"/>
  <c r="G376" i="13"/>
  <c r="G377" i="13"/>
  <c r="G378" i="13"/>
  <c r="E379" i="13"/>
  <c r="F379" i="13"/>
  <c r="G379" i="13"/>
  <c r="F380" i="13"/>
  <c r="G380" i="13"/>
  <c r="E381" i="13"/>
  <c r="F381" i="13"/>
  <c r="G381" i="13"/>
  <c r="E382" i="13"/>
  <c r="F382" i="13"/>
  <c r="G382" i="13"/>
  <c r="F383" i="13"/>
  <c r="G383" i="13"/>
  <c r="E384" i="13"/>
  <c r="F384" i="13"/>
  <c r="G384" i="13"/>
  <c r="E385" i="13"/>
  <c r="G385" i="13"/>
  <c r="E386" i="13"/>
  <c r="F386" i="13"/>
  <c r="G386" i="13"/>
  <c r="G387" i="13"/>
  <c r="G388" i="13"/>
  <c r="G389" i="13"/>
  <c r="E390" i="13"/>
  <c r="G390" i="13"/>
  <c r="E391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G397" i="13"/>
  <c r="F398" i="13"/>
  <c r="G398" i="13"/>
  <c r="F399" i="13"/>
  <c r="G399" i="13"/>
  <c r="E400" i="13"/>
  <c r="F400" i="13"/>
  <c r="G400" i="13"/>
  <c r="G401" i="13"/>
  <c r="E402" i="13"/>
  <c r="F402" i="13"/>
  <c r="G402" i="13"/>
  <c r="G403" i="13"/>
  <c r="F404" i="13"/>
  <c r="G404" i="13"/>
  <c r="G405" i="13"/>
  <c r="E406" i="13"/>
  <c r="G406" i="13"/>
  <c r="F407" i="13"/>
  <c r="G407" i="13"/>
  <c r="G408" i="13"/>
  <c r="E409" i="13"/>
  <c r="F409" i="13"/>
  <c r="G409" i="13"/>
  <c r="F410" i="13"/>
  <c r="G410" i="13"/>
  <c r="E411" i="13"/>
  <c r="G411" i="13"/>
  <c r="G412" i="13"/>
  <c r="G413" i="13"/>
  <c r="E414" i="13"/>
  <c r="G414" i="13"/>
  <c r="E415" i="13"/>
  <c r="G415" i="13"/>
  <c r="E416" i="13"/>
  <c r="F416" i="13"/>
  <c r="G416" i="13"/>
  <c r="H416" i="13" s="1"/>
  <c r="E417" i="13"/>
  <c r="F417" i="13"/>
  <c r="G417" i="13"/>
  <c r="E418" i="13"/>
  <c r="G418" i="13"/>
  <c r="E419" i="13"/>
  <c r="F419" i="13"/>
  <c r="G419" i="13"/>
  <c r="E420" i="13"/>
  <c r="F420" i="13"/>
  <c r="G420" i="13"/>
  <c r="E421" i="13"/>
  <c r="F421" i="13"/>
  <c r="G421" i="13"/>
  <c r="F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F431" i="13"/>
  <c r="G431" i="13"/>
  <c r="G432" i="13"/>
  <c r="G433" i="13"/>
  <c r="E434" i="13"/>
  <c r="G434" i="13"/>
  <c r="E435" i="13"/>
  <c r="F435" i="13"/>
  <c r="G435" i="13"/>
  <c r="E436" i="13"/>
  <c r="G436" i="13"/>
  <c r="G437" i="13"/>
  <c r="E438" i="13"/>
  <c r="F438" i="13"/>
  <c r="G438" i="13"/>
  <c r="E439" i="13"/>
  <c r="F439" i="13"/>
  <c r="G439" i="13"/>
  <c r="E440" i="13"/>
  <c r="F440" i="13"/>
  <c r="G440" i="13"/>
  <c r="G441" i="13"/>
  <c r="E442" i="13"/>
  <c r="F442" i="13"/>
  <c r="G442" i="13"/>
  <c r="E443" i="13"/>
  <c r="F443" i="13"/>
  <c r="G443" i="13"/>
  <c r="E444" i="13"/>
  <c r="F444" i="13"/>
  <c r="G444" i="13"/>
  <c r="H444" i="13" s="1"/>
  <c r="E445" i="13"/>
  <c r="F445" i="13"/>
  <c r="G445" i="13"/>
  <c r="F446" i="13"/>
  <c r="G446" i="13"/>
  <c r="E447" i="13"/>
  <c r="F447" i="13"/>
  <c r="G447" i="13"/>
  <c r="E448" i="13"/>
  <c r="F448" i="13"/>
  <c r="G448" i="13"/>
  <c r="F449" i="13"/>
  <c r="G449" i="13"/>
  <c r="F450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F455" i="13"/>
  <c r="G455" i="13"/>
  <c r="E456" i="13"/>
  <c r="F456" i="13"/>
  <c r="G456" i="13"/>
  <c r="E457" i="13"/>
  <c r="F457" i="13"/>
  <c r="G457" i="13"/>
  <c r="G458" i="13"/>
  <c r="E459" i="13"/>
  <c r="F459" i="13"/>
  <c r="G459" i="13"/>
  <c r="G460" i="13"/>
  <c r="E461" i="13"/>
  <c r="F461" i="13"/>
  <c r="G461" i="13"/>
  <c r="E462" i="13"/>
  <c r="F462" i="13"/>
  <c r="G462" i="13"/>
  <c r="G463" i="13"/>
  <c r="G464" i="13"/>
  <c r="E465" i="13"/>
  <c r="G465" i="13"/>
  <c r="F466" i="13"/>
  <c r="G466" i="13"/>
  <c r="G467" i="13"/>
  <c r="F468" i="13"/>
  <c r="G468" i="13"/>
  <c r="F469" i="13"/>
  <c r="G469" i="13"/>
  <c r="E470" i="13"/>
  <c r="F470" i="13"/>
  <c r="G470" i="13"/>
  <c r="E471" i="13"/>
  <c r="F471" i="13"/>
  <c r="G471" i="13"/>
  <c r="F472" i="13"/>
  <c r="G472" i="13"/>
  <c r="E473" i="13"/>
  <c r="F473" i="13"/>
  <c r="G473" i="13"/>
  <c r="E474" i="13"/>
  <c r="F474" i="13"/>
  <c r="G474" i="13"/>
  <c r="E475" i="13"/>
  <c r="F475" i="13"/>
  <c r="G475" i="13"/>
  <c r="E476" i="13"/>
  <c r="F476" i="13"/>
  <c r="G476" i="13"/>
  <c r="F477" i="13"/>
  <c r="G477" i="13"/>
  <c r="F478" i="13"/>
  <c r="G478" i="13"/>
  <c r="F479" i="13"/>
  <c r="G479" i="13"/>
  <c r="F480" i="13"/>
  <c r="G480" i="13"/>
  <c r="E481" i="13"/>
  <c r="F481" i="13"/>
  <c r="G481" i="13"/>
  <c r="E482" i="13"/>
  <c r="F482" i="13"/>
  <c r="G482" i="13"/>
  <c r="F483" i="13"/>
  <c r="G483" i="13"/>
  <c r="E484" i="13"/>
  <c r="F484" i="13"/>
  <c r="G484" i="13"/>
  <c r="E485" i="13"/>
  <c r="F485" i="13"/>
  <c r="G485" i="13"/>
  <c r="G486" i="13"/>
  <c r="E487" i="13"/>
  <c r="G487" i="13"/>
  <c r="E488" i="13"/>
  <c r="F488" i="13"/>
  <c r="G488" i="13"/>
  <c r="F489" i="13"/>
  <c r="G489" i="13"/>
  <c r="F490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F499" i="13"/>
  <c r="G499" i="13"/>
  <c r="E506" i="13"/>
  <c r="F506" i="13"/>
  <c r="G507" i="13"/>
  <c r="G509" i="13"/>
  <c r="E510" i="13"/>
  <c r="F510" i="13"/>
  <c r="E511" i="13"/>
  <c r="F511" i="13"/>
  <c r="G511" i="13"/>
  <c r="E512" i="13"/>
  <c r="G513" i="13"/>
  <c r="E514" i="13"/>
  <c r="F514" i="13"/>
  <c r="G515" i="13"/>
  <c r="E516" i="13"/>
  <c r="G517" i="13"/>
  <c r="G519" i="13"/>
  <c r="G521" i="13"/>
  <c r="G523" i="13"/>
  <c r="E525" i="13"/>
  <c r="G525" i="13"/>
  <c r="E527" i="13"/>
  <c r="G527" i="13"/>
  <c r="E528" i="13"/>
  <c r="H528" i="13" s="1"/>
  <c r="F528" i="13"/>
  <c r="G529" i="13"/>
  <c r="C18" i="14"/>
  <c r="E46" i="14" s="1"/>
  <c r="G19" i="14"/>
  <c r="G21" i="14"/>
  <c r="G22" i="14"/>
  <c r="G23" i="14"/>
  <c r="E24" i="14"/>
  <c r="G25" i="14"/>
  <c r="G26" i="14"/>
  <c r="G27" i="14"/>
  <c r="E29" i="14"/>
  <c r="G29" i="14"/>
  <c r="G30" i="14"/>
  <c r="E31" i="14"/>
  <c r="G31" i="14"/>
  <c r="E32" i="14"/>
  <c r="E33" i="14"/>
  <c r="F33" i="14"/>
  <c r="G33" i="14"/>
  <c r="G34" i="14"/>
  <c r="H34" i="14" s="1"/>
  <c r="E35" i="14"/>
  <c r="F35" i="14"/>
  <c r="G35" i="14"/>
  <c r="E36" i="14"/>
  <c r="E37" i="14"/>
  <c r="G37" i="14"/>
  <c r="G38" i="14"/>
  <c r="H38" i="14" s="1"/>
  <c r="E39" i="14"/>
  <c r="G39" i="14"/>
  <c r="E40" i="14"/>
  <c r="E41" i="14"/>
  <c r="F41" i="14"/>
  <c r="G41" i="14"/>
  <c r="G42" i="14"/>
  <c r="G43" i="14"/>
  <c r="E44" i="14"/>
  <c r="E45" i="14"/>
  <c r="F45" i="14"/>
  <c r="G45" i="14"/>
  <c r="G46" i="14"/>
  <c r="E47" i="14"/>
  <c r="G47" i="14"/>
  <c r="E49" i="14"/>
  <c r="G49" i="14"/>
  <c r="G50" i="14"/>
  <c r="E51" i="14"/>
  <c r="F51" i="14"/>
  <c r="G51" i="14"/>
  <c r="E53" i="14"/>
  <c r="G53" i="14"/>
  <c r="G54" i="14"/>
  <c r="E55" i="14"/>
  <c r="G55" i="14"/>
  <c r="E56" i="14"/>
  <c r="E57" i="14"/>
  <c r="G57" i="14"/>
  <c r="G58" i="14"/>
  <c r="F59" i="14"/>
  <c r="G59" i="14"/>
  <c r="E60" i="14"/>
  <c r="E61" i="14"/>
  <c r="G61" i="14"/>
  <c r="G62" i="14"/>
  <c r="E63" i="14"/>
  <c r="G63" i="14"/>
  <c r="C70" i="14"/>
  <c r="E87" i="14" s="1"/>
  <c r="D70" i="14"/>
  <c r="F82" i="14" s="1"/>
  <c r="G71" i="14"/>
  <c r="G72" i="14"/>
  <c r="G73" i="14"/>
  <c r="G74" i="14"/>
  <c r="E75" i="14"/>
  <c r="F75" i="14"/>
  <c r="G75" i="14"/>
  <c r="H75" i="14" s="1"/>
  <c r="G76" i="14"/>
  <c r="E77" i="14"/>
  <c r="G77" i="14"/>
  <c r="F78" i="14"/>
  <c r="G78" i="14"/>
  <c r="E79" i="14"/>
  <c r="F79" i="14"/>
  <c r="G79" i="14"/>
  <c r="G80" i="14"/>
  <c r="E81" i="14"/>
  <c r="G81" i="14"/>
  <c r="G82" i="14"/>
  <c r="E83" i="14"/>
  <c r="G83" i="14"/>
  <c r="G84" i="14"/>
  <c r="E85" i="14"/>
  <c r="G85" i="14"/>
  <c r="G86" i="14"/>
  <c r="G87" i="14"/>
  <c r="G88" i="14"/>
  <c r="E89" i="14"/>
  <c r="F89" i="14"/>
  <c r="G89" i="14"/>
  <c r="G90" i="14"/>
  <c r="G91" i="14"/>
  <c r="G92" i="14"/>
  <c r="G93" i="14"/>
  <c r="G94" i="14"/>
  <c r="G95" i="14"/>
  <c r="G96" i="14"/>
  <c r="G97" i="14"/>
  <c r="E98" i="14"/>
  <c r="G98" i="14"/>
  <c r="G99" i="14"/>
  <c r="G100" i="14"/>
  <c r="G101" i="14"/>
  <c r="G102" i="14"/>
  <c r="G103" i="14"/>
  <c r="G104" i="14"/>
  <c r="E105" i="14"/>
  <c r="F105" i="14"/>
  <c r="G105" i="14"/>
  <c r="E106" i="14"/>
  <c r="F106" i="14"/>
  <c r="G106" i="14"/>
  <c r="H106" i="14" s="1"/>
  <c r="G107" i="14"/>
  <c r="E108" i="14"/>
  <c r="G108" i="14"/>
  <c r="E109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E122" i="14"/>
  <c r="G122" i="14"/>
  <c r="G123" i="14"/>
  <c r="G124" i="14"/>
  <c r="F125" i="14"/>
  <c r="G125" i="14"/>
  <c r="E126" i="14"/>
  <c r="G126" i="14"/>
  <c r="H126" i="14" s="1"/>
  <c r="E127" i="14"/>
  <c r="G127" i="14"/>
  <c r="G128" i="14"/>
  <c r="G129" i="14"/>
  <c r="G130" i="14"/>
  <c r="G131" i="14"/>
  <c r="E132" i="14"/>
  <c r="G132" i="14"/>
  <c r="E133" i="14"/>
  <c r="G133" i="14"/>
  <c r="F134" i="14"/>
  <c r="G134" i="14"/>
  <c r="E135" i="14"/>
  <c r="F135" i="14"/>
  <c r="G135" i="14"/>
  <c r="G136" i="14"/>
  <c r="G137" i="14"/>
  <c r="G138" i="14"/>
  <c r="E139" i="14"/>
  <c r="F139" i="14"/>
  <c r="G139" i="14"/>
  <c r="H139" i="14" s="1"/>
  <c r="E140" i="14"/>
  <c r="F140" i="14"/>
  <c r="G140" i="14"/>
  <c r="E141" i="14"/>
  <c r="F141" i="14"/>
  <c r="G141" i="14"/>
  <c r="G142" i="14"/>
  <c r="G143" i="14"/>
  <c r="E144" i="14"/>
  <c r="F144" i="14"/>
  <c r="G144" i="14"/>
  <c r="E145" i="14"/>
  <c r="G145" i="14"/>
  <c r="D151" i="14"/>
  <c r="F161" i="14" s="1"/>
  <c r="E153" i="14"/>
  <c r="G153" i="14"/>
  <c r="H153" i="14" s="1"/>
  <c r="F154" i="14"/>
  <c r="E155" i="14"/>
  <c r="F155" i="14"/>
  <c r="G155" i="14"/>
  <c r="H155" i="14" s="1"/>
  <c r="G157" i="14"/>
  <c r="G158" i="14"/>
  <c r="G159" i="14"/>
  <c r="E160" i="14"/>
  <c r="F160" i="14"/>
  <c r="G160" i="14"/>
  <c r="G161" i="14"/>
  <c r="E162" i="14"/>
  <c r="F162" i="14"/>
  <c r="G162" i="14"/>
  <c r="E163" i="14"/>
  <c r="G163" i="14"/>
  <c r="G164" i="14"/>
  <c r="E165" i="14"/>
  <c r="G165" i="14"/>
  <c r="G166" i="14"/>
  <c r="E167" i="14"/>
  <c r="G167" i="14"/>
  <c r="F168" i="14"/>
  <c r="G168" i="14"/>
  <c r="G169" i="14"/>
  <c r="E170" i="14"/>
  <c r="F170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G180" i="14"/>
  <c r="H180" i="14" s="1"/>
  <c r="E181" i="14"/>
  <c r="G181" i="14"/>
  <c r="G182" i="14"/>
  <c r="E183" i="14"/>
  <c r="G183" i="14"/>
  <c r="E184" i="14"/>
  <c r="F184" i="14"/>
  <c r="G184" i="14"/>
  <c r="E185" i="14"/>
  <c r="F185" i="14"/>
  <c r="G185" i="14"/>
  <c r="G186" i="14"/>
  <c r="E187" i="14"/>
  <c r="G187" i="14"/>
  <c r="E188" i="14"/>
  <c r="F188" i="14"/>
  <c r="G188" i="14"/>
  <c r="E189" i="14"/>
  <c r="G189" i="14"/>
  <c r="E190" i="14"/>
  <c r="G190" i="14"/>
  <c r="H190" i="14" s="1"/>
  <c r="E191" i="14"/>
  <c r="F191" i="14"/>
  <c r="G191" i="14"/>
  <c r="E192" i="14"/>
  <c r="F192" i="14"/>
  <c r="G192" i="14"/>
  <c r="F193" i="14"/>
  <c r="G193" i="14"/>
  <c r="E194" i="14"/>
  <c r="F194" i="14"/>
  <c r="G194" i="14"/>
  <c r="E195" i="14"/>
  <c r="G195" i="14"/>
  <c r="G196" i="14"/>
  <c r="E197" i="14"/>
  <c r="F197" i="14"/>
  <c r="G197" i="14"/>
  <c r="E198" i="14"/>
  <c r="G198" i="14"/>
  <c r="E199" i="14"/>
  <c r="F199" i="14"/>
  <c r="G199" i="14"/>
  <c r="E200" i="14"/>
  <c r="F200" i="14"/>
  <c r="G200" i="14"/>
  <c r="E201" i="14"/>
  <c r="F201" i="14"/>
  <c r="G201" i="14"/>
  <c r="E202" i="14"/>
  <c r="F202" i="14"/>
  <c r="G202" i="14"/>
  <c r="E203" i="14"/>
  <c r="G203" i="14"/>
  <c r="E204" i="14"/>
  <c r="F204" i="14"/>
  <c r="G204" i="14"/>
  <c r="G205" i="14"/>
  <c r="E206" i="14"/>
  <c r="F206" i="14"/>
  <c r="G206" i="14"/>
  <c r="F207" i="14"/>
  <c r="G207" i="14"/>
  <c r="G208" i="14"/>
  <c r="G209" i="14"/>
  <c r="E210" i="14"/>
  <c r="G210" i="14"/>
  <c r="E211" i="14"/>
  <c r="G211" i="14"/>
  <c r="H211" i="14" s="1"/>
  <c r="E212" i="14"/>
  <c r="G212" i="14"/>
  <c r="H212" i="14" s="1"/>
  <c r="G213" i="14"/>
  <c r="G214" i="14"/>
  <c r="E215" i="14"/>
  <c r="F215" i="14"/>
  <c r="G215" i="14"/>
  <c r="E216" i="14"/>
  <c r="G216" i="14"/>
  <c r="E217" i="14"/>
  <c r="F217" i="14"/>
  <c r="G217" i="14"/>
  <c r="E218" i="14"/>
  <c r="G218" i="14"/>
  <c r="E219" i="14"/>
  <c r="G219" i="14"/>
  <c r="E220" i="14"/>
  <c r="F220" i="14"/>
  <c r="G220" i="14"/>
  <c r="E221" i="14"/>
  <c r="F221" i="14"/>
  <c r="G221" i="14"/>
  <c r="E222" i="14"/>
  <c r="G222" i="14"/>
  <c r="H222" i="14" s="1"/>
  <c r="E223" i="14"/>
  <c r="G223" i="14"/>
  <c r="E224" i="14"/>
  <c r="F224" i="14"/>
  <c r="G224" i="14"/>
  <c r="E225" i="14"/>
  <c r="F225" i="14"/>
  <c r="G225" i="14"/>
  <c r="F226" i="14"/>
  <c r="G226" i="14"/>
  <c r="E227" i="14"/>
  <c r="F227" i="14"/>
  <c r="G227" i="14"/>
  <c r="E228" i="14"/>
  <c r="G228" i="14"/>
  <c r="G229" i="14"/>
  <c r="E230" i="14"/>
  <c r="G230" i="14"/>
  <c r="G231" i="14"/>
  <c r="G232" i="14"/>
  <c r="E233" i="14"/>
  <c r="G233" i="14"/>
  <c r="E234" i="14"/>
  <c r="G234" i="14"/>
  <c r="G235" i="14"/>
  <c r="E236" i="14"/>
  <c r="G236" i="14"/>
  <c r="E237" i="14"/>
  <c r="G237" i="14"/>
  <c r="G238" i="14"/>
  <c r="G239" i="14"/>
  <c r="G240" i="14"/>
  <c r="E241" i="14"/>
  <c r="F241" i="14"/>
  <c r="G241" i="14"/>
  <c r="E242" i="14"/>
  <c r="G242" i="14"/>
  <c r="G243" i="14"/>
  <c r="G244" i="14"/>
  <c r="E245" i="14"/>
  <c r="G245" i="14"/>
  <c r="E246" i="14"/>
  <c r="G246" i="14"/>
  <c r="G247" i="14"/>
  <c r="G248" i="14"/>
  <c r="G249" i="14"/>
  <c r="E250" i="14"/>
  <c r="G250" i="14"/>
  <c r="E251" i="14"/>
  <c r="F251" i="14"/>
  <c r="G251" i="14"/>
  <c r="G252" i="14"/>
  <c r="G253" i="14"/>
  <c r="G254" i="14"/>
  <c r="E255" i="14"/>
  <c r="G255" i="14"/>
  <c r="G256" i="14"/>
  <c r="E257" i="14"/>
  <c r="G257" i="14"/>
  <c r="E258" i="14"/>
  <c r="G258" i="14"/>
  <c r="G259" i="14"/>
  <c r="E260" i="14"/>
  <c r="F260" i="14"/>
  <c r="G260" i="14"/>
  <c r="E261" i="14"/>
  <c r="G261" i="14"/>
  <c r="G262" i="14"/>
  <c r="E263" i="14"/>
  <c r="G263" i="14"/>
  <c r="E264" i="14"/>
  <c r="G264" i="14"/>
  <c r="E265" i="14"/>
  <c r="F265" i="14"/>
  <c r="G265" i="14"/>
  <c r="E266" i="14"/>
  <c r="G266" i="14"/>
  <c r="E267" i="14"/>
  <c r="F267" i="14"/>
  <c r="G267" i="14"/>
  <c r="E268" i="14"/>
  <c r="G268" i="14"/>
  <c r="E269" i="14"/>
  <c r="F269" i="14"/>
  <c r="G269" i="14"/>
  <c r="E270" i="14"/>
  <c r="F270" i="14"/>
  <c r="G270" i="14"/>
  <c r="E271" i="14"/>
  <c r="F271" i="14"/>
  <c r="G271" i="14"/>
  <c r="E272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G278" i="14"/>
  <c r="E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G286" i="14"/>
  <c r="E287" i="14"/>
  <c r="F287" i="14"/>
  <c r="G287" i="14"/>
  <c r="E288" i="14"/>
  <c r="F288" i="14"/>
  <c r="G288" i="14"/>
  <c r="C294" i="14"/>
  <c r="C12" i="14"/>
  <c r="D294" i="14"/>
  <c r="F294" i="14" s="1"/>
  <c r="G295" i="14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E308" i="14"/>
  <c r="G308" i="14"/>
  <c r="E309" i="14"/>
  <c r="G309" i="14"/>
  <c r="G310" i="14"/>
  <c r="E311" i="14"/>
  <c r="G311" i="14"/>
  <c r="E312" i="14"/>
  <c r="G312" i="14"/>
  <c r="E313" i="14"/>
  <c r="F313" i="14"/>
  <c r="G313" i="14"/>
  <c r="E314" i="14"/>
  <c r="G314" i="14"/>
  <c r="G315" i="14"/>
  <c r="E316" i="14"/>
  <c r="F316" i="14"/>
  <c r="G316" i="14"/>
  <c r="E317" i="14"/>
  <c r="G317" i="14"/>
  <c r="E318" i="14"/>
  <c r="G318" i="14"/>
  <c r="E319" i="14"/>
  <c r="G319" i="14"/>
  <c r="H319" i="14" s="1"/>
  <c r="G320" i="14"/>
  <c r="E321" i="14"/>
  <c r="G321" i="14"/>
  <c r="E322" i="14"/>
  <c r="F322" i="14"/>
  <c r="G322" i="14"/>
  <c r="E323" i="14"/>
  <c r="G323" i="14"/>
  <c r="E324" i="14"/>
  <c r="F324" i="14"/>
  <c r="G324" i="14"/>
  <c r="E325" i="14"/>
  <c r="G325" i="14"/>
  <c r="E326" i="14"/>
  <c r="G326" i="14"/>
  <c r="H326" i="14" s="1"/>
  <c r="E327" i="14"/>
  <c r="G327" i="14"/>
  <c r="E328" i="14"/>
  <c r="G328" i="14"/>
  <c r="E329" i="14"/>
  <c r="F329" i="14"/>
  <c r="G329" i="14"/>
  <c r="E330" i="14"/>
  <c r="G330" i="14"/>
  <c r="H330" i="14" s="1"/>
  <c r="E331" i="14"/>
  <c r="G331" i="14"/>
  <c r="E332" i="14"/>
  <c r="G332" i="14"/>
  <c r="G333" i="14"/>
  <c r="G334" i="14"/>
  <c r="E335" i="14"/>
  <c r="G335" i="14"/>
  <c r="G336" i="14"/>
  <c r="E337" i="14"/>
  <c r="F337" i="14"/>
  <c r="G337" i="14"/>
  <c r="E338" i="14"/>
  <c r="G338" i="14"/>
  <c r="E339" i="14"/>
  <c r="G339" i="14"/>
  <c r="E340" i="14"/>
  <c r="G340" i="14"/>
  <c r="E341" i="14"/>
  <c r="G341" i="14"/>
  <c r="E342" i="14"/>
  <c r="F342" i="14"/>
  <c r="G342" i="14"/>
  <c r="G343" i="14"/>
  <c r="G344" i="14"/>
  <c r="E345" i="14"/>
  <c r="G345" i="14"/>
  <c r="E346" i="14"/>
  <c r="G346" i="14"/>
  <c r="G347" i="14"/>
  <c r="E348" i="14"/>
  <c r="F348" i="14"/>
  <c r="G348" i="14"/>
  <c r="E349" i="14"/>
  <c r="F349" i="14"/>
  <c r="G349" i="14"/>
  <c r="G350" i="14"/>
  <c r="E351" i="14"/>
  <c r="G351" i="14"/>
  <c r="E352" i="14"/>
  <c r="F352" i="14"/>
  <c r="G352" i="14"/>
  <c r="E353" i="14"/>
  <c r="F353" i="14"/>
  <c r="G353" i="14"/>
  <c r="E354" i="14"/>
  <c r="G354" i="14"/>
  <c r="H354" i="14" s="1"/>
  <c r="E355" i="14"/>
  <c r="F355" i="14"/>
  <c r="G355" i="14"/>
  <c r="G356" i="14"/>
  <c r="G357" i="14"/>
  <c r="E358" i="14"/>
  <c r="G358" i="14"/>
  <c r="E359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G365" i="14"/>
  <c r="E366" i="14"/>
  <c r="F366" i="14"/>
  <c r="G366" i="14"/>
  <c r="E367" i="14"/>
  <c r="F367" i="14"/>
  <c r="G367" i="14"/>
  <c r="E368" i="14"/>
  <c r="G368" i="14"/>
  <c r="E369" i="14"/>
  <c r="G369" i="14"/>
  <c r="G370" i="14"/>
  <c r="E371" i="14"/>
  <c r="G371" i="14"/>
  <c r="E372" i="14"/>
  <c r="G372" i="14"/>
  <c r="E373" i="14"/>
  <c r="F373" i="14"/>
  <c r="G373" i="14"/>
  <c r="E374" i="14"/>
  <c r="G374" i="14"/>
  <c r="G375" i="14"/>
  <c r="E376" i="14"/>
  <c r="F376" i="14"/>
  <c r="G376" i="14"/>
  <c r="G377" i="14"/>
  <c r="E378" i="14"/>
  <c r="G378" i="14"/>
  <c r="E379" i="14"/>
  <c r="G379" i="14"/>
  <c r="E380" i="14"/>
  <c r="G380" i="14"/>
  <c r="E381" i="14"/>
  <c r="F381" i="14"/>
  <c r="G381" i="14"/>
  <c r="E382" i="14"/>
  <c r="F382" i="14"/>
  <c r="G382" i="14"/>
  <c r="H382" i="14" s="1"/>
  <c r="E383" i="14"/>
  <c r="G383" i="14"/>
  <c r="E384" i="14"/>
  <c r="F384" i="14"/>
  <c r="G384" i="14"/>
  <c r="E385" i="14"/>
  <c r="G385" i="14"/>
  <c r="E386" i="14"/>
  <c r="F386" i="14"/>
  <c r="G386" i="14"/>
  <c r="E387" i="14"/>
  <c r="G387" i="14"/>
  <c r="E388" i="14"/>
  <c r="G388" i="14"/>
  <c r="E389" i="14"/>
  <c r="F389" i="14"/>
  <c r="G389" i="14"/>
  <c r="E390" i="14"/>
  <c r="G390" i="14"/>
  <c r="E391" i="14"/>
  <c r="G391" i="14"/>
  <c r="E392" i="14"/>
  <c r="G392" i="14"/>
  <c r="E393" i="14"/>
  <c r="G393" i="14"/>
  <c r="E394" i="14"/>
  <c r="G394" i="14"/>
  <c r="F395" i="14"/>
  <c r="G395" i="14"/>
  <c r="E396" i="14"/>
  <c r="F396" i="14"/>
  <c r="G396" i="14"/>
  <c r="E397" i="14"/>
  <c r="F397" i="14"/>
  <c r="G397" i="14"/>
  <c r="E398" i="14"/>
  <c r="G398" i="14"/>
  <c r="E399" i="14"/>
  <c r="F399" i="14"/>
  <c r="G399" i="14"/>
  <c r="E400" i="14"/>
  <c r="F400" i="14"/>
  <c r="G400" i="14"/>
  <c r="G401" i="14"/>
  <c r="E402" i="14"/>
  <c r="F402" i="14"/>
  <c r="G402" i="14"/>
  <c r="H402" i="14" s="1"/>
  <c r="E403" i="14"/>
  <c r="G403" i="14"/>
  <c r="E404" i="14"/>
  <c r="G404" i="14"/>
  <c r="E405" i="14"/>
  <c r="G405" i="14"/>
  <c r="G406" i="14"/>
  <c r="E407" i="14"/>
  <c r="G407" i="14"/>
  <c r="E408" i="14"/>
  <c r="G408" i="14"/>
  <c r="E409" i="14"/>
  <c r="F409" i="14"/>
  <c r="G409" i="14"/>
  <c r="E410" i="14"/>
  <c r="G410" i="14"/>
  <c r="E411" i="14"/>
  <c r="G411" i="14"/>
  <c r="E412" i="14"/>
  <c r="G412" i="14"/>
  <c r="E413" i="14"/>
  <c r="F413" i="14"/>
  <c r="G413" i="14"/>
  <c r="F414" i="14"/>
  <c r="G414" i="14"/>
  <c r="E415" i="14"/>
  <c r="G415" i="14"/>
  <c r="E416" i="14"/>
  <c r="G416" i="14"/>
  <c r="E417" i="14"/>
  <c r="G417" i="14"/>
  <c r="E418" i="14"/>
  <c r="F418" i="14"/>
  <c r="G418" i="14"/>
  <c r="H418" i="14" s="1"/>
  <c r="E419" i="14"/>
  <c r="F419" i="14"/>
  <c r="G419" i="14"/>
  <c r="E420" i="14"/>
  <c r="G420" i="14"/>
  <c r="E421" i="14"/>
  <c r="F421" i="14"/>
  <c r="G421" i="14"/>
  <c r="E422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G428" i="14"/>
  <c r="E429" i="14"/>
  <c r="G429" i="14"/>
  <c r="E430" i="14"/>
  <c r="G430" i="14"/>
  <c r="H430" i="14" s="1"/>
  <c r="E431" i="14"/>
  <c r="G431" i="14"/>
  <c r="E432" i="14"/>
  <c r="G432" i="14"/>
  <c r="E433" i="14"/>
  <c r="G433" i="14"/>
  <c r="E434" i="14"/>
  <c r="F434" i="14"/>
  <c r="G434" i="14"/>
  <c r="E435" i="14"/>
  <c r="F435" i="14"/>
  <c r="G435" i="14"/>
  <c r="E436" i="14"/>
  <c r="F436" i="14"/>
  <c r="G436" i="14"/>
  <c r="E437" i="14"/>
  <c r="G437" i="14"/>
  <c r="E438" i="14"/>
  <c r="G438" i="14"/>
  <c r="E439" i="14"/>
  <c r="F439" i="14"/>
  <c r="G439" i="14"/>
  <c r="E440" i="14"/>
  <c r="G440" i="14"/>
  <c r="G441" i="14"/>
  <c r="E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G447" i="14"/>
  <c r="E448" i="14"/>
  <c r="G448" i="14"/>
  <c r="E449" i="14"/>
  <c r="G449" i="14"/>
  <c r="E450" i="14"/>
  <c r="F450" i="14"/>
  <c r="G450" i="14"/>
  <c r="H450" i="14" s="1"/>
  <c r="E451" i="14"/>
  <c r="F451" i="14"/>
  <c r="G451" i="14"/>
  <c r="E452" i="14"/>
  <c r="G452" i="14"/>
  <c r="E453" i="14"/>
  <c r="F453" i="14"/>
  <c r="G453" i="14"/>
  <c r="E454" i="14"/>
  <c r="F454" i="14"/>
  <c r="G454" i="14"/>
  <c r="E455" i="14"/>
  <c r="G455" i="14"/>
  <c r="E456" i="14"/>
  <c r="F456" i="14"/>
  <c r="G456" i="14"/>
  <c r="E457" i="14"/>
  <c r="F457" i="14"/>
  <c r="G457" i="14"/>
  <c r="G458" i="14"/>
  <c r="E459" i="14"/>
  <c r="F459" i="14"/>
  <c r="G459" i="14"/>
  <c r="E460" i="14"/>
  <c r="G460" i="14"/>
  <c r="E461" i="14"/>
  <c r="F461" i="14"/>
  <c r="G461" i="14"/>
  <c r="E462" i="14"/>
  <c r="F462" i="14"/>
  <c r="G462" i="14"/>
  <c r="G463" i="14"/>
  <c r="E464" i="14"/>
  <c r="G464" i="14"/>
  <c r="E465" i="14"/>
  <c r="F465" i="14"/>
  <c r="G465" i="14"/>
  <c r="E466" i="14"/>
  <c r="F466" i="14"/>
  <c r="G466" i="14"/>
  <c r="G467" i="14"/>
  <c r="E468" i="14"/>
  <c r="G468" i="14"/>
  <c r="E469" i="14"/>
  <c r="G469" i="14"/>
  <c r="E470" i="14"/>
  <c r="F470" i="14"/>
  <c r="G470" i="14"/>
  <c r="E471" i="14"/>
  <c r="F471" i="14"/>
  <c r="G471" i="14"/>
  <c r="E472" i="14"/>
  <c r="G472" i="14"/>
  <c r="E473" i="14"/>
  <c r="F473" i="14"/>
  <c r="G473" i="14"/>
  <c r="E474" i="14"/>
  <c r="F474" i="14"/>
  <c r="G474" i="14"/>
  <c r="E475" i="14"/>
  <c r="F475" i="14"/>
  <c r="G475" i="14"/>
  <c r="E476" i="14"/>
  <c r="G476" i="14"/>
  <c r="E477" i="14"/>
  <c r="F477" i="14"/>
  <c r="G477" i="14"/>
  <c r="E478" i="14"/>
  <c r="G478" i="14"/>
  <c r="E479" i="14"/>
  <c r="F479" i="14"/>
  <c r="G479" i="14"/>
  <c r="E480" i="14"/>
  <c r="G480" i="14"/>
  <c r="E481" i="14"/>
  <c r="F481" i="14"/>
  <c r="G481" i="14"/>
  <c r="E482" i="14"/>
  <c r="F482" i="14"/>
  <c r="G482" i="14"/>
  <c r="E483" i="14"/>
  <c r="G483" i="14"/>
  <c r="E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E492" i="14"/>
  <c r="G492" i="14"/>
  <c r="E493" i="14"/>
  <c r="G493" i="14"/>
  <c r="E494" i="14"/>
  <c r="G494" i="14"/>
  <c r="E495" i="14"/>
  <c r="G495" i="14"/>
  <c r="E496" i="14"/>
  <c r="F496" i="14"/>
  <c r="G496" i="14"/>
  <c r="E497" i="14"/>
  <c r="G497" i="14"/>
  <c r="E498" i="14"/>
  <c r="F498" i="14"/>
  <c r="G498" i="14"/>
  <c r="E499" i="14"/>
  <c r="F499" i="14"/>
  <c r="G499" i="14"/>
  <c r="D505" i="14"/>
  <c r="G507" i="14"/>
  <c r="G509" i="14"/>
  <c r="E511" i="14"/>
  <c r="F511" i="14"/>
  <c r="G511" i="14"/>
  <c r="E512" i="14"/>
  <c r="E513" i="14"/>
  <c r="F513" i="14"/>
  <c r="G513" i="14"/>
  <c r="E514" i="14"/>
  <c r="E515" i="14"/>
  <c r="G515" i="14"/>
  <c r="E516" i="14"/>
  <c r="G517" i="14"/>
  <c r="E519" i="14"/>
  <c r="G519" i="14"/>
  <c r="E520" i="14"/>
  <c r="G521" i="14"/>
  <c r="G523" i="14"/>
  <c r="E525" i="14"/>
  <c r="F525" i="14"/>
  <c r="G525" i="14"/>
  <c r="E527" i="14"/>
  <c r="G527" i="14"/>
  <c r="E528" i="14"/>
  <c r="G529" i="14"/>
  <c r="C18" i="15"/>
  <c r="E19" i="15" s="1"/>
  <c r="D18" i="15"/>
  <c r="F47" i="15" s="1"/>
  <c r="F19" i="15"/>
  <c r="G19" i="15"/>
  <c r="E20" i="15"/>
  <c r="F20" i="15"/>
  <c r="G20" i="15"/>
  <c r="H20" i="15" s="1"/>
  <c r="E21" i="15"/>
  <c r="F21" i="15"/>
  <c r="G21" i="15"/>
  <c r="H21" i="15" s="1"/>
  <c r="E22" i="15"/>
  <c r="F22" i="15"/>
  <c r="G22" i="15"/>
  <c r="E23" i="15"/>
  <c r="F23" i="15"/>
  <c r="G23" i="15"/>
  <c r="E24" i="15"/>
  <c r="F24" i="15"/>
  <c r="G24" i="15"/>
  <c r="H24" i="15" s="1"/>
  <c r="E25" i="15"/>
  <c r="F25" i="15"/>
  <c r="G25" i="15"/>
  <c r="E26" i="15"/>
  <c r="F26" i="15"/>
  <c r="G26" i="15"/>
  <c r="E27" i="15"/>
  <c r="F27" i="15"/>
  <c r="G27" i="15"/>
  <c r="E28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H32" i="15" s="1"/>
  <c r="E33" i="15"/>
  <c r="F33" i="15"/>
  <c r="G33" i="15"/>
  <c r="E34" i="15"/>
  <c r="F34" i="15"/>
  <c r="G34" i="15"/>
  <c r="E35" i="15"/>
  <c r="F35" i="15"/>
  <c r="G35" i="15"/>
  <c r="E36" i="15"/>
  <c r="G36" i="15"/>
  <c r="H36" i="15" s="1"/>
  <c r="E37" i="15"/>
  <c r="F37" i="15"/>
  <c r="G37" i="15"/>
  <c r="E38" i="15"/>
  <c r="F38" i="15"/>
  <c r="G38" i="15"/>
  <c r="E39" i="15"/>
  <c r="F39" i="15"/>
  <c r="G39" i="15"/>
  <c r="E40" i="15"/>
  <c r="F40" i="15"/>
  <c r="G40" i="15"/>
  <c r="H40" i="15" s="1"/>
  <c r="E41" i="15"/>
  <c r="F41" i="15"/>
  <c r="G41" i="15"/>
  <c r="E42" i="15"/>
  <c r="F42" i="15"/>
  <c r="G42" i="15"/>
  <c r="E43" i="15"/>
  <c r="G43" i="15"/>
  <c r="E44" i="15"/>
  <c r="F44" i="15"/>
  <c r="G44" i="15"/>
  <c r="H44" i="15" s="1"/>
  <c r="E45" i="15"/>
  <c r="F45" i="15"/>
  <c r="G45" i="15"/>
  <c r="E46" i="15"/>
  <c r="F46" i="15"/>
  <c r="G46" i="15"/>
  <c r="G47" i="15"/>
  <c r="E48" i="15"/>
  <c r="G48" i="15"/>
  <c r="E49" i="15"/>
  <c r="G49" i="15"/>
  <c r="F50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G64" i="15"/>
  <c r="C70" i="15"/>
  <c r="E99" i="15" s="1"/>
  <c r="D70" i="15"/>
  <c r="F70" i="15" s="1"/>
  <c r="G71" i="15"/>
  <c r="E72" i="15"/>
  <c r="F72" i="15"/>
  <c r="G72" i="15"/>
  <c r="G73" i="15"/>
  <c r="G74" i="15"/>
  <c r="G75" i="15"/>
  <c r="E76" i="15"/>
  <c r="F76" i="15"/>
  <c r="G76" i="15"/>
  <c r="G77" i="15"/>
  <c r="E78" i="15"/>
  <c r="G78" i="15"/>
  <c r="G79" i="15"/>
  <c r="E80" i="15"/>
  <c r="G80" i="15"/>
  <c r="G81" i="15"/>
  <c r="G82" i="15"/>
  <c r="G83" i="15"/>
  <c r="E84" i="15"/>
  <c r="F84" i="15"/>
  <c r="G84" i="15"/>
  <c r="G85" i="15"/>
  <c r="E86" i="15"/>
  <c r="G86" i="15"/>
  <c r="G87" i="15"/>
  <c r="E88" i="15"/>
  <c r="G88" i="15"/>
  <c r="G89" i="15"/>
  <c r="E90" i="15"/>
  <c r="F90" i="15"/>
  <c r="G90" i="15"/>
  <c r="E91" i="15"/>
  <c r="F91" i="15"/>
  <c r="G91" i="15"/>
  <c r="E92" i="15"/>
  <c r="G92" i="15"/>
  <c r="E93" i="15"/>
  <c r="G93" i="15"/>
  <c r="F94" i="15"/>
  <c r="G94" i="15"/>
  <c r="E95" i="15"/>
  <c r="F95" i="15"/>
  <c r="G95" i="15"/>
  <c r="H95" i="15" s="1"/>
  <c r="E96" i="15"/>
  <c r="F96" i="15"/>
  <c r="G96" i="15"/>
  <c r="H96" i="15" s="1"/>
  <c r="E97" i="15"/>
  <c r="G97" i="15"/>
  <c r="H97" i="15" s="1"/>
  <c r="G98" i="15"/>
  <c r="G99" i="15"/>
  <c r="G100" i="15"/>
  <c r="E101" i="15"/>
  <c r="G101" i="15"/>
  <c r="H101" i="15" s="1"/>
  <c r="F102" i="15"/>
  <c r="G102" i="15"/>
  <c r="E103" i="15"/>
  <c r="F103" i="15"/>
  <c r="G103" i="15"/>
  <c r="E104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E111" i="15"/>
  <c r="F111" i="15"/>
  <c r="G111" i="15"/>
  <c r="G112" i="15"/>
  <c r="E113" i="15"/>
  <c r="F113" i="15"/>
  <c r="G113" i="15"/>
  <c r="E114" i="15"/>
  <c r="F114" i="15"/>
  <c r="G114" i="15"/>
  <c r="E115" i="15"/>
  <c r="G115" i="15"/>
  <c r="E116" i="15"/>
  <c r="G116" i="15"/>
  <c r="E117" i="15"/>
  <c r="G117" i="15"/>
  <c r="G118" i="15"/>
  <c r="G119" i="15"/>
  <c r="E120" i="15"/>
  <c r="G120" i="15"/>
  <c r="G121" i="15"/>
  <c r="F122" i="15"/>
  <c r="G122" i="15"/>
  <c r="E123" i="15"/>
  <c r="G123" i="15"/>
  <c r="E124" i="15"/>
  <c r="F124" i="15"/>
  <c r="G124" i="15"/>
  <c r="F125" i="15"/>
  <c r="G125" i="15"/>
  <c r="E126" i="15"/>
  <c r="G126" i="15"/>
  <c r="E127" i="15"/>
  <c r="G127" i="15"/>
  <c r="E128" i="15"/>
  <c r="G128" i="15"/>
  <c r="E129" i="15"/>
  <c r="F129" i="15"/>
  <c r="G129" i="15"/>
  <c r="E130" i="15"/>
  <c r="F130" i="15"/>
  <c r="G130" i="15"/>
  <c r="G131" i="15"/>
  <c r="F132" i="15"/>
  <c r="G132" i="15"/>
  <c r="E133" i="15"/>
  <c r="F133" i="15"/>
  <c r="G133" i="15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E142" i="15"/>
  <c r="G142" i="15"/>
  <c r="E143" i="15"/>
  <c r="F143" i="15"/>
  <c r="G143" i="15"/>
  <c r="E144" i="15"/>
  <c r="G144" i="15"/>
  <c r="F145" i="15"/>
  <c r="G145" i="15"/>
  <c r="C151" i="15"/>
  <c r="C11" i="15"/>
  <c r="D151" i="15"/>
  <c r="F175" i="15" s="1"/>
  <c r="G152" i="15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G157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G164" i="15"/>
  <c r="H164" i="15" s="1"/>
  <c r="G165" i="15"/>
  <c r="E166" i="15"/>
  <c r="F166" i="15"/>
  <c r="G166" i="15"/>
  <c r="E167" i="15"/>
  <c r="F167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F174" i="15"/>
  <c r="G174" i="15"/>
  <c r="G175" i="15"/>
  <c r="E176" i="15"/>
  <c r="F176" i="15"/>
  <c r="G176" i="15"/>
  <c r="H176" i="15" s="1"/>
  <c r="F177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G182" i="15"/>
  <c r="E183" i="15"/>
  <c r="F183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H197" i="15" s="1"/>
  <c r="E198" i="15"/>
  <c r="F198" i="15"/>
  <c r="G198" i="15"/>
  <c r="E199" i="15"/>
  <c r="F199" i="15"/>
  <c r="G199" i="15"/>
  <c r="E200" i="15"/>
  <c r="F200" i="15"/>
  <c r="G200" i="15"/>
  <c r="H200" i="15" s="1"/>
  <c r="E201" i="15"/>
  <c r="F201" i="15"/>
  <c r="G201" i="15"/>
  <c r="H201" i="15" s="1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E208" i="15"/>
  <c r="G208" i="15"/>
  <c r="E209" i="15"/>
  <c r="G209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F214" i="15"/>
  <c r="G214" i="15"/>
  <c r="E215" i="15"/>
  <c r="F215" i="15"/>
  <c r="G215" i="15"/>
  <c r="E216" i="15"/>
  <c r="F216" i="15"/>
  <c r="G216" i="15"/>
  <c r="E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F229" i="15"/>
  <c r="G229" i="15"/>
  <c r="E230" i="15"/>
  <c r="F230" i="15"/>
  <c r="G230" i="15"/>
  <c r="E231" i="15"/>
  <c r="F231" i="15"/>
  <c r="G231" i="15"/>
  <c r="H231" i="15" s="1"/>
  <c r="G232" i="15"/>
  <c r="E233" i="15"/>
  <c r="F233" i="15"/>
  <c r="G233" i="15"/>
  <c r="E234" i="15"/>
  <c r="F234" i="15"/>
  <c r="G234" i="15"/>
  <c r="H234" i="15" s="1"/>
  <c r="E235" i="15"/>
  <c r="G235" i="15"/>
  <c r="E236" i="15"/>
  <c r="F236" i="15"/>
  <c r="G236" i="15"/>
  <c r="E237" i="15"/>
  <c r="F237" i="15"/>
  <c r="G237" i="15"/>
  <c r="F238" i="15"/>
  <c r="G238" i="15"/>
  <c r="E239" i="15"/>
  <c r="F239" i="15"/>
  <c r="G239" i="15"/>
  <c r="E240" i="15"/>
  <c r="F240" i="15"/>
  <c r="G240" i="15"/>
  <c r="H240" i="15" s="1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F253" i="15"/>
  <c r="G253" i="15"/>
  <c r="E254" i="15"/>
  <c r="F254" i="15"/>
  <c r="G254" i="15"/>
  <c r="E255" i="15"/>
  <c r="F255" i="15"/>
  <c r="G255" i="15"/>
  <c r="G256" i="15"/>
  <c r="E257" i="15"/>
  <c r="F257" i="15"/>
  <c r="G257" i="15"/>
  <c r="E258" i="15"/>
  <c r="G258" i="15"/>
  <c r="E259" i="15"/>
  <c r="G259" i="15"/>
  <c r="E260" i="15"/>
  <c r="F260" i="15"/>
  <c r="G260" i="15"/>
  <c r="E261" i="15"/>
  <c r="F261" i="15"/>
  <c r="G261" i="15"/>
  <c r="H261" i="15" s="1"/>
  <c r="E262" i="15"/>
  <c r="F262" i="15"/>
  <c r="G262" i="15"/>
  <c r="H262" i="15" s="1"/>
  <c r="E263" i="15"/>
  <c r="F263" i="15"/>
  <c r="G263" i="15"/>
  <c r="H263" i="15" s="1"/>
  <c r="E264" i="15"/>
  <c r="F264" i="15"/>
  <c r="G264" i="15"/>
  <c r="H264" i="15" s="1"/>
  <c r="F265" i="15"/>
  <c r="G265" i="15"/>
  <c r="E266" i="15"/>
  <c r="F266" i="15"/>
  <c r="G266" i="15"/>
  <c r="E267" i="15"/>
  <c r="F267" i="15"/>
  <c r="G267" i="15"/>
  <c r="F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G281" i="15"/>
  <c r="E282" i="15"/>
  <c r="G282" i="15"/>
  <c r="H282" i="15" s="1"/>
  <c r="E283" i="15"/>
  <c r="F283" i="15"/>
  <c r="G283" i="15"/>
  <c r="H283" i="15" s="1"/>
  <c r="E284" i="15"/>
  <c r="F284" i="15"/>
  <c r="G284" i="15"/>
  <c r="H284" i="15" s="1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C294" i="15"/>
  <c r="E298" i="15" s="1"/>
  <c r="E294" i="15"/>
  <c r="G295" i="15"/>
  <c r="G296" i="15"/>
  <c r="G297" i="15"/>
  <c r="G298" i="15"/>
  <c r="F299" i="15"/>
  <c r="G299" i="15"/>
  <c r="H299" i="15" s="1"/>
  <c r="E300" i="15"/>
  <c r="F300" i="15"/>
  <c r="G300" i="15"/>
  <c r="G301" i="15"/>
  <c r="E302" i="15"/>
  <c r="F302" i="15"/>
  <c r="G302" i="15"/>
  <c r="F303" i="15"/>
  <c r="G303" i="15"/>
  <c r="E304" i="15"/>
  <c r="G304" i="15"/>
  <c r="G305" i="15"/>
  <c r="E306" i="15"/>
  <c r="F306" i="15"/>
  <c r="G306" i="15"/>
  <c r="G307" i="15"/>
  <c r="E308" i="15"/>
  <c r="F308" i="15"/>
  <c r="G308" i="15"/>
  <c r="F309" i="15"/>
  <c r="G309" i="15"/>
  <c r="H309" i="15" s="1"/>
  <c r="G310" i="15"/>
  <c r="G311" i="15"/>
  <c r="E312" i="15"/>
  <c r="F312" i="15"/>
  <c r="G312" i="15"/>
  <c r="H312" i="15" s="1"/>
  <c r="F313" i="15"/>
  <c r="G313" i="15"/>
  <c r="H313" i="15" s="1"/>
  <c r="G314" i="15"/>
  <c r="G315" i="15"/>
  <c r="E316" i="15"/>
  <c r="G316" i="15"/>
  <c r="G317" i="15"/>
  <c r="G318" i="15"/>
  <c r="F319" i="15"/>
  <c r="G319" i="15"/>
  <c r="H319" i="15" s="1"/>
  <c r="E320" i="15"/>
  <c r="F320" i="15"/>
  <c r="G320" i="15"/>
  <c r="F321" i="15"/>
  <c r="G321" i="15"/>
  <c r="H321" i="15" s="1"/>
  <c r="E322" i="15"/>
  <c r="F322" i="15"/>
  <c r="G322" i="15"/>
  <c r="H322" i="15" s="1"/>
  <c r="F323" i="15"/>
  <c r="G323" i="15"/>
  <c r="E324" i="15"/>
  <c r="F324" i="15"/>
  <c r="G324" i="15"/>
  <c r="F325" i="15"/>
  <c r="G325" i="15"/>
  <c r="H325" i="15" s="1"/>
  <c r="E326" i="15"/>
  <c r="G326" i="15"/>
  <c r="F327" i="15"/>
  <c r="G327" i="15"/>
  <c r="G328" i="15"/>
  <c r="F329" i="15"/>
  <c r="G329" i="15"/>
  <c r="H329" i="15" s="1"/>
  <c r="E330" i="15"/>
  <c r="G330" i="15"/>
  <c r="F331" i="15"/>
  <c r="G331" i="15"/>
  <c r="H331" i="15" s="1"/>
  <c r="G332" i="15"/>
  <c r="G333" i="15"/>
  <c r="G334" i="15"/>
  <c r="G335" i="15"/>
  <c r="E336" i="15"/>
  <c r="F336" i="15"/>
  <c r="G336" i="15"/>
  <c r="F337" i="15"/>
  <c r="G337" i="15"/>
  <c r="E338" i="15"/>
  <c r="F338" i="15"/>
  <c r="G338" i="15"/>
  <c r="G339" i="15"/>
  <c r="G340" i="15"/>
  <c r="G341" i="15"/>
  <c r="E342" i="15"/>
  <c r="F342" i="15"/>
  <c r="G342" i="15"/>
  <c r="F343" i="15"/>
  <c r="G343" i="15"/>
  <c r="F344" i="15"/>
  <c r="G344" i="15"/>
  <c r="G345" i="15"/>
  <c r="E346" i="15"/>
  <c r="F346" i="15"/>
  <c r="G346" i="15"/>
  <c r="F347" i="15"/>
  <c r="G347" i="15"/>
  <c r="E348" i="15"/>
  <c r="F348" i="15"/>
  <c r="G348" i="15"/>
  <c r="G349" i="15"/>
  <c r="E350" i="15"/>
  <c r="F350" i="15"/>
  <c r="G350" i="15"/>
  <c r="G351" i="15"/>
  <c r="E352" i="15"/>
  <c r="F352" i="15"/>
  <c r="G352" i="15"/>
  <c r="F353" i="15"/>
  <c r="G353" i="15"/>
  <c r="G354" i="15"/>
  <c r="F355" i="15"/>
  <c r="G355" i="15"/>
  <c r="E356" i="15"/>
  <c r="F356" i="15"/>
  <c r="G356" i="15"/>
  <c r="G357" i="15"/>
  <c r="G358" i="15"/>
  <c r="F359" i="15"/>
  <c r="G359" i="15"/>
  <c r="E360" i="15"/>
  <c r="F360" i="15"/>
  <c r="G360" i="15"/>
  <c r="F361" i="15"/>
  <c r="G361" i="15"/>
  <c r="E362" i="15"/>
  <c r="G362" i="15"/>
  <c r="F363" i="15"/>
  <c r="G363" i="15"/>
  <c r="E364" i="15"/>
  <c r="F364" i="15"/>
  <c r="G364" i="15"/>
  <c r="H364" i="15" s="1"/>
  <c r="F365" i="15"/>
  <c r="G365" i="15"/>
  <c r="E366" i="15"/>
  <c r="F366" i="15"/>
  <c r="G366" i="15"/>
  <c r="F367" i="15"/>
  <c r="G367" i="15"/>
  <c r="G368" i="15"/>
  <c r="F369" i="15"/>
  <c r="G369" i="15"/>
  <c r="G370" i="15"/>
  <c r="G371" i="15"/>
  <c r="G372" i="15"/>
  <c r="F373" i="15"/>
  <c r="G373" i="15"/>
  <c r="H373" i="15" s="1"/>
  <c r="G374" i="15"/>
  <c r="F375" i="15"/>
  <c r="G375" i="15"/>
  <c r="H375" i="15" s="1"/>
  <c r="E376" i="15"/>
  <c r="F376" i="15"/>
  <c r="G376" i="15"/>
  <c r="F377" i="15"/>
  <c r="G377" i="15"/>
  <c r="E378" i="15"/>
  <c r="G378" i="15"/>
  <c r="F379" i="15"/>
  <c r="G379" i="15"/>
  <c r="H379" i="15" s="1"/>
  <c r="E380" i="15"/>
  <c r="F380" i="15"/>
  <c r="G380" i="15"/>
  <c r="F381" i="15"/>
  <c r="G381" i="15"/>
  <c r="H381" i="15" s="1"/>
  <c r="E382" i="15"/>
  <c r="F382" i="15"/>
  <c r="G382" i="15"/>
  <c r="F383" i="15"/>
  <c r="G383" i="15"/>
  <c r="E384" i="15"/>
  <c r="F384" i="15"/>
  <c r="G384" i="15"/>
  <c r="F385" i="15"/>
  <c r="G385" i="15"/>
  <c r="E386" i="15"/>
  <c r="F386" i="15"/>
  <c r="G386" i="15"/>
  <c r="F387" i="15"/>
  <c r="G387" i="15"/>
  <c r="H387" i="15" s="1"/>
  <c r="E388" i="15"/>
  <c r="F388" i="15"/>
  <c r="G388" i="15"/>
  <c r="F389" i="15"/>
  <c r="G389" i="15"/>
  <c r="H389" i="15" s="1"/>
  <c r="E390" i="15"/>
  <c r="F390" i="15"/>
  <c r="G390" i="15"/>
  <c r="F391" i="15"/>
  <c r="G391" i="15"/>
  <c r="F392" i="15"/>
  <c r="G392" i="15"/>
  <c r="G393" i="15"/>
  <c r="E394" i="15"/>
  <c r="F394" i="15"/>
  <c r="G394" i="15"/>
  <c r="H394" i="15" s="1"/>
  <c r="F395" i="15"/>
  <c r="G395" i="15"/>
  <c r="E396" i="15"/>
  <c r="F396" i="15"/>
  <c r="G396" i="15"/>
  <c r="F397" i="15"/>
  <c r="G397" i="15"/>
  <c r="E398" i="15"/>
  <c r="F398" i="15"/>
  <c r="G398" i="15"/>
  <c r="F399" i="15"/>
  <c r="G399" i="15"/>
  <c r="E400" i="15"/>
  <c r="F400" i="15"/>
  <c r="G400" i="15"/>
  <c r="F401" i="15"/>
  <c r="G401" i="15"/>
  <c r="H401" i="15" s="1"/>
  <c r="E402" i="15"/>
  <c r="F402" i="15"/>
  <c r="G402" i="15"/>
  <c r="F403" i="15"/>
  <c r="G403" i="15"/>
  <c r="E404" i="15"/>
  <c r="F404" i="15"/>
  <c r="G404" i="15"/>
  <c r="F405" i="15"/>
  <c r="G405" i="15"/>
  <c r="H405" i="15" s="1"/>
  <c r="G406" i="15"/>
  <c r="F407" i="15"/>
  <c r="G407" i="15"/>
  <c r="H407" i="15" s="1"/>
  <c r="G408" i="15"/>
  <c r="F409" i="15"/>
  <c r="G409" i="15"/>
  <c r="H409" i="15" s="1"/>
  <c r="E410" i="15"/>
  <c r="F410" i="15"/>
  <c r="G410" i="15"/>
  <c r="F411" i="15"/>
  <c r="G411" i="15"/>
  <c r="H411" i="15" s="1"/>
  <c r="G412" i="15"/>
  <c r="F413" i="15"/>
  <c r="G413" i="15"/>
  <c r="H413" i="15" s="1"/>
  <c r="E414" i="15"/>
  <c r="F414" i="15"/>
  <c r="G414" i="15"/>
  <c r="F415" i="15"/>
  <c r="G415" i="15"/>
  <c r="E416" i="15"/>
  <c r="F416" i="15"/>
  <c r="G416" i="15"/>
  <c r="F417" i="15"/>
  <c r="G417" i="15"/>
  <c r="E418" i="15"/>
  <c r="G418" i="15"/>
  <c r="F419" i="15"/>
  <c r="G419" i="15"/>
  <c r="E420" i="15"/>
  <c r="F420" i="15"/>
  <c r="G420" i="15"/>
  <c r="F421" i="15"/>
  <c r="G421" i="15"/>
  <c r="E422" i="15"/>
  <c r="F422" i="15"/>
  <c r="G422" i="15"/>
  <c r="F423" i="15"/>
  <c r="G423" i="15"/>
  <c r="H423" i="15" s="1"/>
  <c r="E424" i="15"/>
  <c r="F424" i="15"/>
  <c r="G424" i="15"/>
  <c r="F425" i="15"/>
  <c r="G425" i="15"/>
  <c r="F426" i="15"/>
  <c r="G426" i="15"/>
  <c r="F427" i="15"/>
  <c r="G427" i="15"/>
  <c r="E428" i="15"/>
  <c r="F428" i="15"/>
  <c r="G428" i="15"/>
  <c r="F429" i="15"/>
  <c r="G429" i="15"/>
  <c r="H429" i="15" s="1"/>
  <c r="E430" i="15"/>
  <c r="F430" i="15"/>
  <c r="G430" i="15"/>
  <c r="F431" i="15"/>
  <c r="G431" i="15"/>
  <c r="E432" i="15"/>
  <c r="F432" i="15"/>
  <c r="G432" i="15"/>
  <c r="G433" i="15"/>
  <c r="E434" i="15"/>
  <c r="F434" i="15"/>
  <c r="G434" i="15"/>
  <c r="F435" i="15"/>
  <c r="G435" i="15"/>
  <c r="E436" i="15"/>
  <c r="F436" i="15"/>
  <c r="G436" i="15"/>
  <c r="G437" i="15"/>
  <c r="F438" i="15"/>
  <c r="G438" i="15"/>
  <c r="F439" i="15"/>
  <c r="G439" i="15"/>
  <c r="H439" i="15" s="1"/>
  <c r="E440" i="15"/>
  <c r="F440" i="15"/>
  <c r="G440" i="15"/>
  <c r="F441" i="15"/>
  <c r="G441" i="15"/>
  <c r="H441" i="15" s="1"/>
  <c r="E442" i="15"/>
  <c r="F442" i="15"/>
  <c r="G442" i="15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H447" i="15" s="1"/>
  <c r="E448" i="15"/>
  <c r="F448" i="15"/>
  <c r="G448" i="15"/>
  <c r="F449" i="15"/>
  <c r="G449" i="15"/>
  <c r="H449" i="15" s="1"/>
  <c r="E450" i="15"/>
  <c r="F450" i="15"/>
  <c r="G450" i="15"/>
  <c r="F451" i="15"/>
  <c r="G451" i="15"/>
  <c r="E452" i="15"/>
  <c r="F452" i="15"/>
  <c r="G452" i="15"/>
  <c r="F453" i="15"/>
  <c r="G453" i="15"/>
  <c r="E454" i="15"/>
  <c r="F454" i="15"/>
  <c r="G454" i="15"/>
  <c r="G455" i="15"/>
  <c r="E456" i="15"/>
  <c r="F456" i="15"/>
  <c r="G456" i="15"/>
  <c r="F457" i="15"/>
  <c r="G457" i="15"/>
  <c r="H457" i="15" s="1"/>
  <c r="E458" i="15"/>
  <c r="G458" i="15"/>
  <c r="F459" i="15"/>
  <c r="G459" i="15"/>
  <c r="E460" i="15"/>
  <c r="G460" i="15"/>
  <c r="G461" i="15"/>
  <c r="E462" i="15"/>
  <c r="F462" i="15"/>
  <c r="G462" i="15"/>
  <c r="F463" i="15"/>
  <c r="G463" i="15"/>
  <c r="E464" i="15"/>
  <c r="G464" i="15"/>
  <c r="F465" i="15"/>
  <c r="G465" i="15"/>
  <c r="E466" i="15"/>
  <c r="F466" i="15"/>
  <c r="G466" i="15"/>
  <c r="G467" i="15"/>
  <c r="F468" i="15"/>
  <c r="G468" i="15"/>
  <c r="F469" i="15"/>
  <c r="G469" i="15"/>
  <c r="H469" i="15" s="1"/>
  <c r="F470" i="15"/>
  <c r="G470" i="15"/>
  <c r="F471" i="15"/>
  <c r="G471" i="15"/>
  <c r="E472" i="15"/>
  <c r="F472" i="15"/>
  <c r="G472" i="15"/>
  <c r="F473" i="15"/>
  <c r="G473" i="15"/>
  <c r="H473" i="15" s="1"/>
  <c r="E474" i="15"/>
  <c r="F474" i="15"/>
  <c r="G474" i="15"/>
  <c r="F475" i="15"/>
  <c r="G475" i="15"/>
  <c r="E476" i="15"/>
  <c r="F476" i="15"/>
  <c r="G476" i="15"/>
  <c r="F477" i="15"/>
  <c r="G477" i="15"/>
  <c r="E478" i="15"/>
  <c r="F478" i="15"/>
  <c r="G478" i="15"/>
  <c r="F479" i="15"/>
  <c r="G479" i="15"/>
  <c r="E480" i="15"/>
  <c r="F480" i="15"/>
  <c r="G480" i="15"/>
  <c r="F481" i="15"/>
  <c r="G481" i="15"/>
  <c r="E482" i="15"/>
  <c r="F482" i="15"/>
  <c r="G482" i="15"/>
  <c r="F483" i="15"/>
  <c r="G483" i="15"/>
  <c r="E484" i="15"/>
  <c r="G484" i="15"/>
  <c r="G485" i="15"/>
  <c r="E486" i="15"/>
  <c r="F486" i="15"/>
  <c r="G486" i="15"/>
  <c r="F487" i="15"/>
  <c r="G487" i="15"/>
  <c r="E488" i="15"/>
  <c r="F488" i="15"/>
  <c r="G488" i="15"/>
  <c r="F489" i="15"/>
  <c r="G489" i="15"/>
  <c r="E490" i="15"/>
  <c r="F490" i="15"/>
  <c r="G490" i="15"/>
  <c r="F491" i="15"/>
  <c r="G491" i="15"/>
  <c r="H491" i="15" s="1"/>
  <c r="E492" i="15"/>
  <c r="F492" i="15"/>
  <c r="G492" i="15"/>
  <c r="F493" i="15"/>
  <c r="G493" i="15"/>
  <c r="E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H499" i="15" s="1"/>
  <c r="C505" i="15"/>
  <c r="C13" i="15" s="1"/>
  <c r="E506" i="15"/>
  <c r="F506" i="15"/>
  <c r="G506" i="15"/>
  <c r="E507" i="15"/>
  <c r="G507" i="15"/>
  <c r="G508" i="15"/>
  <c r="G509" i="15"/>
  <c r="E510" i="15"/>
  <c r="F510" i="15"/>
  <c r="G510" i="15"/>
  <c r="E511" i="15"/>
  <c r="G511" i="15"/>
  <c r="E512" i="15"/>
  <c r="F512" i="15"/>
  <c r="G512" i="15"/>
  <c r="E513" i="15"/>
  <c r="G513" i="15"/>
  <c r="H513" i="15" s="1"/>
  <c r="E514" i="15"/>
  <c r="F514" i="15"/>
  <c r="G514" i="15"/>
  <c r="E515" i="15"/>
  <c r="G515" i="15"/>
  <c r="E516" i="15"/>
  <c r="F516" i="15"/>
  <c r="G516" i="15"/>
  <c r="E517" i="15"/>
  <c r="G517" i="15"/>
  <c r="G518" i="15"/>
  <c r="E519" i="15"/>
  <c r="G519" i="15"/>
  <c r="E520" i="15"/>
  <c r="F520" i="15"/>
  <c r="G520" i="15"/>
  <c r="G521" i="15"/>
  <c r="G522" i="15"/>
  <c r="E523" i="15"/>
  <c r="G523" i="15"/>
  <c r="F524" i="15"/>
  <c r="G524" i="15"/>
  <c r="E525" i="15"/>
  <c r="G525" i="15"/>
  <c r="E526" i="15"/>
  <c r="G526" i="15"/>
  <c r="E527" i="15"/>
  <c r="G527" i="15"/>
  <c r="E528" i="15"/>
  <c r="F528" i="15"/>
  <c r="G528" i="15"/>
  <c r="E529" i="15"/>
  <c r="G529" i="15"/>
  <c r="E530" i="15"/>
  <c r="F530" i="15"/>
  <c r="G530" i="15"/>
  <c r="D18" i="16"/>
  <c r="G18" i="16" s="1"/>
  <c r="E19" i="16"/>
  <c r="F19" i="16"/>
  <c r="G19" i="16"/>
  <c r="E21" i="16"/>
  <c r="F21" i="16"/>
  <c r="G21" i="16"/>
  <c r="G23" i="16"/>
  <c r="F24" i="16"/>
  <c r="F25" i="16"/>
  <c r="G25" i="16"/>
  <c r="F26" i="16"/>
  <c r="E27" i="16"/>
  <c r="F27" i="16"/>
  <c r="G27" i="16"/>
  <c r="E29" i="16"/>
  <c r="F29" i="16"/>
  <c r="G29" i="16"/>
  <c r="F30" i="16"/>
  <c r="E31" i="16"/>
  <c r="F31" i="16"/>
  <c r="G31" i="16"/>
  <c r="F32" i="16"/>
  <c r="E33" i="16"/>
  <c r="F33" i="16"/>
  <c r="G33" i="16"/>
  <c r="F34" i="16"/>
  <c r="E35" i="16"/>
  <c r="F35" i="16"/>
  <c r="G35" i="16"/>
  <c r="F36" i="16"/>
  <c r="F37" i="16"/>
  <c r="G37" i="16"/>
  <c r="F38" i="16"/>
  <c r="E39" i="16"/>
  <c r="F39" i="16"/>
  <c r="G39" i="16"/>
  <c r="F40" i="16"/>
  <c r="E41" i="16"/>
  <c r="G41" i="16"/>
  <c r="F42" i="16"/>
  <c r="E43" i="16"/>
  <c r="G43" i="16"/>
  <c r="F44" i="16"/>
  <c r="E45" i="16"/>
  <c r="F45" i="16"/>
  <c r="G45" i="16"/>
  <c r="F46" i="16"/>
  <c r="E47" i="16"/>
  <c r="F47" i="16"/>
  <c r="G47" i="16"/>
  <c r="F49" i="16"/>
  <c r="G49" i="16"/>
  <c r="E51" i="16"/>
  <c r="F51" i="16"/>
  <c r="G51" i="16"/>
  <c r="E53" i="16"/>
  <c r="F53" i="16"/>
  <c r="G53" i="16"/>
  <c r="F54" i="16"/>
  <c r="E55" i="16"/>
  <c r="F55" i="16"/>
  <c r="G55" i="16"/>
  <c r="F57" i="16"/>
  <c r="G57" i="16"/>
  <c r="E59" i="16"/>
  <c r="F59" i="16"/>
  <c r="G59" i="16"/>
  <c r="E61" i="16"/>
  <c r="F61" i="16"/>
  <c r="G61" i="16"/>
  <c r="H61" i="16" s="1"/>
  <c r="F62" i="16"/>
  <c r="E63" i="16"/>
  <c r="F63" i="16"/>
  <c r="G63" i="16"/>
  <c r="F64" i="16"/>
  <c r="C70" i="16"/>
  <c r="E70" i="16" s="1"/>
  <c r="D70" i="16"/>
  <c r="F95" i="16" s="1"/>
  <c r="G71" i="16"/>
  <c r="G72" i="16"/>
  <c r="E73" i="16"/>
  <c r="G73" i="16"/>
  <c r="G74" i="16"/>
  <c r="E75" i="16"/>
  <c r="F75" i="16"/>
  <c r="G75" i="16"/>
  <c r="E76" i="16"/>
  <c r="F76" i="16"/>
  <c r="G76" i="16"/>
  <c r="E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G82" i="16"/>
  <c r="E83" i="16"/>
  <c r="G83" i="16"/>
  <c r="E84" i="16"/>
  <c r="G84" i="16"/>
  <c r="E85" i="16"/>
  <c r="G85" i="16"/>
  <c r="E86" i="16"/>
  <c r="G86" i="16"/>
  <c r="E87" i="16"/>
  <c r="G87" i="16"/>
  <c r="E88" i="16"/>
  <c r="G88" i="16"/>
  <c r="E89" i="16"/>
  <c r="F89" i="16"/>
  <c r="G89" i="16"/>
  <c r="E90" i="16"/>
  <c r="F90" i="16"/>
  <c r="G90" i="16"/>
  <c r="E91" i="16"/>
  <c r="F91" i="16"/>
  <c r="G91" i="16"/>
  <c r="E92" i="16"/>
  <c r="G92" i="16"/>
  <c r="E93" i="16"/>
  <c r="G93" i="16"/>
  <c r="E94" i="16"/>
  <c r="G94" i="16"/>
  <c r="E95" i="16"/>
  <c r="G95" i="16"/>
  <c r="E96" i="16"/>
  <c r="F96" i="16"/>
  <c r="G96" i="16"/>
  <c r="E97" i="16"/>
  <c r="G97" i="16"/>
  <c r="E98" i="16"/>
  <c r="G98" i="16"/>
  <c r="E99" i="16"/>
  <c r="G99" i="16"/>
  <c r="E100" i="16"/>
  <c r="F100" i="16"/>
  <c r="G100" i="16"/>
  <c r="E101" i="16"/>
  <c r="G101" i="16"/>
  <c r="E102" i="16"/>
  <c r="G102" i="16"/>
  <c r="E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H107" i="16" s="1"/>
  <c r="E108" i="16"/>
  <c r="F108" i="16"/>
  <c r="G108" i="16"/>
  <c r="H108" i="16" s="1"/>
  <c r="E109" i="16"/>
  <c r="G109" i="16"/>
  <c r="E110" i="16"/>
  <c r="G110" i="16"/>
  <c r="E111" i="16"/>
  <c r="G111" i="16"/>
  <c r="E112" i="16"/>
  <c r="G112" i="16"/>
  <c r="E113" i="16"/>
  <c r="G113" i="16"/>
  <c r="E114" i="16"/>
  <c r="F114" i="16"/>
  <c r="G114" i="16"/>
  <c r="E115" i="16"/>
  <c r="G115" i="16"/>
  <c r="E116" i="16"/>
  <c r="G116" i="16"/>
  <c r="E117" i="16"/>
  <c r="G117" i="16"/>
  <c r="E118" i="16"/>
  <c r="G118" i="16"/>
  <c r="E119" i="16"/>
  <c r="G119" i="16"/>
  <c r="E120" i="16"/>
  <c r="G120" i="16"/>
  <c r="E121" i="16"/>
  <c r="G121" i="16"/>
  <c r="E122" i="16"/>
  <c r="F122" i="16"/>
  <c r="G122" i="16"/>
  <c r="E123" i="16"/>
  <c r="G123" i="16"/>
  <c r="E124" i="16"/>
  <c r="G124" i="16"/>
  <c r="E125" i="16"/>
  <c r="F125" i="16"/>
  <c r="G125" i="16"/>
  <c r="E126" i="16"/>
  <c r="F126" i="16"/>
  <c r="G126" i="16"/>
  <c r="E127" i="16"/>
  <c r="G127" i="16"/>
  <c r="E128" i="16"/>
  <c r="G128" i="16"/>
  <c r="E129" i="16"/>
  <c r="G129" i="16"/>
  <c r="E130" i="16"/>
  <c r="G130" i="16"/>
  <c r="E131" i="16"/>
  <c r="G131" i="16"/>
  <c r="E132" i="16"/>
  <c r="F132" i="16"/>
  <c r="G132" i="16"/>
  <c r="E133" i="16"/>
  <c r="G133" i="16"/>
  <c r="E134" i="16"/>
  <c r="G134" i="16"/>
  <c r="E135" i="16"/>
  <c r="F135" i="16"/>
  <c r="G135" i="16"/>
  <c r="E136" i="16"/>
  <c r="F136" i="16"/>
  <c r="G136" i="16"/>
  <c r="E137" i="16"/>
  <c r="G137" i="16"/>
  <c r="H137" i="16" s="1"/>
  <c r="E138" i="16"/>
  <c r="F138" i="16"/>
  <c r="G138" i="16"/>
  <c r="E139" i="16"/>
  <c r="G139" i="16"/>
  <c r="E140" i="16"/>
  <c r="F140" i="16"/>
  <c r="G140" i="16"/>
  <c r="E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C151" i="16"/>
  <c r="E164" i="16" s="1"/>
  <c r="D151" i="16"/>
  <c r="F187" i="16" s="1"/>
  <c r="G152" i="16"/>
  <c r="G153" i="16"/>
  <c r="E154" i="16"/>
  <c r="F154" i="16"/>
  <c r="G154" i="16"/>
  <c r="E155" i="16"/>
  <c r="F155" i="16"/>
  <c r="G155" i="16"/>
  <c r="G156" i="16"/>
  <c r="G157" i="16"/>
  <c r="E158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F164" i="16"/>
  <c r="G164" i="16"/>
  <c r="G165" i="16"/>
  <c r="G166" i="16"/>
  <c r="G167" i="16"/>
  <c r="E168" i="16"/>
  <c r="F168" i="16"/>
  <c r="G168" i="16"/>
  <c r="E169" i="16"/>
  <c r="F169" i="16"/>
  <c r="G169" i="16"/>
  <c r="G170" i="16"/>
  <c r="E171" i="16"/>
  <c r="F171" i="16"/>
  <c r="G171" i="16"/>
  <c r="E172" i="16"/>
  <c r="F172" i="16"/>
  <c r="G172" i="16"/>
  <c r="G173" i="16"/>
  <c r="G174" i="16"/>
  <c r="E175" i="16"/>
  <c r="G175" i="16"/>
  <c r="G176" i="16"/>
  <c r="G177" i="16"/>
  <c r="E178" i="16"/>
  <c r="G178" i="16"/>
  <c r="E179" i="16"/>
  <c r="F179" i="16"/>
  <c r="G179" i="16"/>
  <c r="E180" i="16"/>
  <c r="F180" i="16"/>
  <c r="G180" i="16"/>
  <c r="E181" i="16"/>
  <c r="F181" i="16"/>
  <c r="G181" i="16"/>
  <c r="E182" i="16"/>
  <c r="G182" i="16"/>
  <c r="G183" i="16"/>
  <c r="E184" i="16"/>
  <c r="F184" i="16"/>
  <c r="G184" i="16"/>
  <c r="E185" i="16"/>
  <c r="F185" i="16"/>
  <c r="G185" i="16"/>
  <c r="G186" i="16"/>
  <c r="E187" i="16"/>
  <c r="G187" i="16"/>
  <c r="E188" i="16"/>
  <c r="F188" i="16"/>
  <c r="G188" i="16"/>
  <c r="E189" i="16"/>
  <c r="F189" i="16"/>
  <c r="G189" i="16"/>
  <c r="H189" i="16" s="1"/>
  <c r="E190" i="16"/>
  <c r="F190" i="16"/>
  <c r="G190" i="16"/>
  <c r="E191" i="16"/>
  <c r="F191" i="16"/>
  <c r="G191" i="16"/>
  <c r="E192" i="16"/>
  <c r="F192" i="16"/>
  <c r="G192" i="16"/>
  <c r="E193" i="16"/>
  <c r="G193" i="16"/>
  <c r="E194" i="16"/>
  <c r="F194" i="16"/>
  <c r="G194" i="16"/>
  <c r="E195" i="16"/>
  <c r="F195" i="16"/>
  <c r="G195" i="16"/>
  <c r="G196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G203" i="16"/>
  <c r="E204" i="16"/>
  <c r="F204" i="16"/>
  <c r="G204" i="16"/>
  <c r="E205" i="16"/>
  <c r="G205" i="16"/>
  <c r="E206" i="16"/>
  <c r="F206" i="16"/>
  <c r="G206" i="16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G213" i="16"/>
  <c r="E214" i="16"/>
  <c r="G214" i="16"/>
  <c r="E215" i="16"/>
  <c r="F215" i="16"/>
  <c r="G215" i="16"/>
  <c r="E216" i="16"/>
  <c r="G216" i="16"/>
  <c r="E217" i="16"/>
  <c r="F217" i="16"/>
  <c r="G217" i="16"/>
  <c r="E218" i="16"/>
  <c r="G218" i="16"/>
  <c r="E219" i="16"/>
  <c r="F219" i="16"/>
  <c r="G219" i="16"/>
  <c r="E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G226" i="16"/>
  <c r="E227" i="16"/>
  <c r="F227" i="16"/>
  <c r="G227" i="16"/>
  <c r="E228" i="16"/>
  <c r="F228" i="16"/>
  <c r="G228" i="16"/>
  <c r="E229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G237" i="16"/>
  <c r="G238" i="16"/>
  <c r="G239" i="16"/>
  <c r="E240" i="16"/>
  <c r="G240" i="16"/>
  <c r="E241" i="16"/>
  <c r="F241" i="16"/>
  <c r="G241" i="16"/>
  <c r="E242" i="16"/>
  <c r="G242" i="16"/>
  <c r="E243" i="16"/>
  <c r="F243" i="16"/>
  <c r="G243" i="16"/>
  <c r="G244" i="16"/>
  <c r="E245" i="16"/>
  <c r="G245" i="16"/>
  <c r="F246" i="16"/>
  <c r="G246" i="16"/>
  <c r="G247" i="16"/>
  <c r="E248" i="16"/>
  <c r="G248" i="16"/>
  <c r="G249" i="16"/>
  <c r="E250" i="16"/>
  <c r="F250" i="16"/>
  <c r="G250" i="16"/>
  <c r="G251" i="16"/>
  <c r="F252" i="16"/>
  <c r="G252" i="16"/>
  <c r="G253" i="16"/>
  <c r="E254" i="16"/>
  <c r="F254" i="16"/>
  <c r="G254" i="16"/>
  <c r="E255" i="16"/>
  <c r="G255" i="16"/>
  <c r="G256" i="16"/>
  <c r="E257" i="16"/>
  <c r="G257" i="16"/>
  <c r="E258" i="16"/>
  <c r="F258" i="16"/>
  <c r="G258" i="16"/>
  <c r="G259" i="16"/>
  <c r="E260" i="16"/>
  <c r="F260" i="16"/>
  <c r="G260" i="16"/>
  <c r="E261" i="16"/>
  <c r="F261" i="16"/>
  <c r="G261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D294" i="16"/>
  <c r="F480" i="16" s="1"/>
  <c r="G296" i="16"/>
  <c r="E298" i="16"/>
  <c r="G298" i="16"/>
  <c r="E299" i="16"/>
  <c r="H299" i="16" s="1"/>
  <c r="E300" i="16"/>
  <c r="F300" i="16"/>
  <c r="G300" i="16"/>
  <c r="G302" i="16"/>
  <c r="E303" i="16"/>
  <c r="E304" i="16"/>
  <c r="G304" i="16"/>
  <c r="E305" i="16"/>
  <c r="E306" i="16"/>
  <c r="F306" i="16"/>
  <c r="G306" i="16"/>
  <c r="E308" i="16"/>
  <c r="G308" i="16"/>
  <c r="E309" i="16"/>
  <c r="G310" i="16"/>
  <c r="F312" i="16"/>
  <c r="G312" i="16"/>
  <c r="G314" i="16"/>
  <c r="E316" i="16"/>
  <c r="F316" i="16"/>
  <c r="G316" i="16"/>
  <c r="G318" i="16"/>
  <c r="G320" i="16"/>
  <c r="E322" i="16"/>
  <c r="F322" i="16"/>
  <c r="G322" i="16"/>
  <c r="E323" i="16"/>
  <c r="H323" i="16" s="1"/>
  <c r="E324" i="16"/>
  <c r="G324" i="16"/>
  <c r="H324" i="16" s="1"/>
  <c r="E325" i="16"/>
  <c r="G326" i="16"/>
  <c r="G328" i="16"/>
  <c r="G330" i="16"/>
  <c r="E331" i="16"/>
  <c r="H331" i="16" s="1"/>
  <c r="G332" i="16"/>
  <c r="G334" i="16"/>
  <c r="F336" i="16"/>
  <c r="G336" i="16"/>
  <c r="E337" i="16"/>
  <c r="E338" i="16"/>
  <c r="G338" i="16"/>
  <c r="E339" i="16"/>
  <c r="H339" i="16" s="1"/>
  <c r="E340" i="16"/>
  <c r="G340" i="16"/>
  <c r="E341" i="16"/>
  <c r="E342" i="16"/>
  <c r="F342" i="16"/>
  <c r="G342" i="16"/>
  <c r="E343" i="16"/>
  <c r="G344" i="16"/>
  <c r="F346" i="16"/>
  <c r="G346" i="16"/>
  <c r="E348" i="16"/>
  <c r="F348" i="16"/>
  <c r="G348" i="16"/>
  <c r="E349" i="16"/>
  <c r="E350" i="16"/>
  <c r="F350" i="16"/>
  <c r="G350" i="16"/>
  <c r="E351" i="16"/>
  <c r="E352" i="16"/>
  <c r="F352" i="16"/>
  <c r="G352" i="16"/>
  <c r="E353" i="16"/>
  <c r="G354" i="16"/>
  <c r="G356" i="16"/>
  <c r="G358" i="16"/>
  <c r="E359" i="16"/>
  <c r="E360" i="16"/>
  <c r="F360" i="16"/>
  <c r="G360" i="16"/>
  <c r="E361" i="16"/>
  <c r="G362" i="16"/>
  <c r="G364" i="16"/>
  <c r="E366" i="16"/>
  <c r="F366" i="16"/>
  <c r="G366" i="16"/>
  <c r="E367" i="16"/>
  <c r="E368" i="16"/>
  <c r="F368" i="16"/>
  <c r="G368" i="16"/>
  <c r="E370" i="16"/>
  <c r="G370" i="16"/>
  <c r="E371" i="16"/>
  <c r="H371" i="16" s="1"/>
  <c r="G372" i="16"/>
  <c r="E373" i="16"/>
  <c r="G374" i="16"/>
  <c r="E376" i="16"/>
  <c r="F376" i="16"/>
  <c r="G376" i="16"/>
  <c r="G378" i="16"/>
  <c r="E380" i="16"/>
  <c r="G380" i="16"/>
  <c r="E381" i="16"/>
  <c r="E382" i="16"/>
  <c r="F382" i="16"/>
  <c r="G382" i="16"/>
  <c r="E383" i="16"/>
  <c r="E384" i="16"/>
  <c r="F384" i="16"/>
  <c r="G384" i="16"/>
  <c r="E386" i="16"/>
  <c r="F386" i="16"/>
  <c r="G386" i="16"/>
  <c r="E388" i="16"/>
  <c r="G388" i="16"/>
  <c r="E389" i="16"/>
  <c r="F390" i="16"/>
  <c r="G390" i="16"/>
  <c r="E392" i="16"/>
  <c r="F392" i="16"/>
  <c r="G392" i="16"/>
  <c r="E394" i="16"/>
  <c r="F394" i="16"/>
  <c r="G394" i="16"/>
  <c r="E395" i="16"/>
  <c r="H395" i="16" s="1"/>
  <c r="E396" i="16"/>
  <c r="F396" i="16"/>
  <c r="G396" i="16"/>
  <c r="E397" i="16"/>
  <c r="E398" i="16"/>
  <c r="G398" i="16"/>
  <c r="E399" i="16"/>
  <c r="E400" i="16"/>
  <c r="G400" i="16"/>
  <c r="E402" i="16"/>
  <c r="F402" i="16"/>
  <c r="G402" i="16"/>
  <c r="E404" i="16"/>
  <c r="F404" i="16"/>
  <c r="G404" i="16"/>
  <c r="E405" i="16"/>
  <c r="G406" i="16"/>
  <c r="E407" i="16"/>
  <c r="F408" i="16"/>
  <c r="G408" i="16"/>
  <c r="E409" i="16"/>
  <c r="H409" i="16" s="1"/>
  <c r="E410" i="16"/>
  <c r="F410" i="16"/>
  <c r="G410" i="16"/>
  <c r="G412" i="16"/>
  <c r="E414" i="16"/>
  <c r="F414" i="16"/>
  <c r="G414" i="16"/>
  <c r="E415" i="16"/>
  <c r="E416" i="16"/>
  <c r="F416" i="16"/>
  <c r="G416" i="16"/>
  <c r="E417" i="16"/>
  <c r="E418" i="16"/>
  <c r="F418" i="16"/>
  <c r="G418" i="16"/>
  <c r="E419" i="16"/>
  <c r="H419" i="16" s="1"/>
  <c r="F420" i="16"/>
  <c r="G420" i="16"/>
  <c r="E421" i="16"/>
  <c r="E422" i="16"/>
  <c r="G422" i="16"/>
  <c r="E423" i="16"/>
  <c r="E424" i="16"/>
  <c r="F424" i="16"/>
  <c r="G424" i="16"/>
  <c r="E425" i="16"/>
  <c r="E426" i="16"/>
  <c r="F426" i="16"/>
  <c r="G426" i="16"/>
  <c r="E427" i="16"/>
  <c r="E428" i="16"/>
  <c r="G428" i="16"/>
  <c r="E429" i="16"/>
  <c r="E430" i="16"/>
  <c r="F430" i="16"/>
  <c r="G430" i="16"/>
  <c r="E431" i="16"/>
  <c r="E432" i="16"/>
  <c r="G432" i="16"/>
  <c r="E433" i="16"/>
  <c r="H433" i="16" s="1"/>
  <c r="F434" i="16"/>
  <c r="G434" i="16"/>
  <c r="E435" i="16"/>
  <c r="H435" i="16" s="1"/>
  <c r="E436" i="16"/>
  <c r="F436" i="16"/>
  <c r="G436" i="16"/>
  <c r="E437" i="16"/>
  <c r="E438" i="16"/>
  <c r="F438" i="16"/>
  <c r="G438" i="16"/>
  <c r="E439" i="16"/>
  <c r="E440" i="16"/>
  <c r="F440" i="16"/>
  <c r="G440" i="16"/>
  <c r="E441" i="16"/>
  <c r="E442" i="16"/>
  <c r="F442" i="16"/>
  <c r="G442" i="16"/>
  <c r="E443" i="16"/>
  <c r="H443" i="16" s="1"/>
  <c r="E444" i="16"/>
  <c r="F444" i="16"/>
  <c r="G444" i="16"/>
  <c r="E445" i="16"/>
  <c r="E446" i="16"/>
  <c r="F446" i="16"/>
  <c r="G446" i="16"/>
  <c r="E447" i="16"/>
  <c r="E448" i="16"/>
  <c r="F448" i="16"/>
  <c r="G448" i="16"/>
  <c r="E449" i="16"/>
  <c r="E450" i="16"/>
  <c r="F450" i="16"/>
  <c r="G450" i="16"/>
  <c r="E451" i="16"/>
  <c r="H451" i="16" s="1"/>
  <c r="E452" i="16"/>
  <c r="F452" i="16"/>
  <c r="G452" i="16"/>
  <c r="E453" i="16"/>
  <c r="E454" i="16"/>
  <c r="F454" i="16"/>
  <c r="G454" i="16"/>
  <c r="E455" i="16"/>
  <c r="E456" i="16"/>
  <c r="G456" i="16"/>
  <c r="E457" i="16"/>
  <c r="H457" i="16" s="1"/>
  <c r="E458" i="16"/>
  <c r="G458" i="16"/>
  <c r="E459" i="16"/>
  <c r="G460" i="16"/>
  <c r="E461" i="16"/>
  <c r="E462" i="16"/>
  <c r="F462" i="16"/>
  <c r="G462" i="16"/>
  <c r="G464" i="16"/>
  <c r="E465" i="16"/>
  <c r="E466" i="16"/>
  <c r="F466" i="16"/>
  <c r="G466" i="16"/>
  <c r="E467" i="16"/>
  <c r="H467" i="16" s="1"/>
  <c r="E468" i="16"/>
  <c r="F468" i="16"/>
  <c r="G468" i="16"/>
  <c r="E469" i="16"/>
  <c r="E470" i="16"/>
  <c r="F470" i="16"/>
  <c r="G470" i="16"/>
  <c r="E471" i="16"/>
  <c r="H471" i="16" s="1"/>
  <c r="E472" i="16"/>
  <c r="F472" i="16"/>
  <c r="G472" i="16"/>
  <c r="E473" i="16"/>
  <c r="E474" i="16"/>
  <c r="F474" i="16"/>
  <c r="G474" i="16"/>
  <c r="E476" i="16"/>
  <c r="F476" i="16"/>
  <c r="G476" i="16"/>
  <c r="E477" i="16"/>
  <c r="G478" i="16"/>
  <c r="E480" i="16"/>
  <c r="G480" i="16"/>
  <c r="E481" i="16"/>
  <c r="E482" i="16"/>
  <c r="F482" i="16"/>
  <c r="G482" i="16"/>
  <c r="G484" i="16"/>
  <c r="E486" i="16"/>
  <c r="G486" i="16"/>
  <c r="E487" i="16"/>
  <c r="E488" i="16"/>
  <c r="F488" i="16"/>
  <c r="G488" i="16"/>
  <c r="E489" i="16"/>
  <c r="E490" i="16"/>
  <c r="F490" i="16"/>
  <c r="G490" i="16"/>
  <c r="E492" i="16"/>
  <c r="G492" i="16"/>
  <c r="E493" i="16"/>
  <c r="E494" i="16"/>
  <c r="F494" i="16"/>
  <c r="G494" i="16"/>
  <c r="E495" i="16"/>
  <c r="E496" i="16"/>
  <c r="F496" i="16"/>
  <c r="G496" i="16"/>
  <c r="E498" i="16"/>
  <c r="F498" i="16"/>
  <c r="G498" i="16"/>
  <c r="E499" i="16"/>
  <c r="H499" i="16" s="1"/>
  <c r="C505" i="16"/>
  <c r="E530" i="16" s="1"/>
  <c r="D505" i="16"/>
  <c r="F508" i="16" s="1"/>
  <c r="F506" i="16"/>
  <c r="G506" i="16"/>
  <c r="F507" i="16"/>
  <c r="G507" i="16"/>
  <c r="G508" i="16"/>
  <c r="F509" i="16"/>
  <c r="G509" i="16"/>
  <c r="F510" i="16"/>
  <c r="G510" i="16"/>
  <c r="G511" i="16"/>
  <c r="E512" i="16"/>
  <c r="F512" i="16"/>
  <c r="G512" i="16"/>
  <c r="F513" i="16"/>
  <c r="G513" i="16"/>
  <c r="F514" i="16"/>
  <c r="G514" i="16"/>
  <c r="F515" i="16"/>
  <c r="G515" i="16"/>
  <c r="G516" i="16"/>
  <c r="E517" i="16"/>
  <c r="G517" i="16"/>
  <c r="G518" i="16"/>
  <c r="F519" i="16"/>
  <c r="G519" i="16"/>
  <c r="G520" i="16"/>
  <c r="G521" i="16"/>
  <c r="G522" i="16"/>
  <c r="E523" i="16"/>
  <c r="F523" i="16"/>
  <c r="G523" i="16"/>
  <c r="F524" i="16"/>
  <c r="G524" i="16"/>
  <c r="E525" i="16"/>
  <c r="F525" i="16"/>
  <c r="G525" i="16"/>
  <c r="E526" i="16"/>
  <c r="G526" i="16"/>
  <c r="E527" i="16"/>
  <c r="F527" i="16"/>
  <c r="G527" i="16"/>
  <c r="F528" i="16"/>
  <c r="G528" i="16"/>
  <c r="G529" i="16"/>
  <c r="G530" i="16"/>
  <c r="H530" i="16" s="1"/>
  <c r="C18" i="17"/>
  <c r="C9" i="17" s="1"/>
  <c r="D18" i="17"/>
  <c r="F18" i="17" s="1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C70" i="17"/>
  <c r="E71" i="17" s="1"/>
  <c r="D70" i="17"/>
  <c r="D10" i="17" s="1"/>
  <c r="G71" i="17"/>
  <c r="E72" i="17"/>
  <c r="F72" i="17"/>
  <c r="G72" i="17"/>
  <c r="E73" i="17"/>
  <c r="F73" i="17"/>
  <c r="G73" i="17"/>
  <c r="F74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E82" i="17"/>
  <c r="G82" i="17"/>
  <c r="E83" i="17"/>
  <c r="F83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E104" i="17"/>
  <c r="F104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F114" i="17"/>
  <c r="G114" i="17"/>
  <c r="E115" i="17"/>
  <c r="F115" i="17"/>
  <c r="G115" i="17"/>
  <c r="F116" i="17"/>
  <c r="G116" i="17"/>
  <c r="E117" i="17"/>
  <c r="F117" i="17"/>
  <c r="G117" i="17"/>
  <c r="F118" i="17"/>
  <c r="G118" i="17"/>
  <c r="F119" i="17"/>
  <c r="G119" i="17"/>
  <c r="F120" i="17"/>
  <c r="G120" i="17"/>
  <c r="E121" i="17"/>
  <c r="F121" i="17"/>
  <c r="G121" i="17"/>
  <c r="E122" i="17"/>
  <c r="F122" i="17"/>
  <c r="G122" i="17"/>
  <c r="F123" i="17"/>
  <c r="G123" i="17"/>
  <c r="E124" i="17"/>
  <c r="F124" i="17"/>
  <c r="G124" i="17"/>
  <c r="E125" i="17"/>
  <c r="F125" i="17"/>
  <c r="G125" i="17"/>
  <c r="E126" i="17"/>
  <c r="F126" i="17"/>
  <c r="G126" i="17"/>
  <c r="F127" i="17"/>
  <c r="G127" i="17"/>
  <c r="E128" i="17"/>
  <c r="F128" i="17"/>
  <c r="G128" i="17"/>
  <c r="E129" i="17"/>
  <c r="F129" i="17"/>
  <c r="G129" i="17"/>
  <c r="E130" i="17"/>
  <c r="F130" i="17"/>
  <c r="G130" i="17"/>
  <c r="F131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H139" i="17" s="1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C151" i="17"/>
  <c r="E151" i="17" s="1"/>
  <c r="D151" i="17"/>
  <c r="F239" i="17" s="1"/>
  <c r="E152" i="17"/>
  <c r="F152" i="17"/>
  <c r="G152" i="17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E165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E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G229" i="17"/>
  <c r="E230" i="17"/>
  <c r="F230" i="17"/>
  <c r="G230" i="17"/>
  <c r="H230" i="17" s="1"/>
  <c r="E231" i="17"/>
  <c r="F231" i="17"/>
  <c r="G231" i="17"/>
  <c r="E232" i="17"/>
  <c r="G232" i="17"/>
  <c r="E233" i="17"/>
  <c r="F233" i="17"/>
  <c r="G233" i="17"/>
  <c r="E234" i="17"/>
  <c r="F234" i="17"/>
  <c r="G234" i="17"/>
  <c r="E235" i="17"/>
  <c r="G235" i="17"/>
  <c r="E236" i="17"/>
  <c r="F236" i="17"/>
  <c r="G236" i="17"/>
  <c r="E237" i="17"/>
  <c r="F237" i="17"/>
  <c r="G237" i="17"/>
  <c r="E238" i="17"/>
  <c r="F238" i="17"/>
  <c r="G238" i="17"/>
  <c r="E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C294" i="17"/>
  <c r="E296" i="17" s="1"/>
  <c r="C12" i="17"/>
  <c r="G295" i="17"/>
  <c r="G296" i="17"/>
  <c r="G297" i="17"/>
  <c r="H297" i="17" s="1"/>
  <c r="G298" i="17"/>
  <c r="G299" i="17"/>
  <c r="H299" i="17" s="1"/>
  <c r="E300" i="17"/>
  <c r="F300" i="17"/>
  <c r="G300" i="17"/>
  <c r="H300" i="17" s="1"/>
  <c r="G301" i="17"/>
  <c r="E302" i="17"/>
  <c r="F302" i="17"/>
  <c r="G302" i="17"/>
  <c r="G303" i="17"/>
  <c r="G304" i="17"/>
  <c r="G305" i="17"/>
  <c r="E306" i="17"/>
  <c r="F306" i="17"/>
  <c r="G306" i="17"/>
  <c r="G307" i="17"/>
  <c r="E308" i="17"/>
  <c r="G308" i="17"/>
  <c r="G309" i="17"/>
  <c r="G310" i="17"/>
  <c r="G311" i="17"/>
  <c r="E312" i="17"/>
  <c r="F312" i="17"/>
  <c r="G312" i="17"/>
  <c r="G313" i="17"/>
  <c r="E314" i="17"/>
  <c r="G314" i="17"/>
  <c r="G315" i="17"/>
  <c r="H315" i="17" s="1"/>
  <c r="E316" i="17"/>
  <c r="F316" i="17"/>
  <c r="G316" i="17"/>
  <c r="G317" i="17"/>
  <c r="H317" i="17" s="1"/>
  <c r="G318" i="17"/>
  <c r="G319" i="17"/>
  <c r="E320" i="17"/>
  <c r="F320" i="17"/>
  <c r="G320" i="17"/>
  <c r="G321" i="17"/>
  <c r="E322" i="17"/>
  <c r="F322" i="17"/>
  <c r="G322" i="17"/>
  <c r="G323" i="17"/>
  <c r="E324" i="17"/>
  <c r="F324" i="17"/>
  <c r="G324" i="17"/>
  <c r="G325" i="17"/>
  <c r="G326" i="17"/>
  <c r="G327" i="17"/>
  <c r="G328" i="17"/>
  <c r="G329" i="17"/>
  <c r="E330" i="17"/>
  <c r="F330" i="17"/>
  <c r="G330" i="17"/>
  <c r="G331" i="17"/>
  <c r="G332" i="17"/>
  <c r="G333" i="17"/>
  <c r="E334" i="17"/>
  <c r="G334" i="17"/>
  <c r="G335" i="17"/>
  <c r="H335" i="17" s="1"/>
  <c r="E336" i="17"/>
  <c r="F336" i="17"/>
  <c r="G336" i="17"/>
  <c r="G337" i="17"/>
  <c r="H337" i="17" s="1"/>
  <c r="E338" i="17"/>
  <c r="F338" i="17"/>
  <c r="G338" i="17"/>
  <c r="G339" i="17"/>
  <c r="H339" i="17" s="1"/>
  <c r="E340" i="17"/>
  <c r="F340" i="17"/>
  <c r="G340" i="17"/>
  <c r="G341" i="17"/>
  <c r="E342" i="17"/>
  <c r="F342" i="17"/>
  <c r="G342" i="17"/>
  <c r="G343" i="17"/>
  <c r="H343" i="17" s="1"/>
  <c r="E344" i="17"/>
  <c r="F344" i="17"/>
  <c r="G344" i="17"/>
  <c r="G345" i="17"/>
  <c r="H345" i="17" s="1"/>
  <c r="E346" i="17"/>
  <c r="F346" i="17"/>
  <c r="G346" i="17"/>
  <c r="G347" i="17"/>
  <c r="H347" i="17" s="1"/>
  <c r="E348" i="17"/>
  <c r="F348" i="17"/>
  <c r="G348" i="17"/>
  <c r="G349" i="17"/>
  <c r="H349" i="17" s="1"/>
  <c r="E350" i="17"/>
  <c r="F350" i="17"/>
  <c r="G350" i="17"/>
  <c r="G351" i="17"/>
  <c r="H351" i="17" s="1"/>
  <c r="E352" i="17"/>
  <c r="F352" i="17"/>
  <c r="G352" i="17"/>
  <c r="G353" i="17"/>
  <c r="H353" i="17" s="1"/>
  <c r="E354" i="17"/>
  <c r="G354" i="17"/>
  <c r="G355" i="17"/>
  <c r="H355" i="17" s="1"/>
  <c r="E356" i="17"/>
  <c r="F356" i="17"/>
  <c r="G356" i="17"/>
  <c r="G357" i="17"/>
  <c r="H357" i="17" s="1"/>
  <c r="E358" i="17"/>
  <c r="F358" i="17"/>
  <c r="G358" i="17"/>
  <c r="G359" i="17"/>
  <c r="H359" i="17" s="1"/>
  <c r="E360" i="17"/>
  <c r="F360" i="17"/>
  <c r="G360" i="17"/>
  <c r="G361" i="17"/>
  <c r="E362" i="17"/>
  <c r="F362" i="17"/>
  <c r="G362" i="17"/>
  <c r="G363" i="17"/>
  <c r="E364" i="17"/>
  <c r="F364" i="17"/>
  <c r="G364" i="17"/>
  <c r="G365" i="17"/>
  <c r="E366" i="17"/>
  <c r="F366" i="17"/>
  <c r="G366" i="17"/>
  <c r="G367" i="17"/>
  <c r="F368" i="17"/>
  <c r="G368" i="17"/>
  <c r="G369" i="17"/>
  <c r="H369" i="17" s="1"/>
  <c r="E370" i="17"/>
  <c r="F370" i="17"/>
  <c r="G370" i="17"/>
  <c r="G371" i="17"/>
  <c r="H371" i="17" s="1"/>
  <c r="E372" i="17"/>
  <c r="F372" i="17"/>
  <c r="G372" i="17"/>
  <c r="E373" i="17"/>
  <c r="G373" i="17"/>
  <c r="E374" i="17"/>
  <c r="F374" i="17"/>
  <c r="G374" i="17"/>
  <c r="E375" i="17"/>
  <c r="G375" i="17"/>
  <c r="E376" i="17"/>
  <c r="F376" i="17"/>
  <c r="G376" i="17"/>
  <c r="E377" i="17"/>
  <c r="G377" i="17"/>
  <c r="E378" i="17"/>
  <c r="F378" i="17"/>
  <c r="G378" i="17"/>
  <c r="H378" i="17" s="1"/>
  <c r="E379" i="17"/>
  <c r="G379" i="17"/>
  <c r="E380" i="17"/>
  <c r="F380" i="17"/>
  <c r="G380" i="17"/>
  <c r="E381" i="17"/>
  <c r="G381" i="17"/>
  <c r="E382" i="17"/>
  <c r="F382" i="17"/>
  <c r="G382" i="17"/>
  <c r="E383" i="17"/>
  <c r="G383" i="17"/>
  <c r="E384" i="17"/>
  <c r="F384" i="17"/>
  <c r="G384" i="17"/>
  <c r="H384" i="17" s="1"/>
  <c r="E385" i="17"/>
  <c r="G385" i="17"/>
  <c r="E386" i="17"/>
  <c r="F386" i="17"/>
  <c r="G386" i="17"/>
  <c r="E387" i="17"/>
  <c r="G387" i="17"/>
  <c r="E388" i="17"/>
  <c r="F388" i="17"/>
  <c r="G388" i="17"/>
  <c r="E389" i="17"/>
  <c r="G389" i="17"/>
  <c r="E390" i="17"/>
  <c r="F390" i="17"/>
  <c r="G390" i="17"/>
  <c r="E391" i="17"/>
  <c r="G391" i="17"/>
  <c r="H391" i="17" s="1"/>
  <c r="E392" i="17"/>
  <c r="F392" i="17"/>
  <c r="G392" i="17"/>
  <c r="G393" i="17"/>
  <c r="E394" i="17"/>
  <c r="F394" i="17"/>
  <c r="G394" i="17"/>
  <c r="G395" i="17"/>
  <c r="E396" i="17"/>
  <c r="F396" i="17"/>
  <c r="G396" i="17"/>
  <c r="E397" i="17"/>
  <c r="G397" i="17"/>
  <c r="E398" i="17"/>
  <c r="F398" i="17"/>
  <c r="G398" i="17"/>
  <c r="E399" i="17"/>
  <c r="G399" i="17"/>
  <c r="F400" i="17"/>
  <c r="G400" i="17"/>
  <c r="E401" i="17"/>
  <c r="G401" i="17"/>
  <c r="E402" i="17"/>
  <c r="F402" i="17"/>
  <c r="G402" i="17"/>
  <c r="E403" i="17"/>
  <c r="G403" i="17"/>
  <c r="E404" i="17"/>
  <c r="F404" i="17"/>
  <c r="G404" i="17"/>
  <c r="E405" i="17"/>
  <c r="G405" i="17"/>
  <c r="E406" i="17"/>
  <c r="F406" i="17"/>
  <c r="G406" i="17"/>
  <c r="E407" i="17"/>
  <c r="G407" i="17"/>
  <c r="E408" i="17"/>
  <c r="F408" i="17"/>
  <c r="G408" i="17"/>
  <c r="E409" i="17"/>
  <c r="G409" i="17"/>
  <c r="H409" i="17" s="1"/>
  <c r="E410" i="17"/>
  <c r="F410" i="17"/>
  <c r="G410" i="17"/>
  <c r="E411" i="17"/>
  <c r="G411" i="17"/>
  <c r="E412" i="17"/>
  <c r="F412" i="17"/>
  <c r="G412" i="17"/>
  <c r="E413" i="17"/>
  <c r="G413" i="17"/>
  <c r="E414" i="17"/>
  <c r="F414" i="17"/>
  <c r="G414" i="17"/>
  <c r="E415" i="17"/>
  <c r="G415" i="17"/>
  <c r="E416" i="17"/>
  <c r="F416" i="17"/>
  <c r="G416" i="17"/>
  <c r="E417" i="17"/>
  <c r="G417" i="17"/>
  <c r="E418" i="17"/>
  <c r="F418" i="17"/>
  <c r="G418" i="17"/>
  <c r="E419" i="17"/>
  <c r="G419" i="17"/>
  <c r="E420" i="17"/>
  <c r="F420" i="17"/>
  <c r="G420" i="17"/>
  <c r="H420" i="17" s="1"/>
  <c r="E421" i="17"/>
  <c r="G421" i="17"/>
  <c r="H421" i="17" s="1"/>
  <c r="E422" i="17"/>
  <c r="F422" i="17"/>
  <c r="G422" i="17"/>
  <c r="E423" i="17"/>
  <c r="G423" i="17"/>
  <c r="E424" i="17"/>
  <c r="F424" i="17"/>
  <c r="G424" i="17"/>
  <c r="E425" i="17"/>
  <c r="G425" i="17"/>
  <c r="E426" i="17"/>
  <c r="F426" i="17"/>
  <c r="G426" i="17"/>
  <c r="G427" i="17"/>
  <c r="E428" i="17"/>
  <c r="F428" i="17"/>
  <c r="G428" i="17"/>
  <c r="E429" i="17"/>
  <c r="G429" i="17"/>
  <c r="E430" i="17"/>
  <c r="F430" i="17"/>
  <c r="G430" i="17"/>
  <c r="E431" i="17"/>
  <c r="G431" i="17"/>
  <c r="E432" i="17"/>
  <c r="F432" i="17"/>
  <c r="G432" i="17"/>
  <c r="H432" i="17" s="1"/>
  <c r="E433" i="17"/>
  <c r="G433" i="17"/>
  <c r="E434" i="17"/>
  <c r="F434" i="17"/>
  <c r="G434" i="17"/>
  <c r="E435" i="17"/>
  <c r="G435" i="17"/>
  <c r="E436" i="17"/>
  <c r="F436" i="17"/>
  <c r="G436" i="17"/>
  <c r="E437" i="17"/>
  <c r="G437" i="17"/>
  <c r="H437" i="17" s="1"/>
  <c r="E438" i="17"/>
  <c r="F438" i="17"/>
  <c r="G438" i="17"/>
  <c r="E439" i="17"/>
  <c r="G439" i="17"/>
  <c r="E440" i="17"/>
  <c r="F440" i="17"/>
  <c r="G440" i="17"/>
  <c r="E441" i="17"/>
  <c r="G441" i="17"/>
  <c r="E442" i="17"/>
  <c r="F442" i="17"/>
  <c r="G442" i="17"/>
  <c r="E443" i="17"/>
  <c r="G443" i="17"/>
  <c r="E444" i="17"/>
  <c r="F444" i="17"/>
  <c r="G444" i="17"/>
  <c r="H444" i="17" s="1"/>
  <c r="E445" i="17"/>
  <c r="G445" i="17"/>
  <c r="E446" i="17"/>
  <c r="F446" i="17"/>
  <c r="G446" i="17"/>
  <c r="E447" i="17"/>
  <c r="G447" i="17"/>
  <c r="E448" i="17"/>
  <c r="F448" i="17"/>
  <c r="G448" i="17"/>
  <c r="E449" i="17"/>
  <c r="G449" i="17"/>
  <c r="H449" i="17" s="1"/>
  <c r="E450" i="17"/>
  <c r="F450" i="17"/>
  <c r="G450" i="17"/>
  <c r="E451" i="17"/>
  <c r="G451" i="17"/>
  <c r="E452" i="17"/>
  <c r="F452" i="17"/>
  <c r="G452" i="17"/>
  <c r="E453" i="17"/>
  <c r="G453" i="17"/>
  <c r="E454" i="17"/>
  <c r="F454" i="17"/>
  <c r="G454" i="17"/>
  <c r="E455" i="17"/>
  <c r="G455" i="17"/>
  <c r="E456" i="17"/>
  <c r="F456" i="17"/>
  <c r="G456" i="17"/>
  <c r="E457" i="17"/>
  <c r="G457" i="17"/>
  <c r="E458" i="17"/>
  <c r="F458" i="17"/>
  <c r="G458" i="17"/>
  <c r="E459" i="17"/>
  <c r="G459" i="17"/>
  <c r="E460" i="17"/>
  <c r="F460" i="17"/>
  <c r="G460" i="17"/>
  <c r="E461" i="17"/>
  <c r="G461" i="17"/>
  <c r="H461" i="17" s="1"/>
  <c r="E462" i="17"/>
  <c r="F462" i="17"/>
  <c r="G462" i="17"/>
  <c r="E463" i="17"/>
  <c r="G463" i="17"/>
  <c r="E464" i="17"/>
  <c r="F464" i="17"/>
  <c r="G464" i="17"/>
  <c r="E465" i="17"/>
  <c r="G465" i="17"/>
  <c r="E466" i="17"/>
  <c r="F466" i="17"/>
  <c r="G466" i="17"/>
  <c r="E467" i="17"/>
  <c r="G467" i="17"/>
  <c r="E468" i="17"/>
  <c r="F468" i="17"/>
  <c r="G468" i="17"/>
  <c r="E469" i="17"/>
  <c r="G469" i="17"/>
  <c r="E470" i="17"/>
  <c r="F470" i="17"/>
  <c r="G470" i="17"/>
  <c r="E471" i="17"/>
  <c r="G471" i="17"/>
  <c r="E472" i="17"/>
  <c r="F472" i="17"/>
  <c r="G472" i="17"/>
  <c r="E473" i="17"/>
  <c r="G473" i="17"/>
  <c r="H473" i="17" s="1"/>
  <c r="E474" i="17"/>
  <c r="F474" i="17"/>
  <c r="G474" i="17"/>
  <c r="E475" i="17"/>
  <c r="G475" i="17"/>
  <c r="E476" i="17"/>
  <c r="F476" i="17"/>
  <c r="G476" i="17"/>
  <c r="E477" i="17"/>
  <c r="G477" i="17"/>
  <c r="E478" i="17"/>
  <c r="F478" i="17"/>
  <c r="G478" i="17"/>
  <c r="E479" i="17"/>
  <c r="G479" i="17"/>
  <c r="H479" i="17" s="1"/>
  <c r="E480" i="17"/>
  <c r="F480" i="17"/>
  <c r="G480" i="17"/>
  <c r="E481" i="17"/>
  <c r="G481" i="17"/>
  <c r="E482" i="17"/>
  <c r="F482" i="17"/>
  <c r="G482" i="17"/>
  <c r="E483" i="17"/>
  <c r="G483" i="17"/>
  <c r="E484" i="17"/>
  <c r="F484" i="17"/>
  <c r="G484" i="17"/>
  <c r="E485" i="17"/>
  <c r="G485" i="17"/>
  <c r="E486" i="17"/>
  <c r="F486" i="17"/>
  <c r="G486" i="17"/>
  <c r="E487" i="17"/>
  <c r="G487" i="17"/>
  <c r="E488" i="17"/>
  <c r="F488" i="17"/>
  <c r="G488" i="17"/>
  <c r="E489" i="17"/>
  <c r="G489" i="17"/>
  <c r="E490" i="17"/>
  <c r="F490" i="17"/>
  <c r="G490" i="17"/>
  <c r="E491" i="17"/>
  <c r="G491" i="17"/>
  <c r="E492" i="17"/>
  <c r="F492" i="17"/>
  <c r="G492" i="17"/>
  <c r="E493" i="17"/>
  <c r="G493" i="17"/>
  <c r="E494" i="17"/>
  <c r="F494" i="17"/>
  <c r="G494" i="17"/>
  <c r="E495" i="17"/>
  <c r="G495" i="17"/>
  <c r="E496" i="17"/>
  <c r="F496" i="17"/>
  <c r="G496" i="17"/>
  <c r="E497" i="17"/>
  <c r="G497" i="17"/>
  <c r="E498" i="17"/>
  <c r="F498" i="17"/>
  <c r="G498" i="17"/>
  <c r="E499" i="17"/>
  <c r="G499" i="17"/>
  <c r="C505" i="17"/>
  <c r="D505" i="17"/>
  <c r="E506" i="17"/>
  <c r="F506" i="17"/>
  <c r="G506" i="17"/>
  <c r="F507" i="17"/>
  <c r="G507" i="17"/>
  <c r="E508" i="17"/>
  <c r="F508" i="17"/>
  <c r="G508" i="17"/>
  <c r="E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F522" i="17"/>
  <c r="G522" i="17"/>
  <c r="E523" i="17"/>
  <c r="F523" i="17"/>
  <c r="G523" i="17"/>
  <c r="H523" i="17" s="1"/>
  <c r="E524" i="17"/>
  <c r="F524" i="17"/>
  <c r="G524" i="17"/>
  <c r="E525" i="17"/>
  <c r="F525" i="17"/>
  <c r="G525" i="17"/>
  <c r="E526" i="17"/>
  <c r="F526" i="17"/>
  <c r="G526" i="17"/>
  <c r="H526" i="17" s="1"/>
  <c r="E527" i="17"/>
  <c r="F527" i="17"/>
  <c r="G527" i="17"/>
  <c r="H527" i="17" s="1"/>
  <c r="E528" i="17"/>
  <c r="F528" i="17"/>
  <c r="G528" i="17"/>
  <c r="E529" i="17"/>
  <c r="F529" i="17"/>
  <c r="G529" i="17"/>
  <c r="E530" i="17"/>
  <c r="F530" i="17"/>
  <c r="G530" i="17"/>
  <c r="C18" i="18"/>
  <c r="E27" i="18" s="1"/>
  <c r="E62" i="18"/>
  <c r="G19" i="18"/>
  <c r="G21" i="18"/>
  <c r="E23" i="18"/>
  <c r="G23" i="18"/>
  <c r="G25" i="18"/>
  <c r="G27" i="18"/>
  <c r="E29" i="18"/>
  <c r="G29" i="18"/>
  <c r="E31" i="18"/>
  <c r="G31" i="18"/>
  <c r="F32" i="18"/>
  <c r="F33" i="18"/>
  <c r="G33" i="18"/>
  <c r="E35" i="18"/>
  <c r="F35" i="18"/>
  <c r="G35" i="18"/>
  <c r="G37" i="18"/>
  <c r="G39" i="18"/>
  <c r="F40" i="18"/>
  <c r="F41" i="18"/>
  <c r="G41" i="18"/>
  <c r="G43" i="18"/>
  <c r="F44" i="18"/>
  <c r="G45" i="18"/>
  <c r="E47" i="18"/>
  <c r="G47" i="18"/>
  <c r="G49" i="18"/>
  <c r="G51" i="18"/>
  <c r="G53" i="18"/>
  <c r="E55" i="18"/>
  <c r="F55" i="18"/>
  <c r="G55" i="18"/>
  <c r="E57" i="18"/>
  <c r="G57" i="18"/>
  <c r="G59" i="18"/>
  <c r="G61" i="18"/>
  <c r="E63" i="18"/>
  <c r="G63" i="18"/>
  <c r="C70" i="18"/>
  <c r="D70" i="18"/>
  <c r="F94" i="18" s="1"/>
  <c r="G71" i="18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E84" i="18"/>
  <c r="G84" i="18"/>
  <c r="G85" i="18"/>
  <c r="G86" i="18"/>
  <c r="G87" i="18"/>
  <c r="E88" i="18"/>
  <c r="G88" i="18"/>
  <c r="E89" i="18"/>
  <c r="F89" i="18"/>
  <c r="G89" i="18"/>
  <c r="E90" i="18"/>
  <c r="F90" i="18"/>
  <c r="G90" i="18"/>
  <c r="G91" i="18"/>
  <c r="G92" i="18"/>
  <c r="F93" i="18"/>
  <c r="G93" i="18"/>
  <c r="G94" i="18"/>
  <c r="G95" i="18"/>
  <c r="G96" i="18"/>
  <c r="E97" i="18"/>
  <c r="G97" i="18"/>
  <c r="G98" i="18"/>
  <c r="G99" i="18"/>
  <c r="G100" i="18"/>
  <c r="G101" i="18"/>
  <c r="E102" i="18"/>
  <c r="G102" i="18"/>
  <c r="H102" i="18" s="1"/>
  <c r="G103" i="18"/>
  <c r="G104" i="18"/>
  <c r="E105" i="18"/>
  <c r="G105" i="18"/>
  <c r="E106" i="18"/>
  <c r="F106" i="18"/>
  <c r="G106" i="18"/>
  <c r="G107" i="18"/>
  <c r="E108" i="18"/>
  <c r="G108" i="18"/>
  <c r="G109" i="18"/>
  <c r="G110" i="18"/>
  <c r="G111" i="18"/>
  <c r="G112" i="18"/>
  <c r="G113" i="18"/>
  <c r="F114" i="18"/>
  <c r="G114" i="18"/>
  <c r="G115" i="18"/>
  <c r="G116" i="18"/>
  <c r="G117" i="18"/>
  <c r="G118" i="18"/>
  <c r="G119" i="18"/>
  <c r="G120" i="18"/>
  <c r="G121" i="18"/>
  <c r="E122" i="18"/>
  <c r="G122" i="18"/>
  <c r="G123" i="18"/>
  <c r="E124" i="18"/>
  <c r="G124" i="18"/>
  <c r="G125" i="18"/>
  <c r="F126" i="18"/>
  <c r="G126" i="18"/>
  <c r="G127" i="18"/>
  <c r="G128" i="18"/>
  <c r="G129" i="18"/>
  <c r="G130" i="18"/>
  <c r="G131" i="18"/>
  <c r="G132" i="18"/>
  <c r="E133" i="18"/>
  <c r="F133" i="18"/>
  <c r="G133" i="18"/>
  <c r="G134" i="18"/>
  <c r="F135" i="18"/>
  <c r="G135" i="18"/>
  <c r="E136" i="18"/>
  <c r="G136" i="18"/>
  <c r="G137" i="18"/>
  <c r="G138" i="18"/>
  <c r="G139" i="18"/>
  <c r="E140" i="18"/>
  <c r="G140" i="18"/>
  <c r="G141" i="18"/>
  <c r="G142" i="18"/>
  <c r="G143" i="18"/>
  <c r="G144" i="18"/>
  <c r="G145" i="18"/>
  <c r="D151" i="18"/>
  <c r="D11" i="18" s="1"/>
  <c r="E168" i="18"/>
  <c r="F171" i="18"/>
  <c r="E172" i="18"/>
  <c r="E180" i="18"/>
  <c r="E188" i="18"/>
  <c r="F191" i="18"/>
  <c r="E192" i="18"/>
  <c r="H192" i="18" s="1"/>
  <c r="F193" i="18"/>
  <c r="E194" i="18"/>
  <c r="F197" i="18"/>
  <c r="E198" i="18"/>
  <c r="E200" i="18"/>
  <c r="E204" i="18"/>
  <c r="E206" i="18"/>
  <c r="E207" i="18"/>
  <c r="F207" i="18"/>
  <c r="G207" i="18"/>
  <c r="G209" i="18"/>
  <c r="G211" i="18"/>
  <c r="E212" i="18"/>
  <c r="G213" i="18"/>
  <c r="E215" i="18"/>
  <c r="F215" i="18"/>
  <c r="G215" i="18"/>
  <c r="E217" i="18"/>
  <c r="G217" i="18"/>
  <c r="G219" i="18"/>
  <c r="E221" i="18"/>
  <c r="F221" i="18"/>
  <c r="G221" i="18"/>
  <c r="H221" i="18" s="1"/>
  <c r="E222" i="18"/>
  <c r="E223" i="18"/>
  <c r="F223" i="18"/>
  <c r="G223" i="18"/>
  <c r="E224" i="18"/>
  <c r="E225" i="18"/>
  <c r="F225" i="18"/>
  <c r="G225" i="18"/>
  <c r="E227" i="18"/>
  <c r="F227" i="18"/>
  <c r="G227" i="18"/>
  <c r="G229" i="18"/>
  <c r="G231" i="18"/>
  <c r="G233" i="18"/>
  <c r="G235" i="18"/>
  <c r="G237" i="18"/>
  <c r="G239" i="18"/>
  <c r="E241" i="18"/>
  <c r="F241" i="18"/>
  <c r="G241" i="18"/>
  <c r="H241" i="18" s="1"/>
  <c r="E242" i="18"/>
  <c r="G243" i="18"/>
  <c r="G245" i="18"/>
  <c r="E246" i="18"/>
  <c r="G247" i="18"/>
  <c r="G249" i="18"/>
  <c r="E251" i="18"/>
  <c r="G251" i="18"/>
  <c r="G253" i="18"/>
  <c r="E255" i="18"/>
  <c r="F255" i="18"/>
  <c r="G255" i="18"/>
  <c r="G257" i="18"/>
  <c r="G259" i="18"/>
  <c r="E261" i="18"/>
  <c r="G261" i="18"/>
  <c r="E262" i="18"/>
  <c r="F263" i="18"/>
  <c r="G263" i="18"/>
  <c r="E264" i="18"/>
  <c r="E265" i="18"/>
  <c r="G265" i="18"/>
  <c r="E267" i="18"/>
  <c r="G267" i="18"/>
  <c r="E269" i="18"/>
  <c r="F269" i="18"/>
  <c r="G269" i="18"/>
  <c r="F270" i="18"/>
  <c r="G270" i="18"/>
  <c r="E271" i="18"/>
  <c r="F271" i="18"/>
  <c r="G271" i="18"/>
  <c r="E272" i="18"/>
  <c r="F272" i="18"/>
  <c r="G272" i="18"/>
  <c r="G273" i="18"/>
  <c r="G274" i="18"/>
  <c r="E275" i="18"/>
  <c r="G275" i="18"/>
  <c r="E276" i="18"/>
  <c r="G276" i="18"/>
  <c r="E277" i="18"/>
  <c r="G277" i="18"/>
  <c r="F278" i="18"/>
  <c r="G278" i="18"/>
  <c r="E279" i="18"/>
  <c r="G279" i="18"/>
  <c r="E280" i="18"/>
  <c r="G280" i="18"/>
  <c r="G281" i="18"/>
  <c r="G282" i="18"/>
  <c r="F283" i="18"/>
  <c r="G283" i="18"/>
  <c r="E284" i="18"/>
  <c r="F284" i="18"/>
  <c r="G284" i="18"/>
  <c r="E285" i="18"/>
  <c r="F285" i="18"/>
  <c r="G285" i="18"/>
  <c r="G286" i="18"/>
  <c r="E287" i="18"/>
  <c r="F287" i="18"/>
  <c r="G287" i="18"/>
  <c r="E288" i="18"/>
  <c r="G288" i="18"/>
  <c r="D294" i="18"/>
  <c r="F300" i="18" s="1"/>
  <c r="G296" i="18"/>
  <c r="G298" i="18"/>
  <c r="E300" i="18"/>
  <c r="G300" i="18"/>
  <c r="G302" i="18"/>
  <c r="G304" i="18"/>
  <c r="E306" i="18"/>
  <c r="F306" i="18"/>
  <c r="G306" i="18"/>
  <c r="G308" i="18"/>
  <c r="G310" i="18"/>
  <c r="G312" i="18"/>
  <c r="G314" i="18"/>
  <c r="E316" i="18"/>
  <c r="F316" i="18"/>
  <c r="G316" i="18"/>
  <c r="G318" i="18"/>
  <c r="G320" i="18"/>
  <c r="G322" i="18"/>
  <c r="G324" i="18"/>
  <c r="F325" i="18"/>
  <c r="G326" i="18"/>
  <c r="G328" i="18"/>
  <c r="G330" i="18"/>
  <c r="G332" i="18"/>
  <c r="G334" i="18"/>
  <c r="F336" i="18"/>
  <c r="G336" i="18"/>
  <c r="G338" i="18"/>
  <c r="G340" i="18"/>
  <c r="E342" i="18"/>
  <c r="F342" i="18"/>
  <c r="G342" i="18"/>
  <c r="G344" i="18"/>
  <c r="G346" i="18"/>
  <c r="F348" i="18"/>
  <c r="G348" i="18"/>
  <c r="F349" i="18"/>
  <c r="G350" i="18"/>
  <c r="F352" i="18"/>
  <c r="G352" i="18"/>
  <c r="G354" i="18"/>
  <c r="F355" i="18"/>
  <c r="G356" i="18"/>
  <c r="G358" i="18"/>
  <c r="F360" i="18"/>
  <c r="G360" i="18"/>
  <c r="G362" i="18"/>
  <c r="G364" i="18"/>
  <c r="G366" i="18"/>
  <c r="G368" i="18"/>
  <c r="G370" i="18"/>
  <c r="G372" i="18"/>
  <c r="F374" i="18"/>
  <c r="G374" i="18"/>
  <c r="G376" i="18"/>
  <c r="G378" i="18"/>
  <c r="G380" i="18"/>
  <c r="G382" i="18"/>
  <c r="F383" i="18"/>
  <c r="G384" i="18"/>
  <c r="G386" i="18"/>
  <c r="G388" i="18"/>
  <c r="F389" i="18"/>
  <c r="G390" i="18"/>
  <c r="G392" i="18"/>
  <c r="E394" i="18"/>
  <c r="F394" i="18"/>
  <c r="G394" i="18"/>
  <c r="F395" i="18"/>
  <c r="E396" i="18"/>
  <c r="F396" i="18"/>
  <c r="G396" i="18"/>
  <c r="G398" i="18"/>
  <c r="G400" i="18"/>
  <c r="E402" i="18"/>
  <c r="G402" i="18"/>
  <c r="G404" i="18"/>
  <c r="G406" i="18"/>
  <c r="G408" i="18"/>
  <c r="G410" i="18"/>
  <c r="G412" i="18"/>
  <c r="F413" i="18"/>
  <c r="G414" i="18"/>
  <c r="F415" i="18"/>
  <c r="G416" i="18"/>
  <c r="F418" i="18"/>
  <c r="G418" i="18"/>
  <c r="G420" i="18"/>
  <c r="G422" i="18"/>
  <c r="E424" i="18"/>
  <c r="F424" i="18"/>
  <c r="G424" i="18"/>
  <c r="F425" i="18"/>
  <c r="G426" i="18"/>
  <c r="F427" i="18"/>
  <c r="G428" i="18"/>
  <c r="G430" i="18"/>
  <c r="G432" i="18"/>
  <c r="G434" i="18"/>
  <c r="G436" i="18"/>
  <c r="G438" i="18"/>
  <c r="G440" i="18"/>
  <c r="G442" i="18"/>
  <c r="G444" i="18"/>
  <c r="G446" i="18"/>
  <c r="G448" i="18"/>
  <c r="G450" i="18"/>
  <c r="G452" i="18"/>
  <c r="F453" i="18"/>
  <c r="G454" i="18"/>
  <c r="G456" i="18"/>
  <c r="G458" i="18"/>
  <c r="G460" i="18"/>
  <c r="E462" i="18"/>
  <c r="G462" i="18"/>
  <c r="G464" i="18"/>
  <c r="F465" i="18"/>
  <c r="E466" i="18"/>
  <c r="G466" i="18"/>
  <c r="G468" i="18"/>
  <c r="F469" i="18"/>
  <c r="F470" i="18"/>
  <c r="G470" i="18"/>
  <c r="F471" i="18"/>
  <c r="E472" i="18"/>
  <c r="F472" i="18"/>
  <c r="G472" i="18"/>
  <c r="G474" i="18"/>
  <c r="G476" i="18"/>
  <c r="F477" i="18"/>
  <c r="G478" i="18"/>
  <c r="G480" i="18"/>
  <c r="E482" i="18"/>
  <c r="F482" i="18"/>
  <c r="G482" i="18"/>
  <c r="G484" i="18"/>
  <c r="E486" i="18"/>
  <c r="F486" i="18"/>
  <c r="G486" i="18"/>
  <c r="F488" i="18"/>
  <c r="G488" i="18"/>
  <c r="G490" i="18"/>
  <c r="G492" i="18"/>
  <c r="F494" i="18"/>
  <c r="G494" i="18"/>
  <c r="F495" i="18"/>
  <c r="G496" i="18"/>
  <c r="E498" i="18"/>
  <c r="F498" i="18"/>
  <c r="G498" i="18"/>
  <c r="C505" i="18"/>
  <c r="E513" i="18" s="1"/>
  <c r="D505" i="18"/>
  <c r="D13" i="18" s="1"/>
  <c r="G506" i="18"/>
  <c r="G507" i="18"/>
  <c r="G508" i="18"/>
  <c r="G509" i="18"/>
  <c r="G510" i="18"/>
  <c r="F511" i="18"/>
  <c r="G511" i="18"/>
  <c r="G512" i="18"/>
  <c r="G513" i="18"/>
  <c r="G514" i="18"/>
  <c r="H514" i="18" s="1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F527" i="18"/>
  <c r="G527" i="18"/>
  <c r="G528" i="18"/>
  <c r="G529" i="18"/>
  <c r="G530" i="18"/>
  <c r="D18" i="19"/>
  <c r="F42" i="19" s="1"/>
  <c r="E19" i="19"/>
  <c r="F19" i="19"/>
  <c r="G19" i="19"/>
  <c r="E21" i="19"/>
  <c r="F21" i="19"/>
  <c r="G21" i="19"/>
  <c r="F22" i="19"/>
  <c r="G22" i="19"/>
  <c r="G23" i="19"/>
  <c r="E24" i="19"/>
  <c r="F24" i="19"/>
  <c r="F25" i="19"/>
  <c r="G25" i="19"/>
  <c r="G26" i="19"/>
  <c r="E27" i="19"/>
  <c r="F27" i="19"/>
  <c r="G27" i="19"/>
  <c r="E29" i="19"/>
  <c r="F29" i="19"/>
  <c r="G29" i="19"/>
  <c r="H29" i="19" s="1"/>
  <c r="G30" i="19"/>
  <c r="F31" i="19"/>
  <c r="G31" i="19"/>
  <c r="F32" i="19"/>
  <c r="E33" i="19"/>
  <c r="F33" i="19"/>
  <c r="G33" i="19"/>
  <c r="H33" i="19" s="1"/>
  <c r="G34" i="19"/>
  <c r="E35" i="19"/>
  <c r="F35" i="19"/>
  <c r="G35" i="19"/>
  <c r="G37" i="19"/>
  <c r="F38" i="19"/>
  <c r="G38" i="19"/>
  <c r="H38" i="19" s="1"/>
  <c r="G39" i="19"/>
  <c r="E40" i="19"/>
  <c r="F40" i="19"/>
  <c r="E41" i="19"/>
  <c r="F41" i="19"/>
  <c r="G41" i="19"/>
  <c r="G42" i="19"/>
  <c r="G43" i="19"/>
  <c r="E44" i="19"/>
  <c r="F45" i="19"/>
  <c r="G45" i="19"/>
  <c r="F46" i="19"/>
  <c r="G46" i="19"/>
  <c r="E47" i="19"/>
  <c r="F47" i="19"/>
  <c r="G47" i="19"/>
  <c r="H47" i="19" s="1"/>
  <c r="F49" i="19"/>
  <c r="G49" i="19"/>
  <c r="G50" i="19"/>
  <c r="F51" i="19"/>
  <c r="G51" i="19"/>
  <c r="E53" i="19"/>
  <c r="F53" i="19"/>
  <c r="G53" i="19"/>
  <c r="F54" i="19"/>
  <c r="G54" i="19"/>
  <c r="H54" i="19" s="1"/>
  <c r="E55" i="19"/>
  <c r="F55" i="19"/>
  <c r="G55" i="19"/>
  <c r="H55" i="19" s="1"/>
  <c r="E56" i="19"/>
  <c r="H56" i="19" s="1"/>
  <c r="F57" i="19"/>
  <c r="G57" i="19"/>
  <c r="G58" i="19"/>
  <c r="G59" i="19"/>
  <c r="G61" i="19"/>
  <c r="G62" i="19"/>
  <c r="G63" i="19"/>
  <c r="C70" i="19"/>
  <c r="D70" i="19"/>
  <c r="D10" i="19" s="1"/>
  <c r="G71" i="19"/>
  <c r="G72" i="19"/>
  <c r="G73" i="19"/>
  <c r="G74" i="19"/>
  <c r="E75" i="19"/>
  <c r="F75" i="19"/>
  <c r="G75" i="19"/>
  <c r="G76" i="19"/>
  <c r="E77" i="19"/>
  <c r="G77" i="19"/>
  <c r="E78" i="19"/>
  <c r="F78" i="19"/>
  <c r="G78" i="19"/>
  <c r="E79" i="19"/>
  <c r="F79" i="19"/>
  <c r="G79" i="19"/>
  <c r="G80" i="19"/>
  <c r="E81" i="19"/>
  <c r="F81" i="19"/>
  <c r="G81" i="19"/>
  <c r="E82" i="19"/>
  <c r="G82" i="19"/>
  <c r="G83" i="19"/>
  <c r="E84" i="19"/>
  <c r="G84" i="19"/>
  <c r="G85" i="19"/>
  <c r="G86" i="19"/>
  <c r="E87" i="19"/>
  <c r="F87" i="19"/>
  <c r="G87" i="19"/>
  <c r="G88" i="19"/>
  <c r="E89" i="19"/>
  <c r="F89" i="19"/>
  <c r="G89" i="19"/>
  <c r="E90" i="19"/>
  <c r="F90" i="19"/>
  <c r="G90" i="19"/>
  <c r="G91" i="19"/>
  <c r="G92" i="19"/>
  <c r="E93" i="19"/>
  <c r="G93" i="19"/>
  <c r="G94" i="19"/>
  <c r="E95" i="19"/>
  <c r="G95" i="19"/>
  <c r="E96" i="19"/>
  <c r="F96" i="19"/>
  <c r="G96" i="19"/>
  <c r="G97" i="19"/>
  <c r="G98" i="19"/>
  <c r="G99" i="19"/>
  <c r="E100" i="19"/>
  <c r="G100" i="19"/>
  <c r="F101" i="19"/>
  <c r="G101" i="19"/>
  <c r="E102" i="19"/>
  <c r="G102" i="19"/>
  <c r="F103" i="19"/>
  <c r="G103" i="19"/>
  <c r="E104" i="19"/>
  <c r="G104" i="19"/>
  <c r="E105" i="19"/>
  <c r="F105" i="19"/>
  <c r="G105" i="19"/>
  <c r="E106" i="19"/>
  <c r="F106" i="19"/>
  <c r="G106" i="19"/>
  <c r="G107" i="19"/>
  <c r="E108" i="19"/>
  <c r="F108" i="19"/>
  <c r="G108" i="19"/>
  <c r="H108" i="19" s="1"/>
  <c r="E109" i="19"/>
  <c r="F109" i="19"/>
  <c r="G109" i="19"/>
  <c r="H109" i="19" s="1"/>
  <c r="F110" i="19"/>
  <c r="G110" i="19"/>
  <c r="E111" i="19"/>
  <c r="F111" i="19"/>
  <c r="G111" i="19"/>
  <c r="G112" i="19"/>
  <c r="G113" i="19"/>
  <c r="E114" i="19"/>
  <c r="F114" i="19"/>
  <c r="G114" i="19"/>
  <c r="E115" i="19"/>
  <c r="G115" i="19"/>
  <c r="G116" i="19"/>
  <c r="E117" i="19"/>
  <c r="F117" i="19"/>
  <c r="G117" i="19"/>
  <c r="E118" i="19"/>
  <c r="G118" i="19"/>
  <c r="G119" i="19"/>
  <c r="G120" i="19"/>
  <c r="G121" i="19"/>
  <c r="F122" i="19"/>
  <c r="G122" i="19"/>
  <c r="G123" i="19"/>
  <c r="G124" i="19"/>
  <c r="G125" i="19"/>
  <c r="E126" i="19"/>
  <c r="F126" i="19"/>
  <c r="G126" i="19"/>
  <c r="E127" i="19"/>
  <c r="G127" i="19"/>
  <c r="E128" i="19"/>
  <c r="F128" i="19"/>
  <c r="G128" i="19"/>
  <c r="H128" i="19" s="1"/>
  <c r="E129" i="19"/>
  <c r="G129" i="19"/>
  <c r="E130" i="19"/>
  <c r="F130" i="19"/>
  <c r="G130" i="19"/>
  <c r="G131" i="19"/>
  <c r="E132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E138" i="19"/>
  <c r="G138" i="19"/>
  <c r="G139" i="19"/>
  <c r="E140" i="19"/>
  <c r="F140" i="19"/>
  <c r="G140" i="19"/>
  <c r="E141" i="19"/>
  <c r="F141" i="19"/>
  <c r="G141" i="19"/>
  <c r="E142" i="19"/>
  <c r="F142" i="19"/>
  <c r="G142" i="19"/>
  <c r="E143" i="19"/>
  <c r="G143" i="19"/>
  <c r="F144" i="19"/>
  <c r="G144" i="19"/>
  <c r="E145" i="19"/>
  <c r="F145" i="19"/>
  <c r="G145" i="19"/>
  <c r="C151" i="19"/>
  <c r="E151" i="19"/>
  <c r="E153" i="19"/>
  <c r="G153" i="19"/>
  <c r="F154" i="19"/>
  <c r="E155" i="19"/>
  <c r="G155" i="19"/>
  <c r="G157" i="19"/>
  <c r="F158" i="19"/>
  <c r="E159" i="19"/>
  <c r="G159" i="19"/>
  <c r="F160" i="19"/>
  <c r="E161" i="19"/>
  <c r="G161" i="19"/>
  <c r="F162" i="19"/>
  <c r="F163" i="19"/>
  <c r="G163" i="19"/>
  <c r="G165" i="19"/>
  <c r="F167" i="19"/>
  <c r="G167" i="19"/>
  <c r="G169" i="19"/>
  <c r="F170" i="19"/>
  <c r="E171" i="19"/>
  <c r="F171" i="19"/>
  <c r="G171" i="19"/>
  <c r="F172" i="19"/>
  <c r="G173" i="19"/>
  <c r="G175" i="19"/>
  <c r="G177" i="19"/>
  <c r="E179" i="19"/>
  <c r="G179" i="19"/>
  <c r="F180" i="19"/>
  <c r="G181" i="19"/>
  <c r="E183" i="19"/>
  <c r="G183" i="19"/>
  <c r="F184" i="19"/>
  <c r="E185" i="19"/>
  <c r="F185" i="19"/>
  <c r="G185" i="19"/>
  <c r="E187" i="19"/>
  <c r="G187" i="19"/>
  <c r="F188" i="19"/>
  <c r="E189" i="19"/>
  <c r="G189" i="19"/>
  <c r="F190" i="19"/>
  <c r="E191" i="19"/>
  <c r="F191" i="19"/>
  <c r="G191" i="19"/>
  <c r="F192" i="19"/>
  <c r="E193" i="19"/>
  <c r="G193" i="19"/>
  <c r="F194" i="19"/>
  <c r="E195" i="19"/>
  <c r="F195" i="19"/>
  <c r="G195" i="19"/>
  <c r="E197" i="19"/>
  <c r="F197" i="19"/>
  <c r="G197" i="19"/>
  <c r="F198" i="19"/>
  <c r="E199" i="19"/>
  <c r="F199" i="19"/>
  <c r="G199" i="19"/>
  <c r="F200" i="19"/>
  <c r="G201" i="19"/>
  <c r="F202" i="19"/>
  <c r="G203" i="19"/>
  <c r="F204" i="19"/>
  <c r="E205" i="19"/>
  <c r="G205" i="19"/>
  <c r="F206" i="19"/>
  <c r="E207" i="19"/>
  <c r="F207" i="19"/>
  <c r="G207" i="19"/>
  <c r="F209" i="19"/>
  <c r="G209" i="19"/>
  <c r="F210" i="19"/>
  <c r="F211" i="19"/>
  <c r="G211" i="19"/>
  <c r="F212" i="19"/>
  <c r="G213" i="19"/>
  <c r="E215" i="19"/>
  <c r="F215" i="19"/>
  <c r="G215" i="19"/>
  <c r="E217" i="19"/>
  <c r="F217" i="19"/>
  <c r="G217" i="19"/>
  <c r="F218" i="19"/>
  <c r="E219" i="19"/>
  <c r="F219" i="19"/>
  <c r="G219" i="19"/>
  <c r="F220" i="19"/>
  <c r="E221" i="19"/>
  <c r="F221" i="19"/>
  <c r="G221" i="19"/>
  <c r="F222" i="19"/>
  <c r="E223" i="19"/>
  <c r="F223" i="19"/>
  <c r="G223" i="19"/>
  <c r="F224" i="19"/>
  <c r="E225" i="19"/>
  <c r="F225" i="19"/>
  <c r="G225" i="19"/>
  <c r="F226" i="19"/>
  <c r="E227" i="19"/>
  <c r="F227" i="19"/>
  <c r="G227" i="19"/>
  <c r="F228" i="19"/>
  <c r="G229" i="19"/>
  <c r="F230" i="19"/>
  <c r="G231" i="19"/>
  <c r="E233" i="19"/>
  <c r="F233" i="19"/>
  <c r="G233" i="19"/>
  <c r="F234" i="19"/>
  <c r="G235" i="19"/>
  <c r="F236" i="19"/>
  <c r="G237" i="19"/>
  <c r="E239" i="19"/>
  <c r="G239" i="19"/>
  <c r="E241" i="19"/>
  <c r="F241" i="19"/>
  <c r="G241" i="19"/>
  <c r="F242" i="19"/>
  <c r="E243" i="19"/>
  <c r="F243" i="19"/>
  <c r="G243" i="19"/>
  <c r="F245" i="19"/>
  <c r="G245" i="19"/>
  <c r="F246" i="19"/>
  <c r="G247" i="19"/>
  <c r="F249" i="19"/>
  <c r="G249" i="19"/>
  <c r="F250" i="19"/>
  <c r="E251" i="19"/>
  <c r="F251" i="19"/>
  <c r="G251" i="19"/>
  <c r="E253" i="19"/>
  <c r="G253" i="19"/>
  <c r="E255" i="19"/>
  <c r="F255" i="19"/>
  <c r="G255" i="19"/>
  <c r="E257" i="19"/>
  <c r="G257" i="19"/>
  <c r="G259" i="19"/>
  <c r="F260" i="19"/>
  <c r="E261" i="19"/>
  <c r="F261" i="19"/>
  <c r="G261" i="19"/>
  <c r="F263" i="19"/>
  <c r="G263" i="19"/>
  <c r="E265" i="19"/>
  <c r="F265" i="19"/>
  <c r="G265" i="19"/>
  <c r="E267" i="19"/>
  <c r="F267" i="19"/>
  <c r="G267" i="19"/>
  <c r="E269" i="19"/>
  <c r="F269" i="19"/>
  <c r="G269" i="19"/>
  <c r="F270" i="19"/>
  <c r="E271" i="19"/>
  <c r="F271" i="19"/>
  <c r="G271" i="19"/>
  <c r="H271" i="19" s="1"/>
  <c r="F272" i="19"/>
  <c r="E273" i="19"/>
  <c r="F273" i="19"/>
  <c r="G273" i="19"/>
  <c r="F274" i="19"/>
  <c r="E275" i="19"/>
  <c r="G275" i="19"/>
  <c r="F276" i="19"/>
  <c r="E277" i="19"/>
  <c r="F277" i="19"/>
  <c r="G277" i="19"/>
  <c r="F278" i="19"/>
  <c r="E279" i="19"/>
  <c r="G279" i="19"/>
  <c r="F280" i="19"/>
  <c r="E281" i="19"/>
  <c r="F281" i="19"/>
  <c r="G281" i="19"/>
  <c r="F282" i="19"/>
  <c r="E283" i="19"/>
  <c r="F283" i="19"/>
  <c r="G283" i="19"/>
  <c r="F284" i="19"/>
  <c r="E285" i="19"/>
  <c r="F285" i="19"/>
  <c r="G285" i="19"/>
  <c r="F286" i="19"/>
  <c r="E287" i="19"/>
  <c r="F287" i="19"/>
  <c r="G287" i="19"/>
  <c r="F288" i="19"/>
  <c r="D294" i="19"/>
  <c r="F321" i="19" s="1"/>
  <c r="G296" i="19"/>
  <c r="G298" i="19"/>
  <c r="E299" i="19"/>
  <c r="F299" i="19"/>
  <c r="E300" i="19"/>
  <c r="F300" i="19"/>
  <c r="G300" i="19"/>
  <c r="G302" i="19"/>
  <c r="G304" i="19"/>
  <c r="E305" i="19"/>
  <c r="E306" i="19"/>
  <c r="F306" i="19"/>
  <c r="G306" i="19"/>
  <c r="G308" i="19"/>
  <c r="G310" i="19"/>
  <c r="G312" i="19"/>
  <c r="E313" i="19"/>
  <c r="F313" i="19"/>
  <c r="G314" i="19"/>
  <c r="E316" i="19"/>
  <c r="G316" i="19"/>
  <c r="G318" i="19"/>
  <c r="E320" i="19"/>
  <c r="G320" i="19"/>
  <c r="E321" i="19"/>
  <c r="H321" i="19" s="1"/>
  <c r="E322" i="19"/>
  <c r="F322" i="19"/>
  <c r="G322" i="19"/>
  <c r="E323" i="19"/>
  <c r="E324" i="19"/>
  <c r="G324" i="19"/>
  <c r="E325" i="19"/>
  <c r="F325" i="19"/>
  <c r="G326" i="19"/>
  <c r="G328" i="19"/>
  <c r="E329" i="19"/>
  <c r="G330" i="19"/>
  <c r="E331" i="19"/>
  <c r="G332" i="19"/>
  <c r="G334" i="19"/>
  <c r="E336" i="19"/>
  <c r="F336" i="19"/>
  <c r="G336" i="19"/>
  <c r="G338" i="19"/>
  <c r="E340" i="19"/>
  <c r="G340" i="19"/>
  <c r="F341" i="19"/>
  <c r="E342" i="19"/>
  <c r="F342" i="19"/>
  <c r="G342" i="19"/>
  <c r="E343" i="19"/>
  <c r="G344" i="19"/>
  <c r="F346" i="19"/>
  <c r="G346" i="19"/>
  <c r="E348" i="19"/>
  <c r="F348" i="19"/>
  <c r="G348" i="19"/>
  <c r="E349" i="19"/>
  <c r="G350" i="19"/>
  <c r="F351" i="19"/>
  <c r="E352" i="19"/>
  <c r="F352" i="19"/>
  <c r="G352" i="19"/>
  <c r="F353" i="19"/>
  <c r="G354" i="19"/>
  <c r="E355" i="19"/>
  <c r="H355" i="19" s="1"/>
  <c r="F355" i="19"/>
  <c r="G356" i="19"/>
  <c r="G358" i="19"/>
  <c r="E360" i="19"/>
  <c r="F360" i="19"/>
  <c r="G360" i="19"/>
  <c r="E361" i="19"/>
  <c r="F361" i="19"/>
  <c r="E362" i="19"/>
  <c r="G362" i="19"/>
  <c r="E364" i="19"/>
  <c r="F364" i="19"/>
  <c r="G364" i="19"/>
  <c r="E366" i="19"/>
  <c r="F366" i="19"/>
  <c r="G366" i="19"/>
  <c r="E368" i="19"/>
  <c r="G368" i="19"/>
  <c r="E369" i="19"/>
  <c r="H369" i="19" s="1"/>
  <c r="G370" i="19"/>
  <c r="E371" i="19"/>
  <c r="G372" i="19"/>
  <c r="E374" i="19"/>
  <c r="G374" i="19"/>
  <c r="E376" i="19"/>
  <c r="G376" i="19"/>
  <c r="G378" i="19"/>
  <c r="G380" i="19"/>
  <c r="E381" i="19"/>
  <c r="E382" i="19"/>
  <c r="F382" i="19"/>
  <c r="G382" i="19"/>
  <c r="E383" i="19"/>
  <c r="F383" i="19"/>
  <c r="E384" i="19"/>
  <c r="F384" i="19"/>
  <c r="G384" i="19"/>
  <c r="E385" i="19"/>
  <c r="H385" i="19" s="1"/>
  <c r="F386" i="19"/>
  <c r="G386" i="19"/>
  <c r="G388" i="19"/>
  <c r="E389" i="19"/>
  <c r="E390" i="19"/>
  <c r="F390" i="19"/>
  <c r="G390" i="19"/>
  <c r="G392" i="19"/>
  <c r="E394" i="19"/>
  <c r="F394" i="19"/>
  <c r="G394" i="19"/>
  <c r="F395" i="19"/>
  <c r="E396" i="19"/>
  <c r="F396" i="19"/>
  <c r="G396" i="19"/>
  <c r="F397" i="19"/>
  <c r="G398" i="19"/>
  <c r="E399" i="19"/>
  <c r="F399" i="19"/>
  <c r="E400" i="19"/>
  <c r="F400" i="19"/>
  <c r="G400" i="19"/>
  <c r="E402" i="19"/>
  <c r="G402" i="19"/>
  <c r="E404" i="19"/>
  <c r="F404" i="19"/>
  <c r="G404" i="19"/>
  <c r="G406" i="19"/>
  <c r="F407" i="19"/>
  <c r="G408" i="19"/>
  <c r="E409" i="19"/>
  <c r="F410" i="19"/>
  <c r="G410" i="19"/>
  <c r="G412" i="19"/>
  <c r="E413" i="19"/>
  <c r="E414" i="19"/>
  <c r="F414" i="19"/>
  <c r="G414" i="19"/>
  <c r="F415" i="19"/>
  <c r="E416" i="19"/>
  <c r="F416" i="19"/>
  <c r="G416" i="19"/>
  <c r="E418" i="19"/>
  <c r="F418" i="19"/>
  <c r="G418" i="19"/>
  <c r="E420" i="19"/>
  <c r="G420" i="19"/>
  <c r="E421" i="19"/>
  <c r="F421" i="19"/>
  <c r="G422" i="19"/>
  <c r="E423" i="19"/>
  <c r="E424" i="19"/>
  <c r="F424" i="19"/>
  <c r="G424" i="19"/>
  <c r="E425" i="19"/>
  <c r="F425" i="19"/>
  <c r="E426" i="19"/>
  <c r="F426" i="19"/>
  <c r="G426" i="19"/>
  <c r="E427" i="19"/>
  <c r="F427" i="19"/>
  <c r="G428" i="19"/>
  <c r="F429" i="19"/>
  <c r="E430" i="19"/>
  <c r="F430" i="19"/>
  <c r="G430" i="19"/>
  <c r="E431" i="19"/>
  <c r="F431" i="19"/>
  <c r="G432" i="19"/>
  <c r="G434" i="19"/>
  <c r="F435" i="19"/>
  <c r="E436" i="19"/>
  <c r="F436" i="19"/>
  <c r="G436" i="19"/>
  <c r="E438" i="19"/>
  <c r="G438" i="19"/>
  <c r="E439" i="19"/>
  <c r="F439" i="19"/>
  <c r="E440" i="19"/>
  <c r="F440" i="19"/>
  <c r="G440" i="19"/>
  <c r="E442" i="19"/>
  <c r="G442" i="19"/>
  <c r="F443" i="19"/>
  <c r="E444" i="19"/>
  <c r="F444" i="19"/>
  <c r="G444" i="19"/>
  <c r="E445" i="19"/>
  <c r="F445" i="19"/>
  <c r="E446" i="19"/>
  <c r="F446" i="19"/>
  <c r="G446" i="19"/>
  <c r="G448" i="19"/>
  <c r="E450" i="19"/>
  <c r="F450" i="19"/>
  <c r="G450" i="19"/>
  <c r="E451" i="19"/>
  <c r="H451" i="19" s="1"/>
  <c r="F451" i="19"/>
  <c r="E452" i="19"/>
  <c r="F452" i="19"/>
  <c r="G452" i="19"/>
  <c r="E453" i="19"/>
  <c r="F453" i="19"/>
  <c r="F454" i="19"/>
  <c r="G454" i="19"/>
  <c r="E456" i="19"/>
  <c r="F456" i="19"/>
  <c r="G456" i="19"/>
  <c r="F457" i="19"/>
  <c r="E458" i="19"/>
  <c r="G458" i="19"/>
  <c r="F459" i="19"/>
  <c r="G460" i="19"/>
  <c r="E462" i="19"/>
  <c r="F462" i="19"/>
  <c r="G462" i="19"/>
  <c r="G464" i="19"/>
  <c r="E465" i="19"/>
  <c r="E466" i="19"/>
  <c r="F466" i="19"/>
  <c r="G466" i="19"/>
  <c r="G468" i="19"/>
  <c r="E469" i="19"/>
  <c r="E470" i="19"/>
  <c r="F470" i="19"/>
  <c r="G470" i="19"/>
  <c r="E471" i="19"/>
  <c r="F471" i="19"/>
  <c r="E472" i="19"/>
  <c r="F472" i="19"/>
  <c r="G472" i="19"/>
  <c r="E473" i="19"/>
  <c r="H473" i="19" s="1"/>
  <c r="E474" i="19"/>
  <c r="F474" i="19"/>
  <c r="G474" i="19"/>
  <c r="E475" i="19"/>
  <c r="F475" i="19"/>
  <c r="E476" i="19"/>
  <c r="F476" i="19"/>
  <c r="G476" i="19"/>
  <c r="E477" i="19"/>
  <c r="G478" i="19"/>
  <c r="F479" i="19"/>
  <c r="E480" i="19"/>
  <c r="G480" i="19"/>
  <c r="E481" i="19"/>
  <c r="F481" i="19"/>
  <c r="E482" i="19"/>
  <c r="F482" i="19"/>
  <c r="G482" i="19"/>
  <c r="E484" i="19"/>
  <c r="G484" i="19"/>
  <c r="E486" i="19"/>
  <c r="F486" i="19"/>
  <c r="G486" i="19"/>
  <c r="E487" i="19"/>
  <c r="F487" i="19"/>
  <c r="E488" i="19"/>
  <c r="F488" i="19"/>
  <c r="G488" i="19"/>
  <c r="E489" i="19"/>
  <c r="F489" i="19"/>
  <c r="E490" i="19"/>
  <c r="F490" i="19"/>
  <c r="G490" i="19"/>
  <c r="E492" i="19"/>
  <c r="G492" i="19"/>
  <c r="E493" i="19"/>
  <c r="F493" i="19"/>
  <c r="E494" i="19"/>
  <c r="F494" i="19"/>
  <c r="G494" i="19"/>
  <c r="E495" i="19"/>
  <c r="E496" i="19"/>
  <c r="F496" i="19"/>
  <c r="G496" i="19"/>
  <c r="E498" i="19"/>
  <c r="F498" i="19"/>
  <c r="G498" i="19"/>
  <c r="E499" i="19"/>
  <c r="H499" i="19" s="1"/>
  <c r="F499" i="19"/>
  <c r="C505" i="19"/>
  <c r="E514" i="19" s="1"/>
  <c r="E505" i="19"/>
  <c r="D505" i="19"/>
  <c r="D13" i="19" s="1"/>
  <c r="F506" i="19"/>
  <c r="G506" i="19"/>
  <c r="H506" i="19" s="1"/>
  <c r="F507" i="19"/>
  <c r="G507" i="19"/>
  <c r="G508" i="19"/>
  <c r="F509" i="19"/>
  <c r="G509" i="19"/>
  <c r="F510" i="19"/>
  <c r="G510" i="19"/>
  <c r="E511" i="19"/>
  <c r="F511" i="19"/>
  <c r="G511" i="19"/>
  <c r="G512" i="19"/>
  <c r="E513" i="19"/>
  <c r="F513" i="19"/>
  <c r="G513" i="19"/>
  <c r="F514" i="19"/>
  <c r="G514" i="19"/>
  <c r="F515" i="19"/>
  <c r="G515" i="19"/>
  <c r="F516" i="19"/>
  <c r="G516" i="19"/>
  <c r="H516" i="19" s="1"/>
  <c r="G517" i="19"/>
  <c r="G518" i="19"/>
  <c r="F519" i="19"/>
  <c r="G519" i="19"/>
  <c r="G520" i="19"/>
  <c r="G521" i="19"/>
  <c r="G522" i="19"/>
  <c r="E523" i="19"/>
  <c r="F523" i="19"/>
  <c r="G523" i="19"/>
  <c r="G524" i="19"/>
  <c r="E525" i="19"/>
  <c r="F525" i="19"/>
  <c r="G525" i="19"/>
  <c r="F526" i="19"/>
  <c r="G526" i="19"/>
  <c r="F527" i="19"/>
  <c r="G527" i="19"/>
  <c r="F528" i="19"/>
  <c r="G528" i="19"/>
  <c r="G529" i="19"/>
  <c r="G530" i="19"/>
  <c r="F19" i="20"/>
  <c r="E21" i="20"/>
  <c r="F21" i="20"/>
  <c r="G21" i="20"/>
  <c r="F22" i="20"/>
  <c r="G23" i="20"/>
  <c r="F24" i="20"/>
  <c r="G25" i="20"/>
  <c r="F26" i="20"/>
  <c r="E27" i="20"/>
  <c r="F27" i="20"/>
  <c r="G27" i="20"/>
  <c r="G29" i="20"/>
  <c r="F30" i="20"/>
  <c r="E31" i="20"/>
  <c r="F31" i="20"/>
  <c r="G31" i="20"/>
  <c r="F32" i="20"/>
  <c r="E33" i="20"/>
  <c r="F33" i="20"/>
  <c r="G33" i="20"/>
  <c r="F34" i="20"/>
  <c r="E35" i="20"/>
  <c r="F35" i="20"/>
  <c r="G35" i="20"/>
  <c r="F36" i="20"/>
  <c r="E37" i="20"/>
  <c r="F37" i="20"/>
  <c r="G37" i="20"/>
  <c r="F38" i="20"/>
  <c r="E39" i="20"/>
  <c r="F39" i="20"/>
  <c r="G39" i="20"/>
  <c r="F40" i="20"/>
  <c r="E41" i="20"/>
  <c r="F41" i="20"/>
  <c r="G41" i="20"/>
  <c r="G43" i="20"/>
  <c r="F44" i="20"/>
  <c r="E45" i="20"/>
  <c r="F45" i="20"/>
  <c r="G45" i="20"/>
  <c r="F46" i="20"/>
  <c r="E47" i="20"/>
  <c r="F47" i="20"/>
  <c r="G47" i="20"/>
  <c r="F48" i="20"/>
  <c r="E49" i="20"/>
  <c r="F49" i="20"/>
  <c r="G49" i="20"/>
  <c r="F50" i="20"/>
  <c r="E51" i="20"/>
  <c r="F51" i="20"/>
  <c r="G51" i="20"/>
  <c r="E53" i="20"/>
  <c r="F53" i="20"/>
  <c r="G53" i="20"/>
  <c r="E54" i="20"/>
  <c r="H54" i="20" s="1"/>
  <c r="F54" i="20"/>
  <c r="E55" i="20"/>
  <c r="F55" i="20"/>
  <c r="G55" i="20"/>
  <c r="F56" i="20"/>
  <c r="E57" i="20"/>
  <c r="F57" i="20"/>
  <c r="G57" i="20"/>
  <c r="E59" i="20"/>
  <c r="F59" i="20"/>
  <c r="G59" i="20"/>
  <c r="E60" i="20"/>
  <c r="H60" i="20" s="1"/>
  <c r="F60" i="20"/>
  <c r="E61" i="20"/>
  <c r="F61" i="20"/>
  <c r="G61" i="20"/>
  <c r="E62" i="20"/>
  <c r="H62" i="20"/>
  <c r="F62" i="20"/>
  <c r="E63" i="20"/>
  <c r="F63" i="20"/>
  <c r="G63" i="20"/>
  <c r="F64" i="20"/>
  <c r="D70" i="20"/>
  <c r="F71" i="20" s="1"/>
  <c r="E72" i="20"/>
  <c r="F72" i="20"/>
  <c r="G72" i="20"/>
  <c r="G74" i="20"/>
  <c r="F75" i="20"/>
  <c r="E76" i="20"/>
  <c r="F76" i="20"/>
  <c r="G76" i="20"/>
  <c r="F77" i="20"/>
  <c r="E78" i="20"/>
  <c r="F78" i="20"/>
  <c r="G78" i="20"/>
  <c r="F79" i="20"/>
  <c r="G80" i="20"/>
  <c r="E82" i="20"/>
  <c r="G82" i="20"/>
  <c r="E84" i="20"/>
  <c r="G84" i="20"/>
  <c r="F85" i="20"/>
  <c r="G86" i="20"/>
  <c r="F87" i="20"/>
  <c r="E88" i="20"/>
  <c r="F88" i="20"/>
  <c r="G88" i="20"/>
  <c r="F89" i="20"/>
  <c r="E90" i="20"/>
  <c r="F90" i="20"/>
  <c r="G90" i="20"/>
  <c r="F91" i="20"/>
  <c r="G92" i="20"/>
  <c r="G94" i="20"/>
  <c r="F95" i="20"/>
  <c r="E96" i="20"/>
  <c r="F96" i="20"/>
  <c r="G96" i="20"/>
  <c r="F97" i="20"/>
  <c r="G98" i="20"/>
  <c r="F100" i="20"/>
  <c r="G100" i="20"/>
  <c r="E102" i="20"/>
  <c r="F102" i="20"/>
  <c r="G102" i="20"/>
  <c r="E104" i="20"/>
  <c r="G104" i="20"/>
  <c r="F105" i="20"/>
  <c r="E106" i="20"/>
  <c r="F106" i="20"/>
  <c r="G106" i="20"/>
  <c r="H106" i="20" s="1"/>
  <c r="F107" i="20"/>
  <c r="E108" i="20"/>
  <c r="F108" i="20"/>
  <c r="G108" i="20"/>
  <c r="F109" i="20"/>
  <c r="F110" i="20"/>
  <c r="G110" i="20"/>
  <c r="F111" i="20"/>
  <c r="G112" i="20"/>
  <c r="E114" i="20"/>
  <c r="F114" i="20"/>
  <c r="G114" i="20"/>
  <c r="G116" i="20"/>
  <c r="F117" i="20"/>
  <c r="G118" i="20"/>
  <c r="G120" i="20"/>
  <c r="F121" i="20"/>
  <c r="E122" i="20"/>
  <c r="F122" i="20"/>
  <c r="G122" i="20"/>
  <c r="F124" i="20"/>
  <c r="G124" i="20"/>
  <c r="E126" i="20"/>
  <c r="F126" i="20"/>
  <c r="G126" i="20"/>
  <c r="E128" i="20"/>
  <c r="F128" i="20"/>
  <c r="G128" i="20"/>
  <c r="F129" i="20"/>
  <c r="F130" i="20"/>
  <c r="G130" i="20"/>
  <c r="E132" i="20"/>
  <c r="F132" i="20"/>
  <c r="G132" i="20"/>
  <c r="F133" i="20"/>
  <c r="G134" i="20"/>
  <c r="F135" i="20"/>
  <c r="E136" i="20"/>
  <c r="F136" i="20"/>
  <c r="G136" i="20"/>
  <c r="E138" i="20"/>
  <c r="G138" i="20"/>
  <c r="F139" i="20"/>
  <c r="F140" i="20"/>
  <c r="G140" i="20"/>
  <c r="E142" i="20"/>
  <c r="F142" i="20"/>
  <c r="G142" i="20"/>
  <c r="F143" i="20"/>
  <c r="F144" i="20"/>
  <c r="G144" i="20"/>
  <c r="F145" i="20"/>
  <c r="C151" i="20"/>
  <c r="E229" i="20" s="1"/>
  <c r="D151" i="20"/>
  <c r="F163" i="20" s="1"/>
  <c r="G152" i="20"/>
  <c r="E153" i="20"/>
  <c r="F153" i="20"/>
  <c r="G153" i="20"/>
  <c r="E154" i="20"/>
  <c r="F154" i="20"/>
  <c r="G154" i="20"/>
  <c r="E155" i="20"/>
  <c r="F155" i="20"/>
  <c r="G155" i="20"/>
  <c r="F156" i="20"/>
  <c r="G156" i="20"/>
  <c r="G157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G163" i="20"/>
  <c r="G164" i="20"/>
  <c r="E165" i="20"/>
  <c r="G165" i="20"/>
  <c r="E166" i="20"/>
  <c r="F166" i="20"/>
  <c r="G166" i="20"/>
  <c r="E167" i="20"/>
  <c r="F167" i="20"/>
  <c r="G167" i="20"/>
  <c r="E168" i="20"/>
  <c r="F168" i="20"/>
  <c r="G168" i="20"/>
  <c r="E169" i="20"/>
  <c r="F169" i="20"/>
  <c r="G169" i="20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G174" i="20"/>
  <c r="E175" i="20"/>
  <c r="F175" i="20"/>
  <c r="G175" i="20"/>
  <c r="G176" i="20"/>
  <c r="E177" i="20"/>
  <c r="G177" i="20"/>
  <c r="G178" i="20"/>
  <c r="E179" i="20"/>
  <c r="F179" i="20"/>
  <c r="G179" i="20"/>
  <c r="E180" i="20"/>
  <c r="F180" i="20"/>
  <c r="G180" i="20"/>
  <c r="E181" i="20"/>
  <c r="F181" i="20"/>
  <c r="G181" i="20"/>
  <c r="E182" i="20"/>
  <c r="F182" i="20"/>
  <c r="G182" i="20"/>
  <c r="E183" i="20"/>
  <c r="F183" i="20"/>
  <c r="G183" i="20"/>
  <c r="E184" i="20"/>
  <c r="F184" i="20"/>
  <c r="G184" i="20"/>
  <c r="E185" i="20"/>
  <c r="F185" i="20"/>
  <c r="G185" i="20"/>
  <c r="E186" i="20"/>
  <c r="F186" i="20"/>
  <c r="G186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E198" i="20"/>
  <c r="F198" i="20"/>
  <c r="G198" i="20"/>
  <c r="E199" i="20"/>
  <c r="G199" i="20"/>
  <c r="E200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G205" i="20"/>
  <c r="E206" i="20"/>
  <c r="F206" i="20"/>
  <c r="G206" i="20"/>
  <c r="E207" i="20"/>
  <c r="F207" i="20"/>
  <c r="G207" i="20"/>
  <c r="G208" i="20"/>
  <c r="E209" i="20"/>
  <c r="F209" i="20"/>
  <c r="G209" i="20"/>
  <c r="E210" i="20"/>
  <c r="F210" i="20"/>
  <c r="G210" i="20"/>
  <c r="E211" i="20"/>
  <c r="G211" i="20"/>
  <c r="E212" i="20"/>
  <c r="F212" i="20"/>
  <c r="G212" i="20"/>
  <c r="E213" i="20"/>
  <c r="F213" i="20"/>
  <c r="G213" i="20"/>
  <c r="E214" i="20"/>
  <c r="G214" i="20"/>
  <c r="E215" i="20"/>
  <c r="F215" i="20"/>
  <c r="G215" i="20"/>
  <c r="E216" i="20"/>
  <c r="G216" i="20"/>
  <c r="E217" i="20"/>
  <c r="F217" i="20"/>
  <c r="G217" i="20"/>
  <c r="E218" i="20"/>
  <c r="G218" i="20"/>
  <c r="E219" i="20"/>
  <c r="F219" i="20"/>
  <c r="G219" i="20"/>
  <c r="E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G234" i="20"/>
  <c r="G235" i="20"/>
  <c r="E236" i="20"/>
  <c r="F236" i="20"/>
  <c r="G236" i="20"/>
  <c r="G237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F243" i="20"/>
  <c r="G243" i="20"/>
  <c r="E244" i="20"/>
  <c r="G244" i="20"/>
  <c r="E245" i="20"/>
  <c r="F245" i="20"/>
  <c r="G245" i="20"/>
  <c r="E246" i="20"/>
  <c r="F246" i="20"/>
  <c r="G246" i="20"/>
  <c r="F247" i="20"/>
  <c r="G247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E253" i="20"/>
  <c r="G253" i="20"/>
  <c r="E254" i="20"/>
  <c r="G254" i="20"/>
  <c r="E255" i="20"/>
  <c r="F255" i="20"/>
  <c r="G255" i="20"/>
  <c r="G256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C294" i="20"/>
  <c r="E344" i="20" s="1"/>
  <c r="G296" i="20"/>
  <c r="G298" i="20"/>
  <c r="E299" i="20"/>
  <c r="E300" i="20"/>
  <c r="F300" i="20"/>
  <c r="G300" i="20"/>
  <c r="E302" i="20"/>
  <c r="G302" i="20"/>
  <c r="E303" i="20"/>
  <c r="G304" i="20"/>
  <c r="E305" i="20"/>
  <c r="E306" i="20"/>
  <c r="F306" i="20"/>
  <c r="G306" i="20"/>
  <c r="E308" i="20"/>
  <c r="F308" i="20"/>
  <c r="G308" i="20"/>
  <c r="E309" i="20"/>
  <c r="G310" i="20"/>
  <c r="E312" i="20"/>
  <c r="F312" i="20"/>
  <c r="G312" i="20"/>
  <c r="E313" i="20"/>
  <c r="G314" i="20"/>
  <c r="E315" i="20"/>
  <c r="E316" i="20"/>
  <c r="F316" i="20"/>
  <c r="G316" i="20"/>
  <c r="H316" i="20" s="1"/>
  <c r="E317" i="20"/>
  <c r="G318" i="20"/>
  <c r="E319" i="20"/>
  <c r="E320" i="20"/>
  <c r="F320" i="20"/>
  <c r="G320" i="20"/>
  <c r="E321" i="20"/>
  <c r="E322" i="20"/>
  <c r="F322" i="20"/>
  <c r="G322" i="20"/>
  <c r="E323" i="20"/>
  <c r="G324" i="20"/>
  <c r="E325" i="20"/>
  <c r="H325" i="20"/>
  <c r="G326" i="20"/>
  <c r="G328" i="20"/>
  <c r="E329" i="20"/>
  <c r="G330" i="20"/>
  <c r="E331" i="20"/>
  <c r="G332" i="20"/>
  <c r="G334" i="20"/>
  <c r="E336" i="20"/>
  <c r="F336" i="20"/>
  <c r="G336" i="20"/>
  <c r="G338" i="20"/>
  <c r="E339" i="20"/>
  <c r="E340" i="20"/>
  <c r="G340" i="20"/>
  <c r="E341" i="20"/>
  <c r="E342" i="20"/>
  <c r="F342" i="20"/>
  <c r="G342" i="20"/>
  <c r="E343" i="20"/>
  <c r="G344" i="20"/>
  <c r="E346" i="20"/>
  <c r="F346" i="20"/>
  <c r="G346" i="20"/>
  <c r="E348" i="20"/>
  <c r="F348" i="20"/>
  <c r="G348" i="20"/>
  <c r="E349" i="20"/>
  <c r="E350" i="20"/>
  <c r="F350" i="20"/>
  <c r="G350" i="20"/>
  <c r="E351" i="20"/>
  <c r="H351" i="20" s="1"/>
  <c r="E352" i="20"/>
  <c r="F352" i="20"/>
  <c r="G352" i="20"/>
  <c r="G354" i="20"/>
  <c r="E355" i="20"/>
  <c r="G356" i="20"/>
  <c r="G358" i="20"/>
  <c r="E359" i="20"/>
  <c r="E360" i="20"/>
  <c r="F360" i="20"/>
  <c r="G360" i="20"/>
  <c r="E361" i="20"/>
  <c r="E362" i="20"/>
  <c r="F362" i="20"/>
  <c r="G362" i="20"/>
  <c r="E363" i="20"/>
  <c r="E364" i="20"/>
  <c r="F364" i="20"/>
  <c r="G364" i="20"/>
  <c r="E366" i="20"/>
  <c r="F366" i="20"/>
  <c r="G366" i="20"/>
  <c r="E367" i="20"/>
  <c r="E368" i="20"/>
  <c r="F368" i="20"/>
  <c r="G368" i="20"/>
  <c r="G370" i="20"/>
  <c r="E371" i="20"/>
  <c r="G372" i="20"/>
  <c r="E373" i="20"/>
  <c r="G374" i="20"/>
  <c r="E375" i="20"/>
  <c r="E376" i="20"/>
  <c r="F376" i="20"/>
  <c r="G376" i="20"/>
  <c r="E377" i="20"/>
  <c r="G378" i="20"/>
  <c r="E380" i="20"/>
  <c r="F380" i="20"/>
  <c r="G380" i="20"/>
  <c r="E381" i="20"/>
  <c r="E382" i="20"/>
  <c r="F382" i="20"/>
  <c r="G382" i="20"/>
  <c r="E384" i="20"/>
  <c r="F384" i="20"/>
  <c r="G384" i="20"/>
  <c r="E385" i="20"/>
  <c r="G386" i="20"/>
  <c r="E387" i="20"/>
  <c r="E388" i="20"/>
  <c r="F388" i="20"/>
  <c r="G388" i="20"/>
  <c r="E389" i="20"/>
  <c r="E390" i="20"/>
  <c r="F390" i="20"/>
  <c r="G390" i="20"/>
  <c r="E391" i="20"/>
  <c r="H391" i="20" s="1"/>
  <c r="E392" i="20"/>
  <c r="F392" i="20"/>
  <c r="G392" i="20"/>
  <c r="E394" i="20"/>
  <c r="F394" i="20"/>
  <c r="G394" i="20"/>
  <c r="E395" i="20"/>
  <c r="E396" i="20"/>
  <c r="F396" i="20"/>
  <c r="G396" i="20"/>
  <c r="E397" i="20"/>
  <c r="F398" i="20"/>
  <c r="G398" i="20"/>
  <c r="E399" i="20"/>
  <c r="H399" i="20" s="1"/>
  <c r="E400" i="20"/>
  <c r="F400" i="20"/>
  <c r="G400" i="20"/>
  <c r="E401" i="20"/>
  <c r="E402" i="20"/>
  <c r="F402" i="20"/>
  <c r="G402" i="20"/>
  <c r="E403" i="20"/>
  <c r="E404" i="20"/>
  <c r="F404" i="20"/>
  <c r="G404" i="20"/>
  <c r="E405" i="20"/>
  <c r="G406" i="20"/>
  <c r="E407" i="20"/>
  <c r="G408" i="20"/>
  <c r="E409" i="20"/>
  <c r="E410" i="20"/>
  <c r="F410" i="20"/>
  <c r="G410" i="20"/>
  <c r="E411" i="20"/>
  <c r="G412" i="20"/>
  <c r="E413" i="20"/>
  <c r="E414" i="20"/>
  <c r="F414" i="20"/>
  <c r="G414" i="20"/>
  <c r="E415" i="20"/>
  <c r="E416" i="20"/>
  <c r="F416" i="20"/>
  <c r="G416" i="20"/>
  <c r="E417" i="20"/>
  <c r="E418" i="20"/>
  <c r="F418" i="20"/>
  <c r="G418" i="20"/>
  <c r="H418" i="20" s="1"/>
  <c r="E419" i="20"/>
  <c r="E420" i="20"/>
  <c r="F420" i="20"/>
  <c r="G420" i="20"/>
  <c r="E421" i="20"/>
  <c r="E422" i="20"/>
  <c r="F422" i="20"/>
  <c r="G422" i="20"/>
  <c r="E423" i="20"/>
  <c r="E424" i="20"/>
  <c r="F424" i="20"/>
  <c r="G424" i="20"/>
  <c r="H424" i="20" s="1"/>
  <c r="E425" i="20"/>
  <c r="E426" i="20"/>
  <c r="F426" i="20"/>
  <c r="G426" i="20"/>
  <c r="E427" i="20"/>
  <c r="E428" i="20"/>
  <c r="F428" i="20"/>
  <c r="G428" i="20"/>
  <c r="E429" i="20"/>
  <c r="E430" i="20"/>
  <c r="F430" i="20"/>
  <c r="G430" i="20"/>
  <c r="E431" i="20"/>
  <c r="E432" i="20"/>
  <c r="F432" i="20"/>
  <c r="G432" i="20"/>
  <c r="E433" i="20"/>
  <c r="E434" i="20"/>
  <c r="F434" i="20"/>
  <c r="G434" i="20"/>
  <c r="E435" i="20"/>
  <c r="E436" i="20"/>
  <c r="F436" i="20"/>
  <c r="G436" i="20"/>
  <c r="E437" i="20"/>
  <c r="G438" i="20"/>
  <c r="E440" i="20"/>
  <c r="F440" i="20"/>
  <c r="G440" i="20"/>
  <c r="E441" i="20"/>
  <c r="E442" i="20"/>
  <c r="F442" i="20"/>
  <c r="G442" i="20"/>
  <c r="E443" i="20"/>
  <c r="E444" i="20"/>
  <c r="F444" i="20"/>
  <c r="G444" i="20"/>
  <c r="E445" i="20"/>
  <c r="H445" i="20" s="1"/>
  <c r="E446" i="20"/>
  <c r="F446" i="20"/>
  <c r="G446" i="20"/>
  <c r="E447" i="20"/>
  <c r="H447" i="20" s="1"/>
  <c r="E448" i="20"/>
  <c r="F448" i="20"/>
  <c r="G448" i="20"/>
  <c r="E449" i="20"/>
  <c r="E450" i="20"/>
  <c r="F450" i="20"/>
  <c r="G450" i="20"/>
  <c r="E451" i="20"/>
  <c r="E452" i="20"/>
  <c r="F452" i="20"/>
  <c r="G452" i="20"/>
  <c r="E453" i="20"/>
  <c r="H453" i="20" s="1"/>
  <c r="E454" i="20"/>
  <c r="F454" i="20"/>
  <c r="G454" i="20"/>
  <c r="E455" i="20"/>
  <c r="H455" i="20" s="1"/>
  <c r="E456" i="20"/>
  <c r="F456" i="20"/>
  <c r="G456" i="20"/>
  <c r="E457" i="20"/>
  <c r="E458" i="20"/>
  <c r="F458" i="20"/>
  <c r="G458" i="20"/>
  <c r="E459" i="20"/>
  <c r="E460" i="20"/>
  <c r="F460" i="20"/>
  <c r="G460" i="20"/>
  <c r="E461" i="20"/>
  <c r="H461" i="20" s="1"/>
  <c r="E462" i="20"/>
  <c r="F462" i="20"/>
  <c r="G462" i="20"/>
  <c r="E463" i="20"/>
  <c r="H463" i="20" s="1"/>
  <c r="E464" i="20"/>
  <c r="F464" i="20"/>
  <c r="G464" i="20"/>
  <c r="E465" i="20"/>
  <c r="E466" i="20"/>
  <c r="F466" i="20"/>
  <c r="G466" i="20"/>
  <c r="E468" i="20"/>
  <c r="F468" i="20"/>
  <c r="G468" i="20"/>
  <c r="E469" i="20"/>
  <c r="H469" i="20" s="1"/>
  <c r="E470" i="20"/>
  <c r="F470" i="20"/>
  <c r="G470" i="20"/>
  <c r="E471" i="20"/>
  <c r="E472" i="20"/>
  <c r="F472" i="20"/>
  <c r="G472" i="20"/>
  <c r="E473" i="20"/>
  <c r="E474" i="20"/>
  <c r="F474" i="20"/>
  <c r="G474" i="20"/>
  <c r="E475" i="20"/>
  <c r="F476" i="20"/>
  <c r="G476" i="20"/>
  <c r="E477" i="20"/>
  <c r="E478" i="20"/>
  <c r="F478" i="20"/>
  <c r="G478" i="20"/>
  <c r="E479" i="20"/>
  <c r="H479" i="20" s="1"/>
  <c r="G480" i="20"/>
  <c r="E481" i="20"/>
  <c r="E482" i="20"/>
  <c r="F482" i="20"/>
  <c r="G482" i="20"/>
  <c r="G484" i="20"/>
  <c r="E486" i="20"/>
  <c r="F486" i="20"/>
  <c r="G486" i="20"/>
  <c r="E487" i="20"/>
  <c r="E488" i="20"/>
  <c r="F488" i="20"/>
  <c r="G488" i="20"/>
  <c r="E489" i="20"/>
  <c r="E490" i="20"/>
  <c r="F490" i="20"/>
  <c r="G490" i="20"/>
  <c r="E491" i="20"/>
  <c r="E492" i="20"/>
  <c r="F492" i="20"/>
  <c r="G492" i="20"/>
  <c r="E493" i="20"/>
  <c r="G494" i="20"/>
  <c r="E495" i="20"/>
  <c r="E496" i="20"/>
  <c r="F496" i="20"/>
  <c r="G496" i="20"/>
  <c r="E497" i="20"/>
  <c r="E498" i="20"/>
  <c r="F498" i="20"/>
  <c r="G498" i="20"/>
  <c r="E499" i="20"/>
  <c r="C505" i="20"/>
  <c r="E524" i="20" s="1"/>
  <c r="G506" i="20"/>
  <c r="G507" i="20"/>
  <c r="G508" i="20"/>
  <c r="G509" i="20"/>
  <c r="G510" i="20"/>
  <c r="E511" i="20"/>
  <c r="F511" i="20"/>
  <c r="G511" i="20"/>
  <c r="G512" i="20"/>
  <c r="E513" i="20"/>
  <c r="F513" i="20"/>
  <c r="G513" i="20"/>
  <c r="G514" i="20"/>
  <c r="E515" i="20"/>
  <c r="G515" i="20"/>
  <c r="H515" i="20" s="1"/>
  <c r="G516" i="20"/>
  <c r="E517" i="20"/>
  <c r="F517" i="20"/>
  <c r="G517" i="20"/>
  <c r="G518" i="20"/>
  <c r="E519" i="20"/>
  <c r="F519" i="20"/>
  <c r="G519" i="20"/>
  <c r="G520" i="20"/>
  <c r="G521" i="20"/>
  <c r="G522" i="20"/>
  <c r="E523" i="20"/>
  <c r="G523" i="20"/>
  <c r="G524" i="20"/>
  <c r="G525" i="20"/>
  <c r="G526" i="20"/>
  <c r="F527" i="20"/>
  <c r="G527" i="20"/>
  <c r="G528" i="20"/>
  <c r="G529" i="20"/>
  <c r="G530" i="20"/>
  <c r="C18" i="21"/>
  <c r="E19" i="21" s="1"/>
  <c r="H19" i="21" s="1"/>
  <c r="D18" i="21"/>
  <c r="F20" i="21" s="1"/>
  <c r="G20" i="21"/>
  <c r="E21" i="21"/>
  <c r="F21" i="21"/>
  <c r="G21" i="21"/>
  <c r="E22" i="21"/>
  <c r="F22" i="21"/>
  <c r="G22" i="21"/>
  <c r="E23" i="21"/>
  <c r="G23" i="21"/>
  <c r="E24" i="21"/>
  <c r="F24" i="21"/>
  <c r="G24" i="21"/>
  <c r="E25" i="21"/>
  <c r="G25" i="21"/>
  <c r="G26" i="21"/>
  <c r="E27" i="21"/>
  <c r="F27" i="21"/>
  <c r="G27" i="21"/>
  <c r="G28" i="21"/>
  <c r="E29" i="21"/>
  <c r="F29" i="21"/>
  <c r="G29" i="21"/>
  <c r="G30" i="21"/>
  <c r="E31" i="21"/>
  <c r="G31" i="21"/>
  <c r="E32" i="21"/>
  <c r="F32" i="21"/>
  <c r="G32" i="21"/>
  <c r="E33" i="21"/>
  <c r="F33" i="21"/>
  <c r="G33" i="21"/>
  <c r="E34" i="21"/>
  <c r="G34" i="21"/>
  <c r="G35" i="21"/>
  <c r="E36" i="21"/>
  <c r="G36" i="21"/>
  <c r="E37" i="21"/>
  <c r="G37" i="21"/>
  <c r="E38" i="21"/>
  <c r="F38" i="21"/>
  <c r="G38" i="21"/>
  <c r="H38" i="21" s="1"/>
  <c r="E39" i="21"/>
  <c r="G39" i="21"/>
  <c r="E40" i="21"/>
  <c r="F40" i="21"/>
  <c r="G40" i="21"/>
  <c r="E41" i="21"/>
  <c r="F41" i="21"/>
  <c r="G41" i="21"/>
  <c r="E42" i="21"/>
  <c r="G42" i="21"/>
  <c r="G43" i="21"/>
  <c r="E44" i="21"/>
  <c r="F44" i="21"/>
  <c r="G44" i="21"/>
  <c r="E45" i="21"/>
  <c r="G45" i="21"/>
  <c r="E46" i="21"/>
  <c r="F46" i="21"/>
  <c r="G46" i="21"/>
  <c r="G47" i="21"/>
  <c r="E48" i="21"/>
  <c r="G48" i="21"/>
  <c r="E49" i="21"/>
  <c r="G49" i="21"/>
  <c r="G50" i="21"/>
  <c r="F51" i="21"/>
  <c r="G51" i="21"/>
  <c r="F52" i="21"/>
  <c r="G52" i="21"/>
  <c r="E53" i="21"/>
  <c r="F53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G58" i="21"/>
  <c r="E59" i="21"/>
  <c r="F59" i="21"/>
  <c r="G59" i="21"/>
  <c r="F60" i="21"/>
  <c r="G60" i="21"/>
  <c r="E61" i="21"/>
  <c r="G61" i="21"/>
  <c r="E62" i="21"/>
  <c r="G62" i="21"/>
  <c r="E63" i="21"/>
  <c r="G63" i="21"/>
  <c r="H63" i="21" s="1"/>
  <c r="G64" i="21"/>
  <c r="C70" i="21"/>
  <c r="E78" i="21" s="1"/>
  <c r="D70" i="21"/>
  <c r="F71" i="21" s="1"/>
  <c r="G71" i="21"/>
  <c r="G72" i="21"/>
  <c r="G73" i="21"/>
  <c r="G74" i="21"/>
  <c r="G75" i="21"/>
  <c r="E76" i="21"/>
  <c r="G76" i="21"/>
  <c r="G77" i="21"/>
  <c r="G78" i="21"/>
  <c r="F79" i="21"/>
  <c r="G79" i="21"/>
  <c r="H79" i="21" s="1"/>
  <c r="G80" i="21"/>
  <c r="G81" i="21"/>
  <c r="G82" i="21"/>
  <c r="G83" i="21"/>
  <c r="G84" i="21"/>
  <c r="G85" i="21"/>
  <c r="G86" i="21"/>
  <c r="G87" i="21"/>
  <c r="G88" i="21"/>
  <c r="F89" i="21"/>
  <c r="G89" i="21"/>
  <c r="G90" i="21"/>
  <c r="G91" i="21"/>
  <c r="H91" i="21" s="1"/>
  <c r="G92" i="21"/>
  <c r="G93" i="21"/>
  <c r="G94" i="21"/>
  <c r="G95" i="21"/>
  <c r="E96" i="21"/>
  <c r="F96" i="21"/>
  <c r="G96" i="21"/>
  <c r="E97" i="21"/>
  <c r="F97" i="21"/>
  <c r="G97" i="21"/>
  <c r="G98" i="21"/>
  <c r="G99" i="21"/>
  <c r="G100" i="21"/>
  <c r="G101" i="21"/>
  <c r="G102" i="21"/>
  <c r="G103" i="21"/>
  <c r="E104" i="21"/>
  <c r="G104" i="21"/>
  <c r="E105" i="21"/>
  <c r="F105" i="21"/>
  <c r="G105" i="21"/>
  <c r="E106" i="21"/>
  <c r="F106" i="21"/>
  <c r="G106" i="21"/>
  <c r="E107" i="21"/>
  <c r="G107" i="21"/>
  <c r="G108" i="21"/>
  <c r="F109" i="21"/>
  <c r="G109" i="21"/>
  <c r="G110" i="21"/>
  <c r="G111" i="21"/>
  <c r="G112" i="21"/>
  <c r="G113" i="21"/>
  <c r="F114" i="21"/>
  <c r="G114" i="21"/>
  <c r="G115" i="21"/>
  <c r="G116" i="21"/>
  <c r="F117" i="21"/>
  <c r="G117" i="21"/>
  <c r="G118" i="21"/>
  <c r="G119" i="21"/>
  <c r="G120" i="21"/>
  <c r="G121" i="21"/>
  <c r="E122" i="21"/>
  <c r="F122" i="21"/>
  <c r="G122" i="21"/>
  <c r="G123" i="21"/>
  <c r="G124" i="21"/>
  <c r="G125" i="21"/>
  <c r="E126" i="21"/>
  <c r="F126" i="21"/>
  <c r="G126" i="21"/>
  <c r="G127" i="21"/>
  <c r="G128" i="21"/>
  <c r="F129" i="21"/>
  <c r="G129" i="21"/>
  <c r="E130" i="21"/>
  <c r="G130" i="21"/>
  <c r="G131" i="21"/>
  <c r="E132" i="21"/>
  <c r="G132" i="21"/>
  <c r="E133" i="21"/>
  <c r="F133" i="21"/>
  <c r="G133" i="21"/>
  <c r="H133" i="21" s="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F140" i="21"/>
  <c r="G140" i="21"/>
  <c r="G141" i="21"/>
  <c r="F142" i="21"/>
  <c r="G142" i="21"/>
  <c r="G143" i="21"/>
  <c r="G144" i="21"/>
  <c r="E145" i="21"/>
  <c r="G145" i="21"/>
  <c r="E153" i="21"/>
  <c r="G153" i="21"/>
  <c r="E154" i="21"/>
  <c r="E155" i="21"/>
  <c r="F155" i="21"/>
  <c r="G155" i="21"/>
  <c r="G157" i="21"/>
  <c r="G159" i="21"/>
  <c r="E161" i="21"/>
  <c r="G161" i="21"/>
  <c r="E162" i="21"/>
  <c r="G163" i="21"/>
  <c r="E164" i="21"/>
  <c r="H164" i="21" s="1"/>
  <c r="G165" i="21"/>
  <c r="E166" i="21"/>
  <c r="E167" i="21"/>
  <c r="F167" i="21"/>
  <c r="G167" i="21"/>
  <c r="E168" i="21"/>
  <c r="G169" i="21"/>
  <c r="E171" i="21"/>
  <c r="F171" i="21"/>
  <c r="G171" i="21"/>
  <c r="G173" i="21"/>
  <c r="G175" i="21"/>
  <c r="G177" i="21"/>
  <c r="F179" i="21"/>
  <c r="G179" i="21"/>
  <c r="E180" i="21"/>
  <c r="H180" i="21" s="1"/>
  <c r="E181" i="21"/>
  <c r="G181" i="21"/>
  <c r="E182" i="21"/>
  <c r="G183" i="21"/>
  <c r="E184" i="21"/>
  <c r="E185" i="21"/>
  <c r="G185" i="21"/>
  <c r="E187" i="21"/>
  <c r="G187" i="21"/>
  <c r="E188" i="21"/>
  <c r="H188" i="21" s="1"/>
  <c r="G189" i="21"/>
  <c r="E190" i="21"/>
  <c r="E191" i="21"/>
  <c r="F191" i="21"/>
  <c r="G191" i="21"/>
  <c r="E192" i="21"/>
  <c r="H192" i="21" s="1"/>
  <c r="E193" i="21"/>
  <c r="F193" i="21"/>
  <c r="G193" i="21"/>
  <c r="E194" i="21"/>
  <c r="E195" i="21"/>
  <c r="F195" i="21"/>
  <c r="G195" i="21"/>
  <c r="E197" i="21"/>
  <c r="G197" i="21"/>
  <c r="E198" i="21"/>
  <c r="H198" i="21" s="1"/>
  <c r="E199" i="21"/>
  <c r="F199" i="21"/>
  <c r="G199" i="21"/>
  <c r="E200" i="21"/>
  <c r="G201" i="21"/>
  <c r="E202" i="21"/>
  <c r="H202" i="21" s="1"/>
  <c r="G203" i="21"/>
  <c r="E204" i="21"/>
  <c r="E205" i="21"/>
  <c r="F205" i="21"/>
  <c r="G205" i="21"/>
  <c r="E206" i="21"/>
  <c r="H206" i="21" s="1"/>
  <c r="E207" i="21"/>
  <c r="F207" i="21"/>
  <c r="G207" i="21"/>
  <c r="E209" i="21"/>
  <c r="F209" i="21"/>
  <c r="G209" i="21"/>
  <c r="E210" i="21"/>
  <c r="E211" i="21"/>
  <c r="F211" i="21"/>
  <c r="G211" i="21"/>
  <c r="E212" i="21"/>
  <c r="E213" i="21"/>
  <c r="G213" i="21"/>
  <c r="E215" i="21"/>
  <c r="F215" i="21"/>
  <c r="G215" i="21"/>
  <c r="E216" i="21"/>
  <c r="E217" i="21"/>
  <c r="F217" i="21"/>
  <c r="G217" i="21"/>
  <c r="H217" i="21" s="1"/>
  <c r="E218" i="21"/>
  <c r="E219" i="21"/>
  <c r="F219" i="21"/>
  <c r="G219" i="21"/>
  <c r="E220" i="21"/>
  <c r="F221" i="21"/>
  <c r="G221" i="21"/>
  <c r="E222" i="21"/>
  <c r="H222" i="21" s="1"/>
  <c r="F223" i="21"/>
  <c r="G223" i="21"/>
  <c r="E224" i="21"/>
  <c r="E225" i="21"/>
  <c r="F225" i="21"/>
  <c r="G225" i="21"/>
  <c r="E227" i="21"/>
  <c r="F227" i="21"/>
  <c r="G227" i="21"/>
  <c r="E228" i="21"/>
  <c r="G229" i="21"/>
  <c r="E230" i="21"/>
  <c r="E231" i="21"/>
  <c r="G231" i="21"/>
  <c r="E233" i="21"/>
  <c r="F233" i="21"/>
  <c r="G233" i="21"/>
  <c r="G235" i="21"/>
  <c r="E236" i="21"/>
  <c r="G237" i="21"/>
  <c r="E239" i="21"/>
  <c r="G239" i="21"/>
  <c r="E240" i="21"/>
  <c r="E241" i="21"/>
  <c r="F241" i="21"/>
  <c r="G241" i="21"/>
  <c r="E242" i="21"/>
  <c r="E243" i="21"/>
  <c r="G243" i="21"/>
  <c r="E245" i="21"/>
  <c r="F245" i="21"/>
  <c r="G245" i="21"/>
  <c r="E246" i="21"/>
  <c r="G247" i="21"/>
  <c r="E248" i="21"/>
  <c r="G249" i="21"/>
  <c r="E250" i="21"/>
  <c r="G251" i="21"/>
  <c r="E252" i="21"/>
  <c r="G253" i="21"/>
  <c r="E255" i="21"/>
  <c r="F255" i="21"/>
  <c r="G255" i="21"/>
  <c r="E257" i="21"/>
  <c r="F257" i="21"/>
  <c r="G257" i="21"/>
  <c r="G259" i="21"/>
  <c r="E260" i="21"/>
  <c r="H260" i="21" s="1"/>
  <c r="E261" i="21"/>
  <c r="F261" i="21"/>
  <c r="G261" i="21"/>
  <c r="E262" i="21"/>
  <c r="E263" i="21"/>
  <c r="F263" i="21"/>
  <c r="G263" i="21"/>
  <c r="E264" i="21"/>
  <c r="E265" i="21"/>
  <c r="F265" i="21"/>
  <c r="G265" i="21"/>
  <c r="F267" i="21"/>
  <c r="G267" i="21"/>
  <c r="E268" i="21"/>
  <c r="H268" i="21" s="1"/>
  <c r="E269" i="21"/>
  <c r="F269" i="21"/>
  <c r="G269" i="21"/>
  <c r="E270" i="21"/>
  <c r="H270" i="21" s="1"/>
  <c r="E271" i="21"/>
  <c r="F271" i="21"/>
  <c r="G271" i="21"/>
  <c r="E272" i="21"/>
  <c r="H272" i="21" s="1"/>
  <c r="G273" i="21"/>
  <c r="E274" i="21"/>
  <c r="E275" i="21"/>
  <c r="F275" i="21"/>
  <c r="G275" i="21"/>
  <c r="E276" i="21"/>
  <c r="E277" i="21"/>
  <c r="F277" i="21"/>
  <c r="G277" i="21"/>
  <c r="E278" i="21"/>
  <c r="H278" i="21" s="1"/>
  <c r="E279" i="21"/>
  <c r="F279" i="21"/>
  <c r="G279" i="21"/>
  <c r="E280" i="21"/>
  <c r="H280" i="21" s="1"/>
  <c r="E281" i="21"/>
  <c r="F281" i="21"/>
  <c r="G281" i="21"/>
  <c r="E282" i="21"/>
  <c r="E283" i="21"/>
  <c r="F283" i="21"/>
  <c r="G283" i="21"/>
  <c r="E284" i="21"/>
  <c r="H284" i="21" s="1"/>
  <c r="E285" i="21"/>
  <c r="F285" i="21"/>
  <c r="G285" i="21"/>
  <c r="E286" i="21"/>
  <c r="E287" i="21"/>
  <c r="F287" i="21"/>
  <c r="G287" i="21"/>
  <c r="H287" i="21" s="1"/>
  <c r="E288" i="21"/>
  <c r="C294" i="21"/>
  <c r="D294" i="21"/>
  <c r="F346" i="21" s="1"/>
  <c r="G295" i="21"/>
  <c r="G296" i="21"/>
  <c r="G297" i="21"/>
  <c r="G298" i="21"/>
  <c r="F299" i="21"/>
  <c r="G299" i="21"/>
  <c r="E300" i="21"/>
  <c r="G300" i="21"/>
  <c r="G301" i="21"/>
  <c r="G302" i="21"/>
  <c r="G303" i="21"/>
  <c r="G304" i="21"/>
  <c r="G305" i="21"/>
  <c r="E306" i="21"/>
  <c r="F306" i="21"/>
  <c r="G306" i="21"/>
  <c r="G307" i="21"/>
  <c r="E308" i="21"/>
  <c r="F308" i="21"/>
  <c r="G308" i="21"/>
  <c r="E309" i="21"/>
  <c r="F309" i="21"/>
  <c r="G309" i="21"/>
  <c r="G310" i="21"/>
  <c r="G311" i="21"/>
  <c r="E312" i="21"/>
  <c r="F312" i="21"/>
  <c r="G312" i="21"/>
  <c r="E313" i="21"/>
  <c r="F313" i="21"/>
  <c r="G313" i="21"/>
  <c r="G314" i="21"/>
  <c r="F315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G323" i="21"/>
  <c r="G324" i="21"/>
  <c r="E325" i="21"/>
  <c r="F325" i="21"/>
  <c r="G325" i="21"/>
  <c r="G326" i="21"/>
  <c r="E327" i="21"/>
  <c r="G327" i="21"/>
  <c r="G328" i="21"/>
  <c r="G329" i="21"/>
  <c r="G330" i="21"/>
  <c r="E331" i="21"/>
  <c r="F331" i="21"/>
  <c r="G331" i="21"/>
  <c r="G332" i="21"/>
  <c r="G333" i="21"/>
  <c r="G334" i="21"/>
  <c r="G335" i="21"/>
  <c r="G336" i="21"/>
  <c r="E337" i="21"/>
  <c r="F337" i="21"/>
  <c r="G337" i="21"/>
  <c r="E338" i="21"/>
  <c r="G338" i="21"/>
  <c r="G339" i="21"/>
  <c r="G340" i="21"/>
  <c r="E341" i="21"/>
  <c r="F341" i="21"/>
  <c r="G341" i="21"/>
  <c r="E342" i="21"/>
  <c r="G342" i="21"/>
  <c r="E343" i="21"/>
  <c r="G343" i="21"/>
  <c r="G344" i="21"/>
  <c r="G345" i="21"/>
  <c r="G346" i="21"/>
  <c r="G347" i="21"/>
  <c r="E348" i="21"/>
  <c r="F348" i="21"/>
  <c r="G348" i="21"/>
  <c r="H348" i="21" s="1"/>
  <c r="E349" i="21"/>
  <c r="F349" i="21"/>
  <c r="G349" i="21"/>
  <c r="G350" i="21"/>
  <c r="E351" i="21"/>
  <c r="G351" i="21"/>
  <c r="E352" i="21"/>
  <c r="G352" i="21"/>
  <c r="E353" i="21"/>
  <c r="G353" i="21"/>
  <c r="G354" i="21"/>
  <c r="E355" i="21"/>
  <c r="F355" i="21"/>
  <c r="G355" i="21"/>
  <c r="G356" i="21"/>
  <c r="G357" i="21"/>
  <c r="G358" i="21"/>
  <c r="E359" i="21"/>
  <c r="F359" i="21"/>
  <c r="G359" i="21"/>
  <c r="E360" i="21"/>
  <c r="F360" i="21"/>
  <c r="G360" i="21"/>
  <c r="E361" i="21"/>
  <c r="F361" i="21"/>
  <c r="G361" i="21"/>
  <c r="H361" i="21" s="1"/>
  <c r="E362" i="21"/>
  <c r="G362" i="21"/>
  <c r="G363" i="21"/>
  <c r="E364" i="21"/>
  <c r="G364" i="21"/>
  <c r="G365" i="21"/>
  <c r="E366" i="21"/>
  <c r="F366" i="21"/>
  <c r="G366" i="21"/>
  <c r="E367" i="21"/>
  <c r="F367" i="21"/>
  <c r="G367" i="21"/>
  <c r="G368" i="21"/>
  <c r="G369" i="21"/>
  <c r="G370" i="21"/>
  <c r="G371" i="21"/>
  <c r="G372" i="21"/>
  <c r="F373" i="21"/>
  <c r="G373" i="21"/>
  <c r="E374" i="21"/>
  <c r="F374" i="21"/>
  <c r="G374" i="21"/>
  <c r="G375" i="21"/>
  <c r="E376" i="21"/>
  <c r="F376" i="21"/>
  <c r="G376" i="21"/>
  <c r="G377" i="21"/>
  <c r="G378" i="21"/>
  <c r="G379" i="21"/>
  <c r="G380" i="21"/>
  <c r="G381" i="21"/>
  <c r="E382" i="21"/>
  <c r="F382" i="21"/>
  <c r="G382" i="21"/>
  <c r="G383" i="21"/>
  <c r="E384" i="21"/>
  <c r="F384" i="21"/>
  <c r="G384" i="21"/>
  <c r="H384" i="21" s="1"/>
  <c r="G385" i="21"/>
  <c r="E386" i="21"/>
  <c r="G386" i="21"/>
  <c r="G387" i="21"/>
  <c r="G388" i="21"/>
  <c r="E389" i="21"/>
  <c r="G389" i="21"/>
  <c r="E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G397" i="21"/>
  <c r="G398" i="21"/>
  <c r="E399" i="21"/>
  <c r="F399" i="21"/>
  <c r="G399" i="21"/>
  <c r="E400" i="21"/>
  <c r="G400" i="21"/>
  <c r="H400" i="21" s="1"/>
  <c r="G401" i="21"/>
  <c r="E402" i="21"/>
  <c r="F402" i="21"/>
  <c r="G402" i="21"/>
  <c r="G403" i="21"/>
  <c r="G404" i="21"/>
  <c r="G405" i="21"/>
  <c r="G406" i="21"/>
  <c r="F407" i="21"/>
  <c r="G407" i="21"/>
  <c r="G408" i="21"/>
  <c r="E409" i="21"/>
  <c r="F409" i="21"/>
  <c r="G409" i="21"/>
  <c r="E410" i="21"/>
  <c r="F410" i="21"/>
  <c r="G410" i="21"/>
  <c r="G411" i="21"/>
  <c r="G412" i="21"/>
  <c r="G413" i="21"/>
  <c r="E414" i="21"/>
  <c r="F414" i="21"/>
  <c r="G414" i="21"/>
  <c r="E415" i="21"/>
  <c r="F415" i="21"/>
  <c r="G415" i="21"/>
  <c r="E416" i="21"/>
  <c r="G416" i="21"/>
  <c r="G417" i="21"/>
  <c r="E418" i="21"/>
  <c r="F418" i="21"/>
  <c r="G418" i="21"/>
  <c r="G419" i="21"/>
  <c r="E420" i="21"/>
  <c r="F420" i="21"/>
  <c r="G420" i="21"/>
  <c r="F421" i="21"/>
  <c r="G421" i="21"/>
  <c r="G422" i="21"/>
  <c r="E423" i="21"/>
  <c r="G423" i="21"/>
  <c r="E424" i="21"/>
  <c r="F424" i="21"/>
  <c r="G424" i="21"/>
  <c r="E425" i="21"/>
  <c r="F425" i="21"/>
  <c r="G425" i="21"/>
  <c r="E426" i="21"/>
  <c r="G426" i="21"/>
  <c r="E427" i="21"/>
  <c r="F427" i="21"/>
  <c r="G427" i="21"/>
  <c r="E428" i="21"/>
  <c r="F428" i="21"/>
  <c r="G428" i="21"/>
  <c r="H428" i="21" s="1"/>
  <c r="G429" i="21"/>
  <c r="E430" i="21"/>
  <c r="G430" i="21"/>
  <c r="G431" i="21"/>
  <c r="G432" i="21"/>
  <c r="G433" i="21"/>
  <c r="E434" i="21"/>
  <c r="G434" i="21"/>
  <c r="E435" i="21"/>
  <c r="F435" i="21"/>
  <c r="G435" i="21"/>
  <c r="E436" i="21"/>
  <c r="F436" i="21"/>
  <c r="G436" i="21"/>
  <c r="H436" i="21" s="1"/>
  <c r="G437" i="21"/>
  <c r="E438" i="21"/>
  <c r="F438" i="21"/>
  <c r="G438" i="21"/>
  <c r="E439" i="21"/>
  <c r="F439" i="21"/>
  <c r="G439" i="21"/>
  <c r="G440" i="21"/>
  <c r="G441" i="21"/>
  <c r="E442" i="21"/>
  <c r="F442" i="21"/>
  <c r="G442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G448" i="21"/>
  <c r="G449" i="21"/>
  <c r="F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G458" i="21"/>
  <c r="G459" i="21"/>
  <c r="G460" i="21"/>
  <c r="E461" i="21"/>
  <c r="F461" i="21"/>
  <c r="G461" i="21"/>
  <c r="H461" i="21" s="1"/>
  <c r="E462" i="21"/>
  <c r="F462" i="21"/>
  <c r="G462" i="21"/>
  <c r="G463" i="21"/>
  <c r="G464" i="21"/>
  <c r="E465" i="21"/>
  <c r="G465" i="21"/>
  <c r="E466" i="21"/>
  <c r="F466" i="21"/>
  <c r="G466" i="21"/>
  <c r="G467" i="21"/>
  <c r="E468" i="21"/>
  <c r="G468" i="21"/>
  <c r="E469" i="21"/>
  <c r="F469" i="21"/>
  <c r="G469" i="21"/>
  <c r="H469" i="21" s="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E475" i="21"/>
  <c r="G475" i="21"/>
  <c r="E476" i="21"/>
  <c r="F476" i="21"/>
  <c r="G476" i="21"/>
  <c r="E477" i="21"/>
  <c r="G477" i="21"/>
  <c r="H477" i="21" s="1"/>
  <c r="G478" i="21"/>
  <c r="E479" i="21"/>
  <c r="F479" i="21"/>
  <c r="G479" i="21"/>
  <c r="G480" i="21"/>
  <c r="E481" i="21"/>
  <c r="F481" i="21"/>
  <c r="G481" i="21"/>
  <c r="E482" i="21"/>
  <c r="F482" i="21"/>
  <c r="G482" i="21"/>
  <c r="G483" i="21"/>
  <c r="G484" i="21"/>
  <c r="G485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E493" i="21"/>
  <c r="G493" i="21"/>
  <c r="E494" i="21"/>
  <c r="F494" i="21"/>
  <c r="G494" i="21"/>
  <c r="E495" i="21"/>
  <c r="F495" i="21"/>
  <c r="G495" i="21"/>
  <c r="E496" i="21"/>
  <c r="F496" i="21"/>
  <c r="G496" i="21"/>
  <c r="H496" i="21" s="1"/>
  <c r="G497" i="21"/>
  <c r="E498" i="21"/>
  <c r="F498" i="21"/>
  <c r="G498" i="21"/>
  <c r="E499" i="21"/>
  <c r="F499" i="21"/>
  <c r="G499" i="21"/>
  <c r="C505" i="21"/>
  <c r="E512" i="21" s="1"/>
  <c r="G507" i="21"/>
  <c r="G509" i="21"/>
  <c r="G511" i="21"/>
  <c r="E513" i="21"/>
  <c r="F513" i="21"/>
  <c r="G513" i="21"/>
  <c r="F514" i="21"/>
  <c r="G515" i="21"/>
  <c r="F516" i="21"/>
  <c r="G517" i="21"/>
  <c r="G519" i="21"/>
  <c r="G521" i="21"/>
  <c r="G523" i="21"/>
  <c r="E525" i="21"/>
  <c r="G525" i="21"/>
  <c r="E527" i="21"/>
  <c r="G527" i="21"/>
  <c r="F528" i="21"/>
  <c r="G529" i="21"/>
  <c r="D18" i="22"/>
  <c r="F24" i="22" s="1"/>
  <c r="G20" i="22"/>
  <c r="G21" i="22"/>
  <c r="F22" i="22"/>
  <c r="G22" i="22"/>
  <c r="E23" i="22"/>
  <c r="F23" i="22"/>
  <c r="G23" i="22"/>
  <c r="G24" i="22"/>
  <c r="G25" i="22"/>
  <c r="G26" i="22"/>
  <c r="E27" i="22"/>
  <c r="F27" i="22"/>
  <c r="G27" i="22"/>
  <c r="G28" i="22"/>
  <c r="E29" i="22"/>
  <c r="F29" i="22"/>
  <c r="G29" i="22"/>
  <c r="G30" i="22"/>
  <c r="E31" i="22"/>
  <c r="F31" i="22"/>
  <c r="G31" i="22"/>
  <c r="F32" i="22"/>
  <c r="G32" i="22"/>
  <c r="E33" i="22"/>
  <c r="F33" i="22"/>
  <c r="G33" i="22"/>
  <c r="G34" i="22"/>
  <c r="E35" i="22"/>
  <c r="F35" i="22"/>
  <c r="G35" i="22"/>
  <c r="H35" i="22" s="1"/>
  <c r="F36" i="22"/>
  <c r="G36" i="22"/>
  <c r="G37" i="22"/>
  <c r="G38" i="22"/>
  <c r="E39" i="22"/>
  <c r="F39" i="22"/>
  <c r="G39" i="22"/>
  <c r="E40" i="22"/>
  <c r="F40" i="22"/>
  <c r="G40" i="22"/>
  <c r="E41" i="22"/>
  <c r="F41" i="22"/>
  <c r="G41" i="22"/>
  <c r="G42" i="22"/>
  <c r="G43" i="22"/>
  <c r="E44" i="22"/>
  <c r="F44" i="22"/>
  <c r="G44" i="22"/>
  <c r="G45" i="22"/>
  <c r="E46" i="22"/>
  <c r="F46" i="22"/>
  <c r="G46" i="22"/>
  <c r="H46" i="22" s="1"/>
  <c r="F47" i="22"/>
  <c r="G47" i="22"/>
  <c r="G48" i="22"/>
  <c r="F49" i="22"/>
  <c r="G49" i="22"/>
  <c r="G50" i="22"/>
  <c r="G51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H57" i="22" s="1"/>
  <c r="G58" i="22"/>
  <c r="E59" i="22"/>
  <c r="F59" i="22"/>
  <c r="G59" i="22"/>
  <c r="G60" i="22"/>
  <c r="G61" i="22"/>
  <c r="F62" i="22"/>
  <c r="G62" i="22"/>
  <c r="F63" i="22"/>
  <c r="G63" i="22"/>
  <c r="E64" i="22"/>
  <c r="G64" i="22"/>
  <c r="C70" i="22"/>
  <c r="E114" i="22" s="1"/>
  <c r="E72" i="22"/>
  <c r="F72" i="22"/>
  <c r="G72" i="22"/>
  <c r="G74" i="22"/>
  <c r="F75" i="22"/>
  <c r="G76" i="22"/>
  <c r="F78" i="22"/>
  <c r="G78" i="22"/>
  <c r="F79" i="22"/>
  <c r="G80" i="22"/>
  <c r="G82" i="22"/>
  <c r="E84" i="22"/>
  <c r="G84" i="22"/>
  <c r="G86" i="22"/>
  <c r="G88" i="22"/>
  <c r="G90" i="22"/>
  <c r="F91" i="22"/>
  <c r="G92" i="22"/>
  <c r="G94" i="22"/>
  <c r="F95" i="22"/>
  <c r="E96" i="22"/>
  <c r="G96" i="22"/>
  <c r="F97" i="22"/>
  <c r="G98" i="22"/>
  <c r="G100" i="22"/>
  <c r="F101" i="22"/>
  <c r="G102" i="22"/>
  <c r="G104" i="22"/>
  <c r="F106" i="22"/>
  <c r="G106" i="22"/>
  <c r="E108" i="22"/>
  <c r="F108" i="22"/>
  <c r="G108" i="22"/>
  <c r="G110" i="22"/>
  <c r="F111" i="22"/>
  <c r="G112" i="22"/>
  <c r="G114" i="22"/>
  <c r="G116" i="22"/>
  <c r="G118" i="22"/>
  <c r="G120" i="22"/>
  <c r="E122" i="22"/>
  <c r="G122" i="22"/>
  <c r="G124" i="22"/>
  <c r="G126" i="22"/>
  <c r="G128" i="22"/>
  <c r="F129" i="22"/>
  <c r="G130" i="22"/>
  <c r="G132" i="22"/>
  <c r="F133" i="22"/>
  <c r="G134" i="22"/>
  <c r="F135" i="22"/>
  <c r="E136" i="22"/>
  <c r="F136" i="22"/>
  <c r="G136" i="22"/>
  <c r="E138" i="22"/>
  <c r="F138" i="22"/>
  <c r="G138" i="22"/>
  <c r="E140" i="22"/>
  <c r="F140" i="22"/>
  <c r="G140" i="22"/>
  <c r="G142" i="22"/>
  <c r="F144" i="22"/>
  <c r="G144" i="22"/>
  <c r="F145" i="22"/>
  <c r="D151" i="22"/>
  <c r="D11" i="22" s="1"/>
  <c r="E153" i="22"/>
  <c r="F153" i="22"/>
  <c r="G153" i="22"/>
  <c r="F154" i="22"/>
  <c r="E155" i="22"/>
  <c r="F155" i="22"/>
  <c r="G155" i="22"/>
  <c r="F156" i="22"/>
  <c r="F157" i="22"/>
  <c r="G157" i="22"/>
  <c r="E158" i="22"/>
  <c r="F158" i="22"/>
  <c r="G159" i="22"/>
  <c r="E160" i="22"/>
  <c r="F160" i="22"/>
  <c r="E161" i="22"/>
  <c r="G161" i="22"/>
  <c r="E162" i="22"/>
  <c r="F162" i="22"/>
  <c r="E163" i="22"/>
  <c r="F163" i="22"/>
  <c r="G163" i="22"/>
  <c r="F164" i="22"/>
  <c r="F165" i="22"/>
  <c r="G165" i="22"/>
  <c r="E166" i="22"/>
  <c r="F166" i="22"/>
  <c r="E167" i="22"/>
  <c r="F167" i="22"/>
  <c r="G167" i="22"/>
  <c r="E168" i="22"/>
  <c r="F168" i="22"/>
  <c r="F169" i="22"/>
  <c r="G169" i="22"/>
  <c r="E170" i="22"/>
  <c r="H170" i="22" s="1"/>
  <c r="F170" i="22"/>
  <c r="E171" i="22"/>
  <c r="F171" i="22"/>
  <c r="G171" i="22"/>
  <c r="H171" i="22" s="1"/>
  <c r="E172" i="22"/>
  <c r="G173" i="22"/>
  <c r="F175" i="22"/>
  <c r="G175" i="22"/>
  <c r="G177" i="22"/>
  <c r="G179" i="22"/>
  <c r="E180" i="22"/>
  <c r="F180" i="22"/>
  <c r="E181" i="22"/>
  <c r="F181" i="22"/>
  <c r="G181" i="22"/>
  <c r="F183" i="22"/>
  <c r="G183" i="22"/>
  <c r="E184" i="22"/>
  <c r="F184" i="22"/>
  <c r="F185" i="22"/>
  <c r="G185" i="22"/>
  <c r="F186" i="22"/>
  <c r="E187" i="22"/>
  <c r="F187" i="22"/>
  <c r="G187" i="22"/>
  <c r="E188" i="22"/>
  <c r="F188" i="22"/>
  <c r="E189" i="22"/>
  <c r="G189" i="22"/>
  <c r="E190" i="22"/>
  <c r="F190" i="22"/>
  <c r="E191" i="22"/>
  <c r="G191" i="22"/>
  <c r="E192" i="22"/>
  <c r="F192" i="22"/>
  <c r="E193" i="22"/>
  <c r="F193" i="22"/>
  <c r="G193" i="22"/>
  <c r="E194" i="22"/>
  <c r="F194" i="22"/>
  <c r="E195" i="22"/>
  <c r="F195" i="22"/>
  <c r="G195" i="22"/>
  <c r="E197" i="22"/>
  <c r="F197" i="22"/>
  <c r="G197" i="22"/>
  <c r="E198" i="22"/>
  <c r="F198" i="22"/>
  <c r="F199" i="22"/>
  <c r="G199" i="22"/>
  <c r="E200" i="22"/>
  <c r="E201" i="22"/>
  <c r="F201" i="22"/>
  <c r="G201" i="22"/>
  <c r="E202" i="22"/>
  <c r="F202" i="22"/>
  <c r="F203" i="22"/>
  <c r="G203" i="22"/>
  <c r="E204" i="22"/>
  <c r="F204" i="22"/>
  <c r="F205" i="22"/>
  <c r="G205" i="22"/>
  <c r="E207" i="22"/>
  <c r="F207" i="22"/>
  <c r="G207" i="22"/>
  <c r="E209" i="22"/>
  <c r="F209" i="22"/>
  <c r="G209" i="22"/>
  <c r="F210" i="22"/>
  <c r="F211" i="22"/>
  <c r="G211" i="22"/>
  <c r="E212" i="22"/>
  <c r="F212" i="22"/>
  <c r="F213" i="22"/>
  <c r="G213" i="22"/>
  <c r="F214" i="22"/>
  <c r="E215" i="22"/>
  <c r="F215" i="22"/>
  <c r="G215" i="22"/>
  <c r="E216" i="22"/>
  <c r="E217" i="22"/>
  <c r="F217" i="22"/>
  <c r="G217" i="22"/>
  <c r="F218" i="22"/>
  <c r="E219" i="22"/>
  <c r="F219" i="22"/>
  <c r="G219" i="22"/>
  <c r="E220" i="22"/>
  <c r="F220" i="22"/>
  <c r="F221" i="22"/>
  <c r="G221" i="22"/>
  <c r="F223" i="22"/>
  <c r="G223" i="22"/>
  <c r="E224" i="22"/>
  <c r="F224" i="22"/>
  <c r="E225" i="22"/>
  <c r="F225" i="22"/>
  <c r="G225" i="22"/>
  <c r="E227" i="22"/>
  <c r="F227" i="22"/>
  <c r="G227" i="22"/>
  <c r="F228" i="22"/>
  <c r="G229" i="22"/>
  <c r="E230" i="22"/>
  <c r="G231" i="22"/>
  <c r="E233" i="22"/>
  <c r="F233" i="22"/>
  <c r="G233" i="22"/>
  <c r="E234" i="22"/>
  <c r="F234" i="22"/>
  <c r="G235" i="22"/>
  <c r="E236" i="22"/>
  <c r="F236" i="22"/>
  <c r="G237" i="22"/>
  <c r="G239" i="22"/>
  <c r="E240" i="22"/>
  <c r="F240" i="22"/>
  <c r="E241" i="22"/>
  <c r="F241" i="22"/>
  <c r="G241" i="22"/>
  <c r="E242" i="22"/>
  <c r="F242" i="22"/>
  <c r="F243" i="22"/>
  <c r="G243" i="22"/>
  <c r="E245" i="22"/>
  <c r="G245" i="22"/>
  <c r="E246" i="22"/>
  <c r="F246" i="22"/>
  <c r="G247" i="22"/>
  <c r="F249" i="22"/>
  <c r="G249" i="22"/>
  <c r="F250" i="22"/>
  <c r="E251" i="22"/>
  <c r="F251" i="22"/>
  <c r="G251" i="22"/>
  <c r="E252" i="22"/>
  <c r="F252" i="22"/>
  <c r="G253" i="22"/>
  <c r="E255" i="22"/>
  <c r="F255" i="22"/>
  <c r="G255" i="22"/>
  <c r="E257" i="22"/>
  <c r="F257" i="22"/>
  <c r="G257" i="22"/>
  <c r="E258" i="22"/>
  <c r="F258" i="22"/>
  <c r="E259" i="22"/>
  <c r="F259" i="22"/>
  <c r="G259" i="22"/>
  <c r="E260" i="22"/>
  <c r="F260" i="22"/>
  <c r="F261" i="22"/>
  <c r="G261" i="22"/>
  <c r="F262" i="22"/>
  <c r="E263" i="22"/>
  <c r="F263" i="22"/>
  <c r="G263" i="22"/>
  <c r="E264" i="22"/>
  <c r="F264" i="22"/>
  <c r="E265" i="22"/>
  <c r="F265" i="22"/>
  <c r="G265" i="22"/>
  <c r="F266" i="22"/>
  <c r="E267" i="22"/>
  <c r="F267" i="22"/>
  <c r="G267" i="22"/>
  <c r="E269" i="22"/>
  <c r="F269" i="22"/>
  <c r="G269" i="22"/>
  <c r="E270" i="22"/>
  <c r="F270" i="22"/>
  <c r="F271" i="22"/>
  <c r="G271" i="22"/>
  <c r="E272" i="22"/>
  <c r="F272" i="22"/>
  <c r="E273" i="22"/>
  <c r="G273" i="22"/>
  <c r="E274" i="22"/>
  <c r="H274" i="22" s="1"/>
  <c r="F274" i="22"/>
  <c r="E275" i="22"/>
  <c r="F275" i="22"/>
  <c r="G275" i="22"/>
  <c r="E276" i="22"/>
  <c r="F276" i="22"/>
  <c r="E277" i="22"/>
  <c r="F277" i="22"/>
  <c r="G277" i="22"/>
  <c r="E278" i="22"/>
  <c r="F278" i="22"/>
  <c r="E279" i="22"/>
  <c r="F279" i="22"/>
  <c r="G279" i="22"/>
  <c r="E280" i="22"/>
  <c r="F280" i="22"/>
  <c r="E281" i="22"/>
  <c r="F281" i="22"/>
  <c r="G281" i="22"/>
  <c r="E282" i="22"/>
  <c r="H282" i="22" s="1"/>
  <c r="F282" i="22"/>
  <c r="G283" i="22"/>
  <c r="E284" i="22"/>
  <c r="F284" i="22"/>
  <c r="E285" i="22"/>
  <c r="F285" i="22"/>
  <c r="G285" i="22"/>
  <c r="F286" i="22"/>
  <c r="E287" i="22"/>
  <c r="F287" i="22"/>
  <c r="G287" i="22"/>
  <c r="E288" i="22"/>
  <c r="F288" i="22"/>
  <c r="D294" i="22"/>
  <c r="F296" i="22" s="1"/>
  <c r="G296" i="22"/>
  <c r="G298" i="22"/>
  <c r="F299" i="22"/>
  <c r="E300" i="22"/>
  <c r="F300" i="22"/>
  <c r="G300" i="22"/>
  <c r="G302" i="22"/>
  <c r="E304" i="22"/>
  <c r="G304" i="22"/>
  <c r="F305" i="22"/>
  <c r="E306" i="22"/>
  <c r="F306" i="22"/>
  <c r="G306" i="22"/>
  <c r="F308" i="22"/>
  <c r="G308" i="22"/>
  <c r="F309" i="22"/>
  <c r="G310" i="22"/>
  <c r="E312" i="22"/>
  <c r="G312" i="22"/>
  <c r="F313" i="22"/>
  <c r="G314" i="22"/>
  <c r="E316" i="22"/>
  <c r="F316" i="22"/>
  <c r="G316" i="22"/>
  <c r="G318" i="22"/>
  <c r="F320" i="22"/>
  <c r="G320" i="22"/>
  <c r="F321" i="22"/>
  <c r="E322" i="22"/>
  <c r="F322" i="22"/>
  <c r="G322" i="22"/>
  <c r="E324" i="22"/>
  <c r="F324" i="22"/>
  <c r="G324" i="22"/>
  <c r="H324" i="22" s="1"/>
  <c r="F325" i="22"/>
  <c r="G326" i="22"/>
  <c r="F327" i="22"/>
  <c r="G328" i="22"/>
  <c r="G330" i="22"/>
  <c r="F331" i="22"/>
  <c r="G332" i="22"/>
  <c r="F333" i="22"/>
  <c r="G334" i="22"/>
  <c r="F336" i="22"/>
  <c r="G336" i="22"/>
  <c r="F338" i="22"/>
  <c r="G338" i="22"/>
  <c r="E340" i="22"/>
  <c r="F340" i="22"/>
  <c r="G340" i="22"/>
  <c r="E342" i="22"/>
  <c r="F342" i="22"/>
  <c r="G342" i="22"/>
  <c r="F343" i="22"/>
  <c r="G344" i="22"/>
  <c r="F346" i="22"/>
  <c r="G346" i="22"/>
  <c r="E348" i="22"/>
  <c r="F348" i="22"/>
  <c r="G348" i="22"/>
  <c r="F349" i="22"/>
  <c r="F350" i="22"/>
  <c r="G350" i="22"/>
  <c r="F351" i="22"/>
  <c r="E352" i="22"/>
  <c r="F352" i="22"/>
  <c r="G352" i="22"/>
  <c r="F353" i="22"/>
  <c r="G354" i="22"/>
  <c r="F355" i="22"/>
  <c r="G356" i="22"/>
  <c r="G358" i="22"/>
  <c r="F359" i="22"/>
  <c r="E360" i="22"/>
  <c r="F360" i="22"/>
  <c r="G360" i="22"/>
  <c r="F361" i="22"/>
  <c r="E362" i="22"/>
  <c r="F362" i="22"/>
  <c r="G362" i="22"/>
  <c r="F364" i="22"/>
  <c r="G364" i="22"/>
  <c r="F365" i="22"/>
  <c r="E366" i="22"/>
  <c r="G366" i="22"/>
  <c r="F367" i="22"/>
  <c r="F368" i="22"/>
  <c r="G368" i="22"/>
  <c r="G370" i="22"/>
  <c r="F371" i="22"/>
  <c r="G372" i="22"/>
  <c r="F373" i="22"/>
  <c r="E374" i="22"/>
  <c r="F374" i="22"/>
  <c r="G374" i="22"/>
  <c r="H374" i="22" s="1"/>
  <c r="F375" i="22"/>
  <c r="E376" i="22"/>
  <c r="F376" i="22"/>
  <c r="G376" i="22"/>
  <c r="G378" i="22"/>
  <c r="G380" i="22"/>
  <c r="E382" i="22"/>
  <c r="G382" i="22"/>
  <c r="F383" i="22"/>
  <c r="E384" i="22"/>
  <c r="F384" i="22"/>
  <c r="G384" i="22"/>
  <c r="H384" i="22" s="1"/>
  <c r="F386" i="22"/>
  <c r="G386" i="22"/>
  <c r="E388" i="22"/>
  <c r="G388" i="22"/>
  <c r="F389" i="22"/>
  <c r="E390" i="22"/>
  <c r="G390" i="22"/>
  <c r="G392" i="22"/>
  <c r="E394" i="22"/>
  <c r="F394" i="22"/>
  <c r="G394" i="22"/>
  <c r="E396" i="22"/>
  <c r="F396" i="22"/>
  <c r="G396" i="22"/>
  <c r="E398" i="22"/>
  <c r="F398" i="22"/>
  <c r="G398" i="22"/>
  <c r="E400" i="22"/>
  <c r="F400" i="22"/>
  <c r="G400" i="22"/>
  <c r="E402" i="22"/>
  <c r="F402" i="22"/>
  <c r="G402" i="22"/>
  <c r="E404" i="22"/>
  <c r="F404" i="22"/>
  <c r="G404" i="22"/>
  <c r="F405" i="22"/>
  <c r="G406" i="22"/>
  <c r="G408" i="22"/>
  <c r="F409" i="22"/>
  <c r="E410" i="22"/>
  <c r="F410" i="22"/>
  <c r="G410" i="22"/>
  <c r="G412" i="22"/>
  <c r="E414" i="22"/>
  <c r="G414" i="22"/>
  <c r="F415" i="22"/>
  <c r="E416" i="22"/>
  <c r="G416" i="22"/>
  <c r="E418" i="22"/>
  <c r="F418" i="22"/>
  <c r="G418" i="22"/>
  <c r="F419" i="22"/>
  <c r="F420" i="22"/>
  <c r="G420" i="22"/>
  <c r="F421" i="22"/>
  <c r="G422" i="22"/>
  <c r="F423" i="22"/>
  <c r="E424" i="22"/>
  <c r="F424" i="22"/>
  <c r="G424" i="22"/>
  <c r="F425" i="22"/>
  <c r="F426" i="22"/>
  <c r="G426" i="22"/>
  <c r="F427" i="22"/>
  <c r="F428" i="22"/>
  <c r="G428" i="22"/>
  <c r="F429" i="22"/>
  <c r="F430" i="22"/>
  <c r="G430" i="22"/>
  <c r="F431" i="22"/>
  <c r="G432" i="22"/>
  <c r="F433" i="22"/>
  <c r="G434" i="22"/>
  <c r="E436" i="22"/>
  <c r="G436" i="22"/>
  <c r="E438" i="22"/>
  <c r="G438" i="22"/>
  <c r="F439" i="22"/>
  <c r="E440" i="22"/>
  <c r="F440" i="22"/>
  <c r="G440" i="22"/>
  <c r="F441" i="22"/>
  <c r="G442" i="22"/>
  <c r="F443" i="22"/>
  <c r="F444" i="22"/>
  <c r="G444" i="22"/>
  <c r="F445" i="22"/>
  <c r="E446" i="22"/>
  <c r="G446" i="22"/>
  <c r="F447" i="22"/>
  <c r="E448" i="22"/>
  <c r="G448" i="22"/>
  <c r="F450" i="22"/>
  <c r="G450" i="22"/>
  <c r="F451" i="22"/>
  <c r="E452" i="22"/>
  <c r="G452" i="22"/>
  <c r="F453" i="22"/>
  <c r="E454" i="22"/>
  <c r="F454" i="22"/>
  <c r="G454" i="22"/>
  <c r="F455" i="22"/>
  <c r="E456" i="22"/>
  <c r="G456" i="22"/>
  <c r="F458" i="22"/>
  <c r="G458" i="22"/>
  <c r="F459" i="22"/>
  <c r="G460" i="22"/>
  <c r="F461" i="22"/>
  <c r="E462" i="22"/>
  <c r="F462" i="22"/>
  <c r="G462" i="22"/>
  <c r="G464" i="22"/>
  <c r="F465" i="22"/>
  <c r="E466" i="22"/>
  <c r="G466" i="22"/>
  <c r="F467" i="22"/>
  <c r="E468" i="22"/>
  <c r="G468" i="22"/>
  <c r="F469" i="22"/>
  <c r="E470" i="22"/>
  <c r="F470" i="22"/>
  <c r="G470" i="22"/>
  <c r="F471" i="22"/>
  <c r="E472" i="22"/>
  <c r="F472" i="22"/>
  <c r="G472" i="22"/>
  <c r="E474" i="22"/>
  <c r="F474" i="22"/>
  <c r="G474" i="22"/>
  <c r="F475" i="22"/>
  <c r="E476" i="22"/>
  <c r="F476" i="22"/>
  <c r="G476" i="22"/>
  <c r="F477" i="22"/>
  <c r="G478" i="22"/>
  <c r="G480" i="22"/>
  <c r="F481" i="22"/>
  <c r="E482" i="22"/>
  <c r="F482" i="22"/>
  <c r="G482" i="22"/>
  <c r="F483" i="22"/>
  <c r="G484" i="22"/>
  <c r="E486" i="22"/>
  <c r="F486" i="22"/>
  <c r="G486" i="22"/>
  <c r="F487" i="22"/>
  <c r="E488" i="22"/>
  <c r="F488" i="22"/>
  <c r="G488" i="22"/>
  <c r="F490" i="22"/>
  <c r="G490" i="22"/>
  <c r="E492" i="22"/>
  <c r="F492" i="22"/>
  <c r="G492" i="22"/>
  <c r="F493" i="22"/>
  <c r="E494" i="22"/>
  <c r="F494" i="22"/>
  <c r="G494" i="22"/>
  <c r="F495" i="22"/>
  <c r="E496" i="22"/>
  <c r="G496" i="22"/>
  <c r="E498" i="22"/>
  <c r="F498" i="22"/>
  <c r="G498" i="22"/>
  <c r="F499" i="22"/>
  <c r="C505" i="22"/>
  <c r="C13" i="22" s="1"/>
  <c r="G507" i="22"/>
  <c r="G509" i="22"/>
  <c r="E511" i="22"/>
  <c r="F511" i="22"/>
  <c r="G511" i="22"/>
  <c r="E513" i="22"/>
  <c r="G513" i="22"/>
  <c r="E514" i="22"/>
  <c r="E515" i="22"/>
  <c r="G515" i="22"/>
  <c r="E517" i="22"/>
  <c r="F517" i="22"/>
  <c r="G517" i="22"/>
  <c r="E518" i="22"/>
  <c r="H518" i="22" s="1"/>
  <c r="G519" i="22"/>
  <c r="E520" i="22"/>
  <c r="G521" i="22"/>
  <c r="E522" i="22"/>
  <c r="G523" i="22"/>
  <c r="E524" i="22"/>
  <c r="H524" i="22" s="1"/>
  <c r="E525" i="22"/>
  <c r="F525" i="22"/>
  <c r="G525" i="22"/>
  <c r="E526" i="22"/>
  <c r="H526" i="22" s="1"/>
  <c r="E527" i="22"/>
  <c r="F527" i="22"/>
  <c r="G527" i="22"/>
  <c r="E528" i="22"/>
  <c r="G529" i="22"/>
  <c r="E530" i="22"/>
  <c r="C18" i="23"/>
  <c r="C9" i="23" s="1"/>
  <c r="D18" i="23"/>
  <c r="F18" i="23" s="1"/>
  <c r="E19" i="23"/>
  <c r="G19" i="23"/>
  <c r="H19" i="23" s="1"/>
  <c r="G20" i="23"/>
  <c r="E21" i="23"/>
  <c r="F21" i="23"/>
  <c r="G21" i="23"/>
  <c r="E22" i="23"/>
  <c r="F22" i="23"/>
  <c r="G22" i="23"/>
  <c r="E23" i="23"/>
  <c r="G23" i="23"/>
  <c r="F24" i="23"/>
  <c r="G24" i="23"/>
  <c r="G25" i="23"/>
  <c r="G26" i="23"/>
  <c r="E27" i="23"/>
  <c r="F27" i="23"/>
  <c r="G27" i="23"/>
  <c r="G28" i="23"/>
  <c r="E29" i="23"/>
  <c r="F29" i="23"/>
  <c r="G29" i="23"/>
  <c r="F30" i="23"/>
  <c r="G30" i="23"/>
  <c r="E31" i="23"/>
  <c r="F31" i="23"/>
  <c r="G31" i="23"/>
  <c r="E32" i="23"/>
  <c r="F32" i="23"/>
  <c r="G32" i="23"/>
  <c r="H32" i="23" s="1"/>
  <c r="F33" i="23"/>
  <c r="G33" i="23"/>
  <c r="F34" i="23"/>
  <c r="G34" i="23"/>
  <c r="E35" i="23"/>
  <c r="F35" i="23"/>
  <c r="G35" i="23"/>
  <c r="E36" i="23"/>
  <c r="F36" i="23"/>
  <c r="G36" i="23"/>
  <c r="G37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H46" i="23" s="1"/>
  <c r="E47" i="23"/>
  <c r="F47" i="23"/>
  <c r="G47" i="23"/>
  <c r="G48" i="23"/>
  <c r="E49" i="23"/>
  <c r="F49" i="23"/>
  <c r="G49" i="23"/>
  <c r="H49" i="23" s="1"/>
  <c r="G50" i="23"/>
  <c r="E51" i="23"/>
  <c r="F51" i="23"/>
  <c r="G51" i="23"/>
  <c r="H51" i="23" s="1"/>
  <c r="F52" i="23"/>
  <c r="G52" i="23"/>
  <c r="E53" i="23"/>
  <c r="G53" i="23"/>
  <c r="E54" i="23"/>
  <c r="F54" i="23"/>
  <c r="G54" i="23"/>
  <c r="E55" i="23"/>
  <c r="F55" i="23"/>
  <c r="G55" i="23"/>
  <c r="G56" i="23"/>
  <c r="G57" i="23"/>
  <c r="E58" i="23"/>
  <c r="F58" i="23"/>
  <c r="G58" i="23"/>
  <c r="E59" i="23"/>
  <c r="F59" i="23"/>
  <c r="G59" i="23"/>
  <c r="G60" i="23"/>
  <c r="G61" i="23"/>
  <c r="E62" i="23"/>
  <c r="G62" i="23"/>
  <c r="E63" i="23"/>
  <c r="F63" i="23"/>
  <c r="G63" i="23"/>
  <c r="F64" i="23"/>
  <c r="G64" i="23"/>
  <c r="C70" i="23"/>
  <c r="C10" i="23" s="1"/>
  <c r="D70" i="23"/>
  <c r="F82" i="23" s="1"/>
  <c r="G71" i="23"/>
  <c r="E72" i="23"/>
  <c r="G72" i="23"/>
  <c r="E73" i="23"/>
  <c r="G73" i="23"/>
  <c r="G74" i="23"/>
  <c r="E75" i="23"/>
  <c r="G75" i="23"/>
  <c r="E76" i="23"/>
  <c r="G76" i="23"/>
  <c r="G77" i="23"/>
  <c r="E78" i="23"/>
  <c r="G78" i="23"/>
  <c r="E79" i="23"/>
  <c r="F79" i="23"/>
  <c r="G79" i="23"/>
  <c r="E80" i="23"/>
  <c r="G80" i="23"/>
  <c r="E81" i="23"/>
  <c r="F81" i="23"/>
  <c r="G81" i="23"/>
  <c r="G82" i="23"/>
  <c r="E83" i="23"/>
  <c r="G83" i="23"/>
  <c r="E84" i="23"/>
  <c r="G84" i="23"/>
  <c r="G85" i="23"/>
  <c r="E86" i="23"/>
  <c r="G86" i="23"/>
  <c r="E87" i="23"/>
  <c r="F87" i="23"/>
  <c r="G87" i="23"/>
  <c r="E88" i="23"/>
  <c r="G88" i="23"/>
  <c r="E89" i="23"/>
  <c r="F89" i="23"/>
  <c r="G89" i="23"/>
  <c r="H89" i="23" s="1"/>
  <c r="E90" i="23"/>
  <c r="F90" i="23"/>
  <c r="G90" i="23"/>
  <c r="E91" i="23"/>
  <c r="F91" i="23"/>
  <c r="G91" i="23"/>
  <c r="G92" i="23"/>
  <c r="E93" i="23"/>
  <c r="G93" i="23"/>
  <c r="E94" i="23"/>
  <c r="F94" i="23"/>
  <c r="G94" i="23"/>
  <c r="H94" i="23" s="1"/>
  <c r="E95" i="23"/>
  <c r="G95" i="23"/>
  <c r="F96" i="23"/>
  <c r="G96" i="23"/>
  <c r="E97" i="23"/>
  <c r="G97" i="23"/>
  <c r="E98" i="23"/>
  <c r="G98" i="23"/>
  <c r="E99" i="23"/>
  <c r="G99" i="23"/>
  <c r="E100" i="23"/>
  <c r="F100" i="23"/>
  <c r="G100" i="23"/>
  <c r="G101" i="23"/>
  <c r="E102" i="23"/>
  <c r="G102" i="23"/>
  <c r="E103" i="23"/>
  <c r="F103" i="23"/>
  <c r="G103" i="23"/>
  <c r="E104" i="23"/>
  <c r="G104" i="23"/>
  <c r="E105" i="23"/>
  <c r="F105" i="23"/>
  <c r="G105" i="23"/>
  <c r="H105" i="23" s="1"/>
  <c r="E106" i="23"/>
  <c r="F106" i="23"/>
  <c r="G106" i="23"/>
  <c r="H106" i="23" s="1"/>
  <c r="G107" i="23"/>
  <c r="E108" i="23"/>
  <c r="G108" i="23"/>
  <c r="E109" i="23"/>
  <c r="F109" i="23"/>
  <c r="G109" i="23"/>
  <c r="H109" i="23" s="1"/>
  <c r="E110" i="23"/>
  <c r="F110" i="23"/>
  <c r="G110" i="23"/>
  <c r="E111" i="23"/>
  <c r="F111" i="23"/>
  <c r="G111" i="23"/>
  <c r="E112" i="23"/>
  <c r="G112" i="23"/>
  <c r="G113" i="23"/>
  <c r="E114" i="23"/>
  <c r="F114" i="23"/>
  <c r="G114" i="23"/>
  <c r="H114" i="23" s="1"/>
  <c r="E115" i="23"/>
  <c r="F115" i="23"/>
  <c r="G115" i="23"/>
  <c r="E116" i="23"/>
  <c r="G116" i="23"/>
  <c r="E117" i="23"/>
  <c r="F117" i="23"/>
  <c r="G117" i="23"/>
  <c r="E118" i="23"/>
  <c r="G118" i="23"/>
  <c r="G119" i="23"/>
  <c r="E120" i="23"/>
  <c r="G120" i="23"/>
  <c r="E121" i="23"/>
  <c r="G121" i="23"/>
  <c r="E122" i="23"/>
  <c r="G122" i="23"/>
  <c r="E123" i="23"/>
  <c r="F123" i="23"/>
  <c r="G123" i="23"/>
  <c r="E124" i="23"/>
  <c r="G124" i="23"/>
  <c r="E125" i="23"/>
  <c r="F125" i="23"/>
  <c r="G125" i="23"/>
  <c r="E126" i="23"/>
  <c r="F126" i="23"/>
  <c r="G126" i="23"/>
  <c r="E127" i="23"/>
  <c r="G127" i="23"/>
  <c r="E128" i="23"/>
  <c r="G128" i="23"/>
  <c r="E129" i="23"/>
  <c r="G129" i="23"/>
  <c r="E130" i="23"/>
  <c r="G130" i="23"/>
  <c r="E131" i="23"/>
  <c r="G131" i="23"/>
  <c r="E132" i="23"/>
  <c r="F132" i="23"/>
  <c r="G132" i="23"/>
  <c r="E133" i="23"/>
  <c r="F133" i="23"/>
  <c r="G133" i="23"/>
  <c r="E134" i="23"/>
  <c r="G134" i="23"/>
  <c r="E135" i="23"/>
  <c r="F135" i="23"/>
  <c r="G135" i="23"/>
  <c r="E136" i="23"/>
  <c r="G136" i="23"/>
  <c r="E137" i="23"/>
  <c r="G137" i="23"/>
  <c r="H137" i="23" s="1"/>
  <c r="E138" i="23"/>
  <c r="F138" i="23"/>
  <c r="G138" i="23"/>
  <c r="H138" i="23" s="1"/>
  <c r="E139" i="23"/>
  <c r="G139" i="23"/>
  <c r="E140" i="23"/>
  <c r="F140" i="23"/>
  <c r="G140" i="23"/>
  <c r="E141" i="23"/>
  <c r="G141" i="23"/>
  <c r="E142" i="23"/>
  <c r="G142" i="23"/>
  <c r="G143" i="23"/>
  <c r="E144" i="23"/>
  <c r="G144" i="23"/>
  <c r="E145" i="23"/>
  <c r="G145" i="23"/>
  <c r="C151" i="23"/>
  <c r="E151" i="23"/>
  <c r="D151" i="23"/>
  <c r="D11" i="23" s="1"/>
  <c r="G152" i="23"/>
  <c r="E153" i="23"/>
  <c r="F153" i="23"/>
  <c r="G153" i="23"/>
  <c r="F154" i="23"/>
  <c r="G154" i="23"/>
  <c r="E155" i="23"/>
  <c r="F155" i="23"/>
  <c r="G155" i="23"/>
  <c r="G156" i="23"/>
  <c r="G157" i="23"/>
  <c r="E158" i="23"/>
  <c r="F158" i="23"/>
  <c r="G158" i="23"/>
  <c r="G159" i="23"/>
  <c r="F160" i="23"/>
  <c r="G160" i="23"/>
  <c r="E161" i="23"/>
  <c r="G161" i="23"/>
  <c r="E162" i="23"/>
  <c r="F162" i="23"/>
  <c r="G162" i="23"/>
  <c r="E163" i="23"/>
  <c r="F163" i="23"/>
  <c r="G163" i="23"/>
  <c r="E164" i="23"/>
  <c r="G164" i="23"/>
  <c r="G165" i="23"/>
  <c r="E166" i="23"/>
  <c r="F166" i="23"/>
  <c r="G166" i="23"/>
  <c r="E167" i="23"/>
  <c r="G167" i="23"/>
  <c r="E168" i="23"/>
  <c r="F168" i="23"/>
  <c r="G168" i="23"/>
  <c r="E169" i="23"/>
  <c r="G169" i="23"/>
  <c r="E170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F182" i="23"/>
  <c r="G182" i="23"/>
  <c r="F183" i="23"/>
  <c r="G183" i="23"/>
  <c r="E184" i="23"/>
  <c r="F184" i="23"/>
  <c r="G184" i="23"/>
  <c r="E185" i="23"/>
  <c r="F185" i="23"/>
  <c r="G185" i="23"/>
  <c r="G186" i="23"/>
  <c r="E187" i="23"/>
  <c r="G187" i="23"/>
  <c r="E188" i="23"/>
  <c r="F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G197" i="23"/>
  <c r="E198" i="23"/>
  <c r="F198" i="23"/>
  <c r="G198" i="23"/>
  <c r="E199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G203" i="23"/>
  <c r="E204" i="23"/>
  <c r="F204" i="23"/>
  <c r="G204" i="23"/>
  <c r="G205" i="23"/>
  <c r="E206" i="23"/>
  <c r="F206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H211" i="23" s="1"/>
  <c r="F212" i="23"/>
  <c r="G212" i="23"/>
  <c r="E213" i="23"/>
  <c r="G213" i="23"/>
  <c r="G214" i="23"/>
  <c r="E215" i="23"/>
  <c r="F215" i="23"/>
  <c r="G215" i="23"/>
  <c r="G216" i="23"/>
  <c r="E217" i="23"/>
  <c r="F217" i="23"/>
  <c r="G217" i="23"/>
  <c r="E218" i="23"/>
  <c r="F218" i="23"/>
  <c r="G218" i="23"/>
  <c r="E219" i="23"/>
  <c r="F219" i="23"/>
  <c r="G219" i="23"/>
  <c r="E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E229" i="23"/>
  <c r="G229" i="23"/>
  <c r="H229" i="23" s="1"/>
  <c r="E230" i="23"/>
  <c r="F230" i="23"/>
  <c r="G230" i="23"/>
  <c r="E231" i="23"/>
  <c r="G231" i="23"/>
  <c r="G232" i="23"/>
  <c r="E233" i="23"/>
  <c r="F233" i="23"/>
  <c r="G233" i="23"/>
  <c r="E234" i="23"/>
  <c r="G234" i="23"/>
  <c r="H234" i="23" s="1"/>
  <c r="G235" i="23"/>
  <c r="E236" i="23"/>
  <c r="F236" i="23"/>
  <c r="G236" i="23"/>
  <c r="E237" i="23"/>
  <c r="F237" i="23"/>
  <c r="G237" i="23"/>
  <c r="G238" i="23"/>
  <c r="E239" i="23"/>
  <c r="G239" i="23"/>
  <c r="E240" i="23"/>
  <c r="F240" i="23"/>
  <c r="G240" i="23"/>
  <c r="E241" i="23"/>
  <c r="F241" i="23"/>
  <c r="G241" i="23"/>
  <c r="E242" i="23"/>
  <c r="F242" i="23"/>
  <c r="G242" i="23"/>
  <c r="E243" i="23"/>
  <c r="G243" i="23"/>
  <c r="G244" i="23"/>
  <c r="E245" i="23"/>
  <c r="F245" i="23"/>
  <c r="G245" i="23"/>
  <c r="E246" i="23"/>
  <c r="F246" i="23"/>
  <c r="G246" i="23"/>
  <c r="E247" i="23"/>
  <c r="G247" i="23"/>
  <c r="E248" i="23"/>
  <c r="G248" i="23"/>
  <c r="E249" i="23"/>
  <c r="G249" i="23"/>
  <c r="E250" i="23"/>
  <c r="F250" i="23"/>
  <c r="G250" i="23"/>
  <c r="E251" i="23"/>
  <c r="F251" i="23"/>
  <c r="G251" i="23"/>
  <c r="G252" i="23"/>
  <c r="G253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F259" i="23"/>
  <c r="G259" i="23"/>
  <c r="E260" i="23"/>
  <c r="F260" i="23"/>
  <c r="G260" i="23"/>
  <c r="E261" i="23"/>
  <c r="F261" i="23"/>
  <c r="G261" i="23"/>
  <c r="E262" i="23"/>
  <c r="G262" i="23"/>
  <c r="E263" i="23"/>
  <c r="F263" i="23"/>
  <c r="G263" i="23"/>
  <c r="F264" i="23"/>
  <c r="G264" i="23"/>
  <c r="E265" i="23"/>
  <c r="F265" i="23"/>
  <c r="G265" i="23"/>
  <c r="E266" i="23"/>
  <c r="F266" i="23"/>
  <c r="G266" i="23"/>
  <c r="E267" i="23"/>
  <c r="G267" i="23"/>
  <c r="E268" i="23"/>
  <c r="G268" i="23"/>
  <c r="E269" i="23"/>
  <c r="F269" i="23"/>
  <c r="G269" i="23"/>
  <c r="E270" i="23"/>
  <c r="G270" i="23"/>
  <c r="E271" i="23"/>
  <c r="F271" i="23"/>
  <c r="G271" i="23"/>
  <c r="E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E288" i="23"/>
  <c r="F288" i="23"/>
  <c r="G288" i="23"/>
  <c r="C294" i="23"/>
  <c r="D294" i="23"/>
  <c r="D12" i="23" s="1"/>
  <c r="E295" i="23"/>
  <c r="G295" i="23"/>
  <c r="G296" i="23"/>
  <c r="G297" i="23"/>
  <c r="G298" i="23"/>
  <c r="E299" i="23"/>
  <c r="F299" i="23"/>
  <c r="G299" i="23"/>
  <c r="H299" i="23" s="1"/>
  <c r="E300" i="23"/>
  <c r="F300" i="23"/>
  <c r="G300" i="23"/>
  <c r="F301" i="23"/>
  <c r="G301" i="23"/>
  <c r="G302" i="23"/>
  <c r="F303" i="23"/>
  <c r="G303" i="23"/>
  <c r="G304" i="23"/>
  <c r="E305" i="23"/>
  <c r="G305" i="23"/>
  <c r="E306" i="23"/>
  <c r="F306" i="23"/>
  <c r="G306" i="23"/>
  <c r="G307" i="23"/>
  <c r="G308" i="23"/>
  <c r="G309" i="23"/>
  <c r="E310" i="23"/>
  <c r="F310" i="23"/>
  <c r="G310" i="23"/>
  <c r="G311" i="23"/>
  <c r="E312" i="23"/>
  <c r="G312" i="23"/>
  <c r="E313" i="23"/>
  <c r="F313" i="23"/>
  <c r="G313" i="23"/>
  <c r="E314" i="23"/>
  <c r="G314" i="23"/>
  <c r="G315" i="23"/>
  <c r="E316" i="23"/>
  <c r="F316" i="23"/>
  <c r="G316" i="23"/>
  <c r="E317" i="23"/>
  <c r="G317" i="23"/>
  <c r="G318" i="23"/>
  <c r="E319" i="23"/>
  <c r="F319" i="23"/>
  <c r="G319" i="23"/>
  <c r="E320" i="23"/>
  <c r="F320" i="23"/>
  <c r="G320" i="23"/>
  <c r="E321" i="23"/>
  <c r="F321" i="23"/>
  <c r="G321" i="23"/>
  <c r="E322" i="23"/>
  <c r="F322" i="23"/>
  <c r="G322" i="23"/>
  <c r="E323" i="23"/>
  <c r="G323" i="23"/>
  <c r="E324" i="23"/>
  <c r="G324" i="23"/>
  <c r="H324" i="23" s="1"/>
  <c r="E325" i="23"/>
  <c r="G325" i="23"/>
  <c r="G326" i="23"/>
  <c r="E327" i="23"/>
  <c r="G327" i="23"/>
  <c r="G328" i="23"/>
  <c r="E329" i="23"/>
  <c r="F329" i="23"/>
  <c r="G329" i="23"/>
  <c r="G330" i="23"/>
  <c r="E331" i="23"/>
  <c r="F331" i="23"/>
  <c r="G331" i="23"/>
  <c r="G332" i="23"/>
  <c r="G333" i="23"/>
  <c r="E334" i="23"/>
  <c r="G334" i="23"/>
  <c r="G335" i="23"/>
  <c r="E336" i="23"/>
  <c r="F336" i="23"/>
  <c r="G336" i="23"/>
  <c r="E337" i="23"/>
  <c r="G337" i="23"/>
  <c r="E338" i="23"/>
  <c r="F338" i="23"/>
  <c r="G338" i="23"/>
  <c r="E339" i="23"/>
  <c r="G339" i="23"/>
  <c r="E340" i="23"/>
  <c r="F340" i="23"/>
  <c r="G340" i="23"/>
  <c r="E341" i="23"/>
  <c r="G341" i="23"/>
  <c r="E342" i="23"/>
  <c r="G342" i="23"/>
  <c r="E343" i="23"/>
  <c r="G343" i="23"/>
  <c r="G344" i="23"/>
  <c r="G345" i="23"/>
  <c r="E346" i="23"/>
  <c r="G346" i="23"/>
  <c r="G347" i="23"/>
  <c r="E348" i="23"/>
  <c r="F348" i="23"/>
  <c r="G348" i="23"/>
  <c r="E349" i="23"/>
  <c r="F349" i="23"/>
  <c r="G349" i="23"/>
  <c r="E350" i="23"/>
  <c r="G350" i="23"/>
  <c r="E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G356" i="23"/>
  <c r="G357" i="23"/>
  <c r="G358" i="23"/>
  <c r="G359" i="23"/>
  <c r="E360" i="23"/>
  <c r="F360" i="23"/>
  <c r="G360" i="23"/>
  <c r="E361" i="23"/>
  <c r="F361" i="23"/>
  <c r="G361" i="23"/>
  <c r="E362" i="23"/>
  <c r="F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H367" i="23" s="1"/>
  <c r="E368" i="23"/>
  <c r="G368" i="23"/>
  <c r="G369" i="23"/>
  <c r="E370" i="23"/>
  <c r="G370" i="23"/>
  <c r="E371" i="23"/>
  <c r="G371" i="23"/>
  <c r="G372" i="23"/>
  <c r="E373" i="23"/>
  <c r="F373" i="23"/>
  <c r="G373" i="23"/>
  <c r="E374" i="23"/>
  <c r="F374" i="23"/>
  <c r="G374" i="23"/>
  <c r="E375" i="23"/>
  <c r="F375" i="23"/>
  <c r="G375" i="23"/>
  <c r="E376" i="23"/>
  <c r="F376" i="23"/>
  <c r="G376" i="23"/>
  <c r="E377" i="23"/>
  <c r="G377" i="23"/>
  <c r="F378" i="23"/>
  <c r="G378" i="23"/>
  <c r="G379" i="23"/>
  <c r="E380" i="23"/>
  <c r="G380" i="23"/>
  <c r="E381" i="23"/>
  <c r="F381" i="23"/>
  <c r="G381" i="23"/>
  <c r="E382" i="23"/>
  <c r="F382" i="23"/>
  <c r="G382" i="23"/>
  <c r="E383" i="23"/>
  <c r="G383" i="23"/>
  <c r="E384" i="23"/>
  <c r="F384" i="23"/>
  <c r="G384" i="23"/>
  <c r="F385" i="23"/>
  <c r="G385" i="23"/>
  <c r="E386" i="23"/>
  <c r="F386" i="23"/>
  <c r="G386" i="23"/>
  <c r="G387" i="23"/>
  <c r="E388" i="23"/>
  <c r="G388" i="23"/>
  <c r="E389" i="23"/>
  <c r="F389" i="23"/>
  <c r="G389" i="23"/>
  <c r="G390" i="23"/>
  <c r="E391" i="23"/>
  <c r="G391" i="23"/>
  <c r="E392" i="23"/>
  <c r="F392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G398" i="23"/>
  <c r="E399" i="23"/>
  <c r="F399" i="23"/>
  <c r="G399" i="23"/>
  <c r="E400" i="23"/>
  <c r="G400" i="23"/>
  <c r="G401" i="23"/>
  <c r="E402" i="23"/>
  <c r="F402" i="23"/>
  <c r="G402" i="23"/>
  <c r="G403" i="23"/>
  <c r="E404" i="23"/>
  <c r="F404" i="23"/>
  <c r="G404" i="23"/>
  <c r="H404" i="23" s="1"/>
  <c r="G405" i="23"/>
  <c r="G406" i="23"/>
  <c r="F407" i="23"/>
  <c r="G407" i="23"/>
  <c r="E408" i="23"/>
  <c r="F408" i="23"/>
  <c r="G408" i="23"/>
  <c r="G409" i="23"/>
  <c r="E410" i="23"/>
  <c r="F410" i="23"/>
  <c r="G410" i="23"/>
  <c r="G411" i="23"/>
  <c r="G412" i="23"/>
  <c r="E413" i="23"/>
  <c r="G413" i="23"/>
  <c r="E414" i="23"/>
  <c r="F414" i="23"/>
  <c r="G414" i="23"/>
  <c r="E415" i="23"/>
  <c r="F415" i="23"/>
  <c r="G415" i="23"/>
  <c r="E416" i="23"/>
  <c r="F416" i="23"/>
  <c r="G416" i="23"/>
  <c r="E417" i="23"/>
  <c r="G417" i="23"/>
  <c r="E418" i="23"/>
  <c r="G418" i="23"/>
  <c r="E419" i="23"/>
  <c r="F419" i="23"/>
  <c r="G419" i="23"/>
  <c r="H419" i="23" s="1"/>
  <c r="E420" i="23"/>
  <c r="F420" i="23"/>
  <c r="G420" i="23"/>
  <c r="H420" i="23" s="1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G430" i="23"/>
  <c r="E431" i="23"/>
  <c r="F431" i="23"/>
  <c r="G431" i="23"/>
  <c r="H431" i="23" s="1"/>
  <c r="G432" i="23"/>
  <c r="G433" i="23"/>
  <c r="E434" i="23"/>
  <c r="F434" i="23"/>
  <c r="G434" i="23"/>
  <c r="E435" i="23"/>
  <c r="F435" i="23"/>
  <c r="G435" i="23"/>
  <c r="E436" i="23"/>
  <c r="F436" i="23"/>
  <c r="G436" i="23"/>
  <c r="E437" i="23"/>
  <c r="G437" i="23"/>
  <c r="E438" i="23"/>
  <c r="F438" i="23"/>
  <c r="G438" i="23"/>
  <c r="E439" i="23"/>
  <c r="F439" i="23"/>
  <c r="G439" i="23"/>
  <c r="E440" i="23"/>
  <c r="F440" i="23"/>
  <c r="G440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H447" i="23" s="1"/>
  <c r="E448" i="23"/>
  <c r="G448" i="23"/>
  <c r="E449" i="23"/>
  <c r="G449" i="23"/>
  <c r="E450" i="23"/>
  <c r="F450" i="23"/>
  <c r="G450" i="23"/>
  <c r="E451" i="23"/>
  <c r="F451" i="23"/>
  <c r="G451" i="23"/>
  <c r="E452" i="23"/>
  <c r="F452" i="23"/>
  <c r="G452" i="23"/>
  <c r="H452" i="23" s="1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F458" i="23"/>
  <c r="G458" i="23"/>
  <c r="E459" i="23"/>
  <c r="F459" i="23"/>
  <c r="G459" i="23"/>
  <c r="G460" i="23"/>
  <c r="E461" i="23"/>
  <c r="F461" i="23"/>
  <c r="G461" i="23"/>
  <c r="E462" i="23"/>
  <c r="G462" i="23"/>
  <c r="G463" i="23"/>
  <c r="G464" i="23"/>
  <c r="E465" i="23"/>
  <c r="F465" i="23"/>
  <c r="G465" i="23"/>
  <c r="E466" i="23"/>
  <c r="F466" i="23"/>
  <c r="G466" i="23"/>
  <c r="G467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G475" i="23"/>
  <c r="F476" i="23"/>
  <c r="G476" i="23"/>
  <c r="E477" i="23"/>
  <c r="F477" i="23"/>
  <c r="G477" i="23"/>
  <c r="G478" i="23"/>
  <c r="G479" i="23"/>
  <c r="F480" i="23"/>
  <c r="G480" i="23"/>
  <c r="E481" i="23"/>
  <c r="F481" i="23"/>
  <c r="G481" i="23"/>
  <c r="E482" i="23"/>
  <c r="F482" i="23"/>
  <c r="G482" i="23"/>
  <c r="F483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H499" i="23" s="1"/>
  <c r="C505" i="23"/>
  <c r="E508" i="23" s="1"/>
  <c r="D505" i="23"/>
  <c r="F506" i="23"/>
  <c r="G506" i="23"/>
  <c r="G507" i="23"/>
  <c r="G508" i="23"/>
  <c r="G509" i="23"/>
  <c r="E510" i="23"/>
  <c r="G510" i="23"/>
  <c r="E511" i="23"/>
  <c r="G511" i="23"/>
  <c r="E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G517" i="23"/>
  <c r="E518" i="23"/>
  <c r="G518" i="23"/>
  <c r="E519" i="23"/>
  <c r="F519" i="23"/>
  <c r="G519" i="23"/>
  <c r="E520" i="23"/>
  <c r="F520" i="23"/>
  <c r="G520" i="23"/>
  <c r="E521" i="23"/>
  <c r="G521" i="23"/>
  <c r="G522" i="23"/>
  <c r="E523" i="23"/>
  <c r="F523" i="23"/>
  <c r="G523" i="23"/>
  <c r="E524" i="23"/>
  <c r="G524" i="23"/>
  <c r="E525" i="23"/>
  <c r="F525" i="23"/>
  <c r="G525" i="23"/>
  <c r="G526" i="23"/>
  <c r="E527" i="23"/>
  <c r="F527" i="23"/>
  <c r="G527" i="23"/>
  <c r="E528" i="23"/>
  <c r="F528" i="23"/>
  <c r="G528" i="23"/>
  <c r="E529" i="23"/>
  <c r="G529" i="23"/>
  <c r="E530" i="23"/>
  <c r="G530" i="23"/>
  <c r="C18" i="24"/>
  <c r="E42" i="24" s="1"/>
  <c r="D18" i="24"/>
  <c r="F20" i="24" s="1"/>
  <c r="G19" i="24"/>
  <c r="G20" i="24"/>
  <c r="E21" i="24"/>
  <c r="F21" i="24"/>
  <c r="G21" i="24"/>
  <c r="E22" i="24"/>
  <c r="F22" i="24"/>
  <c r="G22" i="24"/>
  <c r="E23" i="24"/>
  <c r="F23" i="24"/>
  <c r="G23" i="24"/>
  <c r="F24" i="24"/>
  <c r="G24" i="24"/>
  <c r="E25" i="24"/>
  <c r="F25" i="24"/>
  <c r="G25" i="24"/>
  <c r="F26" i="24"/>
  <c r="G26" i="24"/>
  <c r="E27" i="24"/>
  <c r="F27" i="24"/>
  <c r="G27" i="24"/>
  <c r="G28" i="24"/>
  <c r="E29" i="24"/>
  <c r="F29" i="24"/>
  <c r="G29" i="24"/>
  <c r="E30" i="24"/>
  <c r="G30" i="24"/>
  <c r="E31" i="24"/>
  <c r="F31" i="24"/>
  <c r="G31" i="24"/>
  <c r="H31" i="24" s="1"/>
  <c r="E32" i="24"/>
  <c r="F32" i="24"/>
  <c r="G32" i="24"/>
  <c r="H32" i="24" s="1"/>
  <c r="E33" i="24"/>
  <c r="F33" i="24"/>
  <c r="G33" i="24"/>
  <c r="E34" i="24"/>
  <c r="F34" i="24"/>
  <c r="G34" i="24"/>
  <c r="E35" i="24"/>
  <c r="F35" i="24"/>
  <c r="G35" i="24"/>
  <c r="H35" i="24" s="1"/>
  <c r="E36" i="24"/>
  <c r="F36" i="24"/>
  <c r="G36" i="24"/>
  <c r="E37" i="24"/>
  <c r="F37" i="24"/>
  <c r="G37" i="24"/>
  <c r="E38" i="24"/>
  <c r="F38" i="24"/>
  <c r="G38" i="24"/>
  <c r="E39" i="24"/>
  <c r="F39" i="24"/>
  <c r="G39" i="24"/>
  <c r="H39" i="24" s="1"/>
  <c r="E40" i="24"/>
  <c r="F40" i="24"/>
  <c r="G40" i="24"/>
  <c r="E41" i="24"/>
  <c r="F41" i="24"/>
  <c r="G41" i="24"/>
  <c r="F42" i="24"/>
  <c r="G42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G48" i="24"/>
  <c r="E49" i="24"/>
  <c r="F49" i="24"/>
  <c r="G49" i="24"/>
  <c r="G50" i="24"/>
  <c r="E51" i="24"/>
  <c r="F51" i="24"/>
  <c r="G51" i="24"/>
  <c r="E52" i="24"/>
  <c r="F52" i="24"/>
  <c r="G52" i="24"/>
  <c r="E53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F59" i="24"/>
  <c r="G59" i="24"/>
  <c r="H59" i="24" s="1"/>
  <c r="E60" i="24"/>
  <c r="F60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H64" i="24" s="1"/>
  <c r="C70" i="24"/>
  <c r="D70" i="24"/>
  <c r="D10" i="24" s="1"/>
  <c r="G71" i="24"/>
  <c r="E72" i="24"/>
  <c r="F72" i="24"/>
  <c r="G72" i="24"/>
  <c r="F73" i="24"/>
  <c r="G73" i="24"/>
  <c r="G74" i="24"/>
  <c r="E75" i="24"/>
  <c r="F75" i="24"/>
  <c r="G75" i="24"/>
  <c r="H75" i="24" s="1"/>
  <c r="E76" i="24"/>
  <c r="F76" i="24"/>
  <c r="G76" i="24"/>
  <c r="E77" i="24"/>
  <c r="F77" i="24"/>
  <c r="G77" i="24"/>
  <c r="E78" i="24"/>
  <c r="F78" i="24"/>
  <c r="G78" i="24"/>
  <c r="H78" i="24" s="1"/>
  <c r="E79" i="24"/>
  <c r="F79" i="24"/>
  <c r="G79" i="24"/>
  <c r="H79" i="24" s="1"/>
  <c r="G80" i="24"/>
  <c r="E81" i="24"/>
  <c r="F81" i="24"/>
  <c r="G81" i="24"/>
  <c r="G82" i="24"/>
  <c r="F83" i="24"/>
  <c r="G83" i="24"/>
  <c r="E84" i="24"/>
  <c r="F84" i="24"/>
  <c r="G84" i="24"/>
  <c r="E85" i="24"/>
  <c r="F85" i="24"/>
  <c r="G85" i="24"/>
  <c r="E86" i="24"/>
  <c r="G86" i="24"/>
  <c r="E87" i="24"/>
  <c r="F87" i="24"/>
  <c r="G87" i="24"/>
  <c r="H87" i="24" s="1"/>
  <c r="F88" i="24"/>
  <c r="G88" i="24"/>
  <c r="E89" i="24"/>
  <c r="F89" i="24"/>
  <c r="G89" i="24"/>
  <c r="H89" i="24" s="1"/>
  <c r="E90" i="24"/>
  <c r="F90" i="24"/>
  <c r="G90" i="24"/>
  <c r="F91" i="24"/>
  <c r="G91" i="24"/>
  <c r="E92" i="24"/>
  <c r="G92" i="24"/>
  <c r="G93" i="24"/>
  <c r="E94" i="24"/>
  <c r="F94" i="24"/>
  <c r="G94" i="24"/>
  <c r="H94" i="24" s="1"/>
  <c r="E95" i="24"/>
  <c r="F95" i="24"/>
  <c r="G95" i="24"/>
  <c r="E96" i="24"/>
  <c r="F96" i="24"/>
  <c r="G96" i="24"/>
  <c r="G97" i="24"/>
  <c r="E98" i="24"/>
  <c r="G98" i="24"/>
  <c r="H98" i="24" s="1"/>
  <c r="G99" i="24"/>
  <c r="G100" i="24"/>
  <c r="F101" i="24"/>
  <c r="G101" i="24"/>
  <c r="F102" i="24"/>
  <c r="G102" i="24"/>
  <c r="E103" i="24"/>
  <c r="G103" i="24"/>
  <c r="G104" i="24"/>
  <c r="E105" i="24"/>
  <c r="F105" i="24"/>
  <c r="G105" i="24"/>
  <c r="E106" i="24"/>
  <c r="F106" i="24"/>
  <c r="G106" i="24"/>
  <c r="F107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F113" i="24"/>
  <c r="G113" i="24"/>
  <c r="E114" i="24"/>
  <c r="F114" i="24"/>
  <c r="G114" i="24"/>
  <c r="G115" i="24"/>
  <c r="G116" i="24"/>
  <c r="E117" i="24"/>
  <c r="F117" i="24"/>
  <c r="G117" i="24"/>
  <c r="G118" i="24"/>
  <c r="H118" i="24" s="1"/>
  <c r="G119" i="24"/>
  <c r="G120" i="24"/>
  <c r="G121" i="24"/>
  <c r="E122" i="24"/>
  <c r="F122" i="24"/>
  <c r="G122" i="24"/>
  <c r="E123" i="24"/>
  <c r="F123" i="24"/>
  <c r="G123" i="24"/>
  <c r="F124" i="24"/>
  <c r="G124" i="24"/>
  <c r="E125" i="24"/>
  <c r="F125" i="24"/>
  <c r="G125" i="24"/>
  <c r="H125" i="24" s="1"/>
  <c r="E126" i="24"/>
  <c r="G126" i="24"/>
  <c r="H126" i="24" s="1"/>
  <c r="E127" i="24"/>
  <c r="G127" i="24"/>
  <c r="E128" i="24"/>
  <c r="F128" i="24"/>
  <c r="G128" i="24"/>
  <c r="E129" i="24"/>
  <c r="F129" i="24"/>
  <c r="G129" i="24"/>
  <c r="E130" i="24"/>
  <c r="F130" i="24"/>
  <c r="G130" i="24"/>
  <c r="H130" i="24" s="1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E137" i="24"/>
  <c r="G137" i="24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F142" i="24"/>
  <c r="G142" i="24"/>
  <c r="E143" i="24"/>
  <c r="G143" i="24"/>
  <c r="E144" i="24"/>
  <c r="F144" i="24"/>
  <c r="G144" i="24"/>
  <c r="E145" i="24"/>
  <c r="F145" i="24"/>
  <c r="G145" i="24"/>
  <c r="C151" i="24"/>
  <c r="E164" i="24" s="1"/>
  <c r="D151" i="24"/>
  <c r="F186" i="24" s="1"/>
  <c r="G152" i="24"/>
  <c r="E153" i="24"/>
  <c r="F153" i="24"/>
  <c r="G153" i="24"/>
  <c r="H153" i="24" s="1"/>
  <c r="G154" i="24"/>
  <c r="E155" i="24"/>
  <c r="F155" i="24"/>
  <c r="G155" i="24"/>
  <c r="H155" i="24" s="1"/>
  <c r="F156" i="24"/>
  <c r="G156" i="24"/>
  <c r="G157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F164" i="24"/>
  <c r="G164" i="24"/>
  <c r="G165" i="24"/>
  <c r="F166" i="24"/>
  <c r="G166" i="24"/>
  <c r="G167" i="24"/>
  <c r="E168" i="24"/>
  <c r="F168" i="24"/>
  <c r="G168" i="24"/>
  <c r="F169" i="24"/>
  <c r="G169" i="24"/>
  <c r="E170" i="24"/>
  <c r="F170" i="24"/>
  <c r="G170" i="24"/>
  <c r="E171" i="24"/>
  <c r="F171" i="24"/>
  <c r="G171" i="24"/>
  <c r="E172" i="24"/>
  <c r="F172" i="24"/>
  <c r="G172" i="24"/>
  <c r="G173" i="24"/>
  <c r="E174" i="24"/>
  <c r="F174" i="24"/>
  <c r="G174" i="24"/>
  <c r="E175" i="24"/>
  <c r="F175" i="24"/>
  <c r="G175" i="24"/>
  <c r="G176" i="24"/>
  <c r="F177" i="24"/>
  <c r="G177" i="24"/>
  <c r="G178" i="24"/>
  <c r="E179" i="24"/>
  <c r="F179" i="24"/>
  <c r="G179" i="24"/>
  <c r="E180" i="24"/>
  <c r="F180" i="24"/>
  <c r="G180" i="24"/>
  <c r="H180" i="24" s="1"/>
  <c r="E181" i="24"/>
  <c r="F181" i="24"/>
  <c r="G181" i="24"/>
  <c r="E182" i="24"/>
  <c r="G182" i="24"/>
  <c r="F183" i="24"/>
  <c r="G183" i="24"/>
  <c r="E184" i="24"/>
  <c r="F184" i="24"/>
  <c r="G184" i="24"/>
  <c r="E185" i="24"/>
  <c r="F185" i="24"/>
  <c r="G185" i="24"/>
  <c r="G186" i="24"/>
  <c r="E187" i="24"/>
  <c r="F187" i="24"/>
  <c r="G187" i="24"/>
  <c r="E188" i="24"/>
  <c r="F188" i="24"/>
  <c r="G188" i="24"/>
  <c r="E189" i="24"/>
  <c r="F189" i="24"/>
  <c r="G189" i="24"/>
  <c r="E190" i="24"/>
  <c r="F190" i="24"/>
  <c r="G190" i="24"/>
  <c r="H190" i="24" s="1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H195" i="24" s="1"/>
  <c r="G196" i="24"/>
  <c r="E197" i="24"/>
  <c r="F197" i="24"/>
  <c r="G197" i="24"/>
  <c r="H197" i="24" s="1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H201" i="24" s="1"/>
  <c r="E202" i="24"/>
  <c r="F202" i="24"/>
  <c r="G202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E208" i="24"/>
  <c r="F208" i="24"/>
  <c r="G208" i="24"/>
  <c r="E209" i="24"/>
  <c r="F209" i="24"/>
  <c r="G209" i="24"/>
  <c r="H209" i="24" s="1"/>
  <c r="E210" i="24"/>
  <c r="F210" i="24"/>
  <c r="G210" i="24"/>
  <c r="F211" i="24"/>
  <c r="G211" i="24"/>
  <c r="E212" i="24"/>
  <c r="F212" i="24"/>
  <c r="G212" i="24"/>
  <c r="F213" i="24"/>
  <c r="G213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H224" i="24" s="1"/>
  <c r="E225" i="24"/>
  <c r="F225" i="24"/>
  <c r="G225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F233" i="24"/>
  <c r="G233" i="24"/>
  <c r="E234" i="24"/>
  <c r="F234" i="24"/>
  <c r="G234" i="24"/>
  <c r="F235" i="24"/>
  <c r="G235" i="24"/>
  <c r="E236" i="24"/>
  <c r="F236" i="24"/>
  <c r="G236" i="24"/>
  <c r="H236" i="24" s="1"/>
  <c r="G237" i="24"/>
  <c r="G238" i="24"/>
  <c r="F239" i="24"/>
  <c r="G239" i="24"/>
  <c r="G240" i="24"/>
  <c r="E241" i="24"/>
  <c r="F241" i="24"/>
  <c r="G241" i="24"/>
  <c r="F242" i="24"/>
  <c r="G242" i="24"/>
  <c r="G243" i="24"/>
  <c r="F244" i="24"/>
  <c r="G244" i="24"/>
  <c r="E245" i="24"/>
  <c r="F245" i="24"/>
  <c r="G245" i="24"/>
  <c r="F246" i="24"/>
  <c r="G246" i="24"/>
  <c r="G247" i="24"/>
  <c r="G248" i="24"/>
  <c r="G249" i="24"/>
  <c r="G250" i="24"/>
  <c r="E251" i="24"/>
  <c r="F251" i="24"/>
  <c r="G251" i="24"/>
  <c r="F252" i="24"/>
  <c r="G252" i="24"/>
  <c r="E253" i="24"/>
  <c r="F253" i="24"/>
  <c r="G253" i="24"/>
  <c r="E254" i="24"/>
  <c r="G254" i="24"/>
  <c r="E255" i="24"/>
  <c r="F255" i="24"/>
  <c r="G255" i="24"/>
  <c r="G256" i="24"/>
  <c r="E257" i="24"/>
  <c r="F257" i="24"/>
  <c r="G257" i="24"/>
  <c r="H257" i="24" s="1"/>
  <c r="F258" i="24"/>
  <c r="G258" i="24"/>
  <c r="E259" i="24"/>
  <c r="G259" i="24"/>
  <c r="E260" i="24"/>
  <c r="F260" i="24"/>
  <c r="G260" i="24"/>
  <c r="E261" i="24"/>
  <c r="F261" i="24"/>
  <c r="G261" i="24"/>
  <c r="F262" i="24"/>
  <c r="G262" i="24"/>
  <c r="F263" i="24"/>
  <c r="G263" i="24"/>
  <c r="E264" i="24"/>
  <c r="F264" i="24"/>
  <c r="G264" i="24"/>
  <c r="E265" i="24"/>
  <c r="F265" i="24"/>
  <c r="G265" i="24"/>
  <c r="H265" i="24" s="1"/>
  <c r="E266" i="24"/>
  <c r="F266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H281" i="24" s="1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C294" i="24"/>
  <c r="E358" i="24" s="1"/>
  <c r="D294" i="24"/>
  <c r="D12" i="24" s="1"/>
  <c r="G295" i="24"/>
  <c r="G296" i="24"/>
  <c r="G297" i="24"/>
  <c r="G298" i="24"/>
  <c r="E299" i="24"/>
  <c r="F299" i="24"/>
  <c r="G299" i="24"/>
  <c r="E300" i="24"/>
  <c r="F300" i="24"/>
  <c r="G300" i="24"/>
  <c r="G301" i="24"/>
  <c r="G302" i="24"/>
  <c r="E303" i="24"/>
  <c r="F303" i="24"/>
  <c r="G303" i="24"/>
  <c r="E304" i="24"/>
  <c r="F304" i="24"/>
  <c r="G304" i="24"/>
  <c r="E305" i="24"/>
  <c r="G305" i="24"/>
  <c r="E306" i="24"/>
  <c r="F306" i="24"/>
  <c r="G306" i="24"/>
  <c r="F307" i="24"/>
  <c r="G307" i="24"/>
  <c r="E308" i="24"/>
  <c r="F308" i="24"/>
  <c r="G308" i="24"/>
  <c r="H308" i="24" s="1"/>
  <c r="E309" i="24"/>
  <c r="F309" i="24"/>
  <c r="G309" i="24"/>
  <c r="G310" i="24"/>
  <c r="F311" i="24"/>
  <c r="G311" i="24"/>
  <c r="F312" i="24"/>
  <c r="G312" i="24"/>
  <c r="E313" i="24"/>
  <c r="F313" i="24"/>
  <c r="G313" i="24"/>
  <c r="E314" i="24"/>
  <c r="G314" i="24"/>
  <c r="G315" i="24"/>
  <c r="E316" i="24"/>
  <c r="F316" i="24"/>
  <c r="G316" i="24"/>
  <c r="H316" i="24" s="1"/>
  <c r="G317" i="24"/>
  <c r="G318" i="24"/>
  <c r="E319" i="24"/>
  <c r="G319" i="24"/>
  <c r="H319" i="24" s="1"/>
  <c r="F320" i="24"/>
  <c r="G320" i="24"/>
  <c r="E321" i="24"/>
  <c r="F321" i="24"/>
  <c r="G321" i="24"/>
  <c r="E322" i="24"/>
  <c r="F322" i="24"/>
  <c r="G322" i="24"/>
  <c r="E323" i="24"/>
  <c r="G323" i="24"/>
  <c r="E324" i="24"/>
  <c r="G324" i="24"/>
  <c r="E325" i="24"/>
  <c r="F325" i="24"/>
  <c r="G325" i="24"/>
  <c r="G326" i="24"/>
  <c r="F327" i="24"/>
  <c r="G327" i="24"/>
  <c r="E328" i="24"/>
  <c r="F328" i="24"/>
  <c r="G328" i="24"/>
  <c r="H328" i="24" s="1"/>
  <c r="E329" i="24"/>
  <c r="F329" i="24"/>
  <c r="G329" i="24"/>
  <c r="F330" i="24"/>
  <c r="G330" i="24"/>
  <c r="E331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E340" i="24"/>
  <c r="F340" i="24"/>
  <c r="G340" i="24"/>
  <c r="H340" i="24" s="1"/>
  <c r="E341" i="24"/>
  <c r="F341" i="24"/>
  <c r="G341" i="24"/>
  <c r="E342" i="24"/>
  <c r="F342" i="24"/>
  <c r="G342" i="24"/>
  <c r="F343" i="24"/>
  <c r="G343" i="24"/>
  <c r="G344" i="24"/>
  <c r="G345" i="24"/>
  <c r="H345" i="24" s="1"/>
  <c r="G346" i="24"/>
  <c r="G347" i="24"/>
  <c r="E348" i="24"/>
  <c r="F348" i="24"/>
  <c r="G348" i="24"/>
  <c r="E349" i="24"/>
  <c r="F349" i="24"/>
  <c r="G349" i="24"/>
  <c r="H349" i="24" s="1"/>
  <c r="G350" i="24"/>
  <c r="E351" i="24"/>
  <c r="F351" i="24"/>
  <c r="G351" i="24"/>
  <c r="H351" i="24" s="1"/>
  <c r="E352" i="24"/>
  <c r="F352" i="24"/>
  <c r="G352" i="24"/>
  <c r="E353" i="24"/>
  <c r="G353" i="24"/>
  <c r="G354" i="24"/>
  <c r="E355" i="24"/>
  <c r="F355" i="24"/>
  <c r="G355" i="24"/>
  <c r="H355" i="24" s="1"/>
  <c r="G356" i="24"/>
  <c r="G357" i="24"/>
  <c r="G358" i="24"/>
  <c r="F359" i="24"/>
  <c r="G359" i="24"/>
  <c r="E360" i="24"/>
  <c r="F360" i="24"/>
  <c r="G360" i="24"/>
  <c r="E361" i="24"/>
  <c r="G361" i="24"/>
  <c r="E362" i="24"/>
  <c r="F362" i="24"/>
  <c r="G362" i="24"/>
  <c r="G363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E369" i="24"/>
  <c r="G369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H375" i="24" s="1"/>
  <c r="E376" i="24"/>
  <c r="F376" i="24"/>
  <c r="G376" i="24"/>
  <c r="E377" i="24"/>
  <c r="F377" i="24"/>
  <c r="G377" i="24"/>
  <c r="G378" i="24"/>
  <c r="E379" i="24"/>
  <c r="F379" i="24"/>
  <c r="G379" i="24"/>
  <c r="F380" i="24"/>
  <c r="G380" i="24"/>
  <c r="E381" i="24"/>
  <c r="F381" i="24"/>
  <c r="G381" i="24"/>
  <c r="E382" i="24"/>
  <c r="F382" i="24"/>
  <c r="G382" i="24"/>
  <c r="E383" i="24"/>
  <c r="F383" i="24"/>
  <c r="G383" i="24"/>
  <c r="H383" i="24" s="1"/>
  <c r="E384" i="24"/>
  <c r="F384" i="24"/>
  <c r="G384" i="24"/>
  <c r="H384" i="24" s="1"/>
  <c r="G385" i="24"/>
  <c r="F386" i="24"/>
  <c r="G386" i="24"/>
  <c r="E387" i="24"/>
  <c r="G387" i="24"/>
  <c r="E388" i="24"/>
  <c r="F388" i="24"/>
  <c r="G388" i="24"/>
  <c r="G389" i="24"/>
  <c r="E390" i="24"/>
  <c r="F390" i="24"/>
  <c r="G390" i="24"/>
  <c r="E391" i="24"/>
  <c r="F391" i="24"/>
  <c r="G391" i="24"/>
  <c r="H391" i="24" s="1"/>
  <c r="E392" i="24"/>
  <c r="F392" i="24"/>
  <c r="G392" i="24"/>
  <c r="H392" i="24" s="1"/>
  <c r="G393" i="24"/>
  <c r="E394" i="24"/>
  <c r="F394" i="24"/>
  <c r="G394" i="24"/>
  <c r="E395" i="24"/>
  <c r="F395" i="24"/>
  <c r="G395" i="24"/>
  <c r="H395" i="24" s="1"/>
  <c r="E396" i="24"/>
  <c r="F396" i="24"/>
  <c r="G396" i="24"/>
  <c r="H396" i="24" s="1"/>
  <c r="E397" i="24"/>
  <c r="F397" i="24"/>
  <c r="G397" i="24"/>
  <c r="E398" i="24"/>
  <c r="G398" i="24"/>
  <c r="E399" i="24"/>
  <c r="F399" i="24"/>
  <c r="G399" i="24"/>
  <c r="H399" i="24" s="1"/>
  <c r="E400" i="24"/>
  <c r="F400" i="24"/>
  <c r="G400" i="24"/>
  <c r="E401" i="24"/>
  <c r="F401" i="24"/>
  <c r="G401" i="24"/>
  <c r="E402" i="24"/>
  <c r="F402" i="24"/>
  <c r="G402" i="24"/>
  <c r="E403" i="24"/>
  <c r="G403" i="24"/>
  <c r="H403" i="24" s="1"/>
  <c r="E404" i="24"/>
  <c r="F404" i="24"/>
  <c r="G404" i="24"/>
  <c r="E405" i="24"/>
  <c r="F405" i="24"/>
  <c r="G405" i="24"/>
  <c r="E406" i="24"/>
  <c r="G406" i="24"/>
  <c r="F407" i="24"/>
  <c r="G407" i="24"/>
  <c r="G408" i="24"/>
  <c r="E409" i="24"/>
  <c r="F409" i="24"/>
  <c r="G409" i="24"/>
  <c r="E410" i="24"/>
  <c r="F410" i="24"/>
  <c r="G410" i="24"/>
  <c r="E411" i="24"/>
  <c r="F411" i="24"/>
  <c r="G411" i="24"/>
  <c r="H411" i="24" s="1"/>
  <c r="G412" i="24"/>
  <c r="E413" i="24"/>
  <c r="F413" i="24"/>
  <c r="G413" i="24"/>
  <c r="H413" i="24" s="1"/>
  <c r="E414" i="24"/>
  <c r="F414" i="24"/>
  <c r="G414" i="24"/>
  <c r="E415" i="24"/>
  <c r="F415" i="24"/>
  <c r="G415" i="24"/>
  <c r="E416" i="24"/>
  <c r="G416" i="24"/>
  <c r="H416" i="24" s="1"/>
  <c r="E417" i="24"/>
  <c r="F417" i="24"/>
  <c r="G417" i="24"/>
  <c r="E418" i="24"/>
  <c r="F418" i="24"/>
  <c r="G418" i="24"/>
  <c r="E419" i="24"/>
  <c r="G419" i="24"/>
  <c r="H419" i="24" s="1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G429" i="24"/>
  <c r="E430" i="24"/>
  <c r="F430" i="24"/>
  <c r="G430" i="24"/>
  <c r="F431" i="24"/>
  <c r="G431" i="24"/>
  <c r="E432" i="24"/>
  <c r="G432" i="24"/>
  <c r="H432" i="24" s="1"/>
  <c r="G433" i="24"/>
  <c r="E434" i="24"/>
  <c r="F434" i="24"/>
  <c r="G434" i="24"/>
  <c r="E435" i="24"/>
  <c r="F435" i="24"/>
  <c r="G435" i="24"/>
  <c r="E436" i="24"/>
  <c r="F436" i="24"/>
  <c r="G436" i="24"/>
  <c r="F437" i="24"/>
  <c r="G437" i="24"/>
  <c r="F438" i="24"/>
  <c r="G438" i="24"/>
  <c r="E439" i="24"/>
  <c r="F439" i="24"/>
  <c r="G439" i="24"/>
  <c r="E440" i="24"/>
  <c r="F440" i="24"/>
  <c r="G440" i="24"/>
  <c r="E441" i="24"/>
  <c r="F441" i="24"/>
  <c r="G441" i="24"/>
  <c r="E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H451" i="24" s="1"/>
  <c r="E452" i="24"/>
  <c r="F452" i="24"/>
  <c r="G452" i="24"/>
  <c r="H452" i="24" s="1"/>
  <c r="E453" i="24"/>
  <c r="F453" i="24"/>
  <c r="G453" i="24"/>
  <c r="E454" i="24"/>
  <c r="F454" i="24"/>
  <c r="G454" i="24"/>
  <c r="E455" i="24"/>
  <c r="F455" i="24"/>
  <c r="G455" i="24"/>
  <c r="H455" i="24" s="1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E463" i="24"/>
  <c r="G463" i="24"/>
  <c r="E464" i="24"/>
  <c r="F464" i="24"/>
  <c r="G464" i="24"/>
  <c r="H464" i="24" s="1"/>
  <c r="E465" i="24"/>
  <c r="F465" i="24"/>
  <c r="G465" i="24"/>
  <c r="E466" i="24"/>
  <c r="F466" i="24"/>
  <c r="G466" i="24"/>
  <c r="G467" i="24"/>
  <c r="E468" i="24"/>
  <c r="G468" i="24"/>
  <c r="E469" i="24"/>
  <c r="F469" i="24"/>
  <c r="G469" i="24"/>
  <c r="F470" i="24"/>
  <c r="G470" i="24"/>
  <c r="E471" i="24"/>
  <c r="F471" i="24"/>
  <c r="G471" i="24"/>
  <c r="H471" i="24" s="1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H475" i="24" s="1"/>
  <c r="E476" i="24"/>
  <c r="G476" i="24"/>
  <c r="H476" i="24" s="1"/>
  <c r="E477" i="24"/>
  <c r="F477" i="24"/>
  <c r="G477" i="24"/>
  <c r="F478" i="24"/>
  <c r="G478" i="24"/>
  <c r="E479" i="24"/>
  <c r="G479" i="24"/>
  <c r="E480" i="24"/>
  <c r="F480" i="24"/>
  <c r="G480" i="24"/>
  <c r="H480" i="24" s="1"/>
  <c r="E481" i="24"/>
  <c r="F481" i="24"/>
  <c r="G481" i="24"/>
  <c r="E482" i="24"/>
  <c r="F482" i="24"/>
  <c r="G482" i="24"/>
  <c r="E483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H492" i="24" s="1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C505" i="24"/>
  <c r="E509" i="24" s="1"/>
  <c r="D505" i="24"/>
  <c r="D13" i="24" s="1"/>
  <c r="G506" i="24"/>
  <c r="E507" i="24"/>
  <c r="G507" i="24"/>
  <c r="G508" i="24"/>
  <c r="G509" i="24"/>
  <c r="H509" i="24" s="1"/>
  <c r="E510" i="24"/>
  <c r="F510" i="24"/>
  <c r="G510" i="24"/>
  <c r="E511" i="24"/>
  <c r="G511" i="24"/>
  <c r="E512" i="24"/>
  <c r="F512" i="24"/>
  <c r="G512" i="24"/>
  <c r="E513" i="24"/>
  <c r="F513" i="24"/>
  <c r="G513" i="24"/>
  <c r="E514" i="24"/>
  <c r="G514" i="24"/>
  <c r="E515" i="24"/>
  <c r="G515" i="24"/>
  <c r="E516" i="24"/>
  <c r="F516" i="24"/>
  <c r="G516" i="24"/>
  <c r="H516" i="24" s="1"/>
  <c r="E517" i="24"/>
  <c r="G517" i="24"/>
  <c r="H517" i="24" s="1"/>
  <c r="E518" i="24"/>
  <c r="G518" i="24"/>
  <c r="E519" i="24"/>
  <c r="G519" i="24"/>
  <c r="E520" i="24"/>
  <c r="G520" i="24"/>
  <c r="G521" i="24"/>
  <c r="E522" i="24"/>
  <c r="G522" i="24"/>
  <c r="E523" i="24"/>
  <c r="F523" i="24"/>
  <c r="G523" i="24"/>
  <c r="E524" i="24"/>
  <c r="G524" i="24"/>
  <c r="H524" i="24" s="1"/>
  <c r="E525" i="24"/>
  <c r="F525" i="24"/>
  <c r="G525" i="24"/>
  <c r="H525" i="24" s="1"/>
  <c r="E526" i="24"/>
  <c r="F526" i="24"/>
  <c r="G526" i="24"/>
  <c r="E527" i="24"/>
  <c r="F527" i="24"/>
  <c r="G527" i="24"/>
  <c r="E528" i="24"/>
  <c r="F528" i="24"/>
  <c r="G528" i="24"/>
  <c r="G529" i="24"/>
  <c r="E530" i="24"/>
  <c r="G530" i="24"/>
  <c r="C18" i="25"/>
  <c r="E43" i="25" s="1"/>
  <c r="D18" i="25"/>
  <c r="E19" i="25"/>
  <c r="F19" i="25"/>
  <c r="G19" i="25"/>
  <c r="H19" i="25" s="1"/>
  <c r="G20" i="25"/>
  <c r="E21" i="25"/>
  <c r="G21" i="25"/>
  <c r="H21" i="25" s="1"/>
  <c r="F22" i="25"/>
  <c r="G22" i="25"/>
  <c r="G23" i="25"/>
  <c r="E24" i="25"/>
  <c r="F24" i="25"/>
  <c r="G24" i="25"/>
  <c r="E25" i="25"/>
  <c r="G25" i="25"/>
  <c r="F26" i="25"/>
  <c r="G26" i="25"/>
  <c r="G27" i="25"/>
  <c r="G28" i="25"/>
  <c r="E29" i="25"/>
  <c r="F29" i="25"/>
  <c r="G29" i="25"/>
  <c r="G30" i="25"/>
  <c r="E31" i="25"/>
  <c r="G31" i="25"/>
  <c r="E32" i="25"/>
  <c r="F32" i="25"/>
  <c r="G32" i="25"/>
  <c r="G33" i="25"/>
  <c r="E34" i="25"/>
  <c r="F34" i="25"/>
  <c r="G34" i="25"/>
  <c r="H34" i="25" s="1"/>
  <c r="E35" i="25"/>
  <c r="F35" i="25"/>
  <c r="G35" i="25"/>
  <c r="H35" i="25" s="1"/>
  <c r="E36" i="25"/>
  <c r="F36" i="25"/>
  <c r="G36" i="25"/>
  <c r="H36" i="25" s="1"/>
  <c r="E37" i="25"/>
  <c r="G37" i="25"/>
  <c r="G38" i="25"/>
  <c r="E39" i="25"/>
  <c r="F39" i="25"/>
  <c r="G39" i="25"/>
  <c r="E40" i="25"/>
  <c r="F40" i="25"/>
  <c r="G40" i="25"/>
  <c r="G41" i="25"/>
  <c r="E42" i="25"/>
  <c r="G42" i="25"/>
  <c r="H42" i="25" s="1"/>
  <c r="G43" i="25"/>
  <c r="E44" i="25"/>
  <c r="F44" i="25"/>
  <c r="G44" i="25"/>
  <c r="E45" i="25"/>
  <c r="F45" i="25"/>
  <c r="G45" i="25"/>
  <c r="E46" i="25"/>
  <c r="F46" i="25"/>
  <c r="G46" i="25"/>
  <c r="G47" i="25"/>
  <c r="G48" i="25"/>
  <c r="G49" i="25"/>
  <c r="G50" i="25"/>
  <c r="E51" i="25"/>
  <c r="F51" i="25"/>
  <c r="G51" i="25"/>
  <c r="E52" i="25"/>
  <c r="G52" i="25"/>
  <c r="E53" i="25"/>
  <c r="F53" i="25"/>
  <c r="G53" i="25"/>
  <c r="E54" i="25"/>
  <c r="G54" i="25"/>
  <c r="E55" i="25"/>
  <c r="F55" i="25"/>
  <c r="G55" i="25"/>
  <c r="E56" i="25"/>
  <c r="F56" i="25"/>
  <c r="G56" i="25"/>
  <c r="E57" i="25"/>
  <c r="F57" i="25"/>
  <c r="G57" i="25"/>
  <c r="H57" i="25" s="1"/>
  <c r="G58" i="25"/>
  <c r="E59" i="25"/>
  <c r="F59" i="25"/>
  <c r="G59" i="25"/>
  <c r="H59" i="25" s="1"/>
  <c r="G60" i="25"/>
  <c r="E61" i="25"/>
  <c r="G61" i="25"/>
  <c r="E62" i="25"/>
  <c r="G62" i="25"/>
  <c r="G63" i="25"/>
  <c r="E64" i="25"/>
  <c r="G64" i="25"/>
  <c r="C70" i="25"/>
  <c r="E92" i="25" s="1"/>
  <c r="D70" i="25"/>
  <c r="D10" i="25" s="1"/>
  <c r="G71" i="25"/>
  <c r="E72" i="25"/>
  <c r="G72" i="25"/>
  <c r="G73" i="25"/>
  <c r="G74" i="25"/>
  <c r="F75" i="25"/>
  <c r="G75" i="25"/>
  <c r="E76" i="25"/>
  <c r="F76" i="25"/>
  <c r="G76" i="25"/>
  <c r="E77" i="25"/>
  <c r="F77" i="25"/>
  <c r="G77" i="25"/>
  <c r="G78" i="25"/>
  <c r="E79" i="25"/>
  <c r="F79" i="25"/>
  <c r="G79" i="25"/>
  <c r="H79" i="25" s="1"/>
  <c r="G80" i="25"/>
  <c r="E81" i="25"/>
  <c r="F81" i="25"/>
  <c r="G81" i="25"/>
  <c r="G82" i="25"/>
  <c r="G83" i="25"/>
  <c r="E84" i="25"/>
  <c r="G84" i="25"/>
  <c r="G85" i="25"/>
  <c r="G86" i="25"/>
  <c r="G87" i="25"/>
  <c r="G88" i="25"/>
  <c r="G89" i="25"/>
  <c r="F90" i="25"/>
  <c r="G90" i="25"/>
  <c r="F91" i="25"/>
  <c r="G91" i="25"/>
  <c r="G92" i="25"/>
  <c r="F93" i="25"/>
  <c r="G93" i="25"/>
  <c r="G94" i="25"/>
  <c r="F95" i="25"/>
  <c r="G95" i="25"/>
  <c r="E96" i="25"/>
  <c r="F96" i="25"/>
  <c r="G96" i="25"/>
  <c r="G97" i="25"/>
  <c r="G98" i="25"/>
  <c r="G99" i="25"/>
  <c r="G100" i="25"/>
  <c r="G101" i="25"/>
  <c r="E102" i="25"/>
  <c r="G102" i="25"/>
  <c r="G103" i="25"/>
  <c r="G104" i="25"/>
  <c r="E105" i="25"/>
  <c r="F105" i="25"/>
  <c r="G105" i="25"/>
  <c r="E106" i="25"/>
  <c r="F106" i="25"/>
  <c r="G106" i="25"/>
  <c r="H106" i="25" s="1"/>
  <c r="G107" i="25"/>
  <c r="E108" i="25"/>
  <c r="F108" i="25"/>
  <c r="G108" i="25"/>
  <c r="E109" i="25"/>
  <c r="F109" i="25"/>
  <c r="G109" i="25"/>
  <c r="G110" i="25"/>
  <c r="E111" i="25"/>
  <c r="F111" i="25"/>
  <c r="G111" i="25"/>
  <c r="G112" i="25"/>
  <c r="G113" i="25"/>
  <c r="E114" i="25"/>
  <c r="F114" i="25"/>
  <c r="G114" i="25"/>
  <c r="G115" i="25"/>
  <c r="G116" i="25"/>
  <c r="E117" i="25"/>
  <c r="F117" i="25"/>
  <c r="G117" i="25"/>
  <c r="E118" i="25"/>
  <c r="G118" i="25"/>
  <c r="G119" i="25"/>
  <c r="E120" i="25"/>
  <c r="G120" i="25"/>
  <c r="G121" i="25"/>
  <c r="G122" i="25"/>
  <c r="G123" i="25"/>
  <c r="G124" i="25"/>
  <c r="G125" i="25"/>
  <c r="F126" i="25"/>
  <c r="G126" i="25"/>
  <c r="G127" i="25"/>
  <c r="E128" i="25"/>
  <c r="G128" i="25"/>
  <c r="G129" i="25"/>
  <c r="E130" i="25"/>
  <c r="F130" i="25"/>
  <c r="G130" i="25"/>
  <c r="G131" i="25"/>
  <c r="G132" i="25"/>
  <c r="E133" i="25"/>
  <c r="F133" i="25"/>
  <c r="G133" i="25"/>
  <c r="E134" i="25"/>
  <c r="G134" i="25"/>
  <c r="E135" i="25"/>
  <c r="F135" i="25"/>
  <c r="G135" i="25"/>
  <c r="E136" i="25"/>
  <c r="F136" i="25"/>
  <c r="G136" i="25"/>
  <c r="E137" i="25"/>
  <c r="G137" i="25"/>
  <c r="E138" i="25"/>
  <c r="F138" i="25"/>
  <c r="G138" i="25"/>
  <c r="E139" i="25"/>
  <c r="G139" i="25"/>
  <c r="E140" i="25"/>
  <c r="G140" i="25"/>
  <c r="G141" i="25"/>
  <c r="G142" i="25"/>
  <c r="G143" i="25"/>
  <c r="G144" i="25"/>
  <c r="G145" i="25"/>
  <c r="C151" i="25"/>
  <c r="E187" i="25" s="1"/>
  <c r="D151" i="25"/>
  <c r="F208" i="25" s="1"/>
  <c r="G152" i="25"/>
  <c r="G153" i="25"/>
  <c r="G154" i="25"/>
  <c r="E155" i="25"/>
  <c r="F155" i="25"/>
  <c r="G155" i="25"/>
  <c r="F156" i="25"/>
  <c r="G156" i="25"/>
  <c r="F157" i="25"/>
  <c r="G157" i="25"/>
  <c r="G158" i="25"/>
  <c r="F159" i="25"/>
  <c r="G159" i="25"/>
  <c r="E160" i="25"/>
  <c r="F160" i="25"/>
  <c r="G160" i="25"/>
  <c r="E161" i="25"/>
  <c r="F161" i="25"/>
  <c r="G161" i="25"/>
  <c r="F162" i="25"/>
  <c r="G162" i="25"/>
  <c r="E163" i="25"/>
  <c r="F163" i="25"/>
  <c r="G163" i="25"/>
  <c r="G164" i="25"/>
  <c r="G165" i="25"/>
  <c r="E166" i="25"/>
  <c r="F166" i="25"/>
  <c r="G166" i="25"/>
  <c r="H166" i="25" s="1"/>
  <c r="G167" i="25"/>
  <c r="F168" i="25"/>
  <c r="G168" i="25"/>
  <c r="G169" i="25"/>
  <c r="G170" i="25"/>
  <c r="E171" i="25"/>
  <c r="F171" i="25"/>
  <c r="G171" i="25"/>
  <c r="E172" i="25"/>
  <c r="F172" i="25"/>
  <c r="G172" i="25"/>
  <c r="G173" i="25"/>
  <c r="F174" i="25"/>
  <c r="G174" i="25"/>
  <c r="G175" i="25"/>
  <c r="F176" i="25"/>
  <c r="G176" i="25"/>
  <c r="G177" i="25"/>
  <c r="F178" i="25"/>
  <c r="G178" i="25"/>
  <c r="E179" i="25"/>
  <c r="F179" i="25"/>
  <c r="G179" i="25"/>
  <c r="E180" i="25"/>
  <c r="F180" i="25"/>
  <c r="G180" i="25"/>
  <c r="G181" i="25"/>
  <c r="G182" i="25"/>
  <c r="G183" i="25"/>
  <c r="F184" i="25"/>
  <c r="G184" i="25"/>
  <c r="F185" i="25"/>
  <c r="G185" i="25"/>
  <c r="G186" i="25"/>
  <c r="G187" i="25"/>
  <c r="E188" i="25"/>
  <c r="G188" i="25"/>
  <c r="F189" i="25"/>
  <c r="G189" i="25"/>
  <c r="E190" i="25"/>
  <c r="F190" i="25"/>
  <c r="G190" i="25"/>
  <c r="H190" i="25" s="1"/>
  <c r="E191" i="25"/>
  <c r="F191" i="25"/>
  <c r="G191" i="25"/>
  <c r="E192" i="25"/>
  <c r="G192" i="25"/>
  <c r="E193" i="25"/>
  <c r="G193" i="25"/>
  <c r="H193" i="25" s="1"/>
  <c r="E194" i="25"/>
  <c r="F194" i="25"/>
  <c r="G194" i="25"/>
  <c r="E195" i="25"/>
  <c r="F195" i="25"/>
  <c r="G195" i="25"/>
  <c r="G196" i="25"/>
  <c r="E197" i="25"/>
  <c r="F197" i="25"/>
  <c r="G197" i="25"/>
  <c r="H197" i="25" s="1"/>
  <c r="F198" i="25"/>
  <c r="G198" i="25"/>
  <c r="E199" i="25"/>
  <c r="F199" i="25"/>
  <c r="G199" i="25"/>
  <c r="E200" i="25"/>
  <c r="F200" i="25"/>
  <c r="G200" i="25"/>
  <c r="E201" i="25"/>
  <c r="G201" i="25"/>
  <c r="E202" i="25"/>
  <c r="F202" i="25"/>
  <c r="G202" i="25"/>
  <c r="F203" i="25"/>
  <c r="G203" i="25"/>
  <c r="E204" i="25"/>
  <c r="F204" i="25"/>
  <c r="G204" i="25"/>
  <c r="E205" i="25"/>
  <c r="F205" i="25"/>
  <c r="G205" i="25"/>
  <c r="F206" i="25"/>
  <c r="G206" i="25"/>
  <c r="E207" i="25"/>
  <c r="F207" i="25"/>
  <c r="G207" i="25"/>
  <c r="G208" i="25"/>
  <c r="F209" i="25"/>
  <c r="G209" i="25"/>
  <c r="F210" i="25"/>
  <c r="G210" i="25"/>
  <c r="G211" i="25"/>
  <c r="E212" i="25"/>
  <c r="F212" i="25"/>
  <c r="G212" i="25"/>
  <c r="G213" i="25"/>
  <c r="G214" i="25"/>
  <c r="E215" i="25"/>
  <c r="F215" i="25"/>
  <c r="G215" i="25"/>
  <c r="G216" i="25"/>
  <c r="E217" i="25"/>
  <c r="F217" i="25"/>
  <c r="G217" i="25"/>
  <c r="E218" i="25"/>
  <c r="G218" i="25"/>
  <c r="E219" i="25"/>
  <c r="G219" i="25"/>
  <c r="E220" i="25"/>
  <c r="F220" i="25"/>
  <c r="G220" i="25"/>
  <c r="E221" i="25"/>
  <c r="F221" i="25"/>
  <c r="G221" i="25"/>
  <c r="G222" i="25"/>
  <c r="F223" i="25"/>
  <c r="G223" i="25"/>
  <c r="E224" i="25"/>
  <c r="F224" i="25"/>
  <c r="G224" i="25"/>
  <c r="E225" i="25"/>
  <c r="F225" i="25"/>
  <c r="G225" i="25"/>
  <c r="G226" i="25"/>
  <c r="E227" i="25"/>
  <c r="G227" i="25"/>
  <c r="E228" i="25"/>
  <c r="F228" i="25"/>
  <c r="G228" i="25"/>
  <c r="G229" i="25"/>
  <c r="F230" i="25"/>
  <c r="G230" i="25"/>
  <c r="G231" i="25"/>
  <c r="G232" i="25"/>
  <c r="G233" i="25"/>
  <c r="E234" i="25"/>
  <c r="G234" i="25"/>
  <c r="G235" i="25"/>
  <c r="E236" i="25"/>
  <c r="F236" i="25"/>
  <c r="G236" i="25"/>
  <c r="H236" i="25" s="1"/>
  <c r="F237" i="25"/>
  <c r="G237" i="25"/>
  <c r="G238" i="25"/>
  <c r="G239" i="25"/>
  <c r="G240" i="25"/>
  <c r="E241" i="25"/>
  <c r="F241" i="25"/>
  <c r="G241" i="25"/>
  <c r="G242" i="25"/>
  <c r="E243" i="25"/>
  <c r="G243" i="25"/>
  <c r="G244" i="25"/>
  <c r="E245" i="25"/>
  <c r="F245" i="25"/>
  <c r="G245" i="25"/>
  <c r="G246" i="25"/>
  <c r="G247" i="25"/>
  <c r="G248" i="25"/>
  <c r="G249" i="25"/>
  <c r="F250" i="25"/>
  <c r="G250" i="25"/>
  <c r="E251" i="25"/>
  <c r="G251" i="25"/>
  <c r="H251" i="25" s="1"/>
  <c r="F252" i="25"/>
  <c r="G252" i="25"/>
  <c r="G253" i="25"/>
  <c r="G254" i="25"/>
  <c r="E255" i="25"/>
  <c r="G255" i="25"/>
  <c r="G256" i="25"/>
  <c r="G257" i="25"/>
  <c r="G258" i="25"/>
  <c r="F259" i="25"/>
  <c r="G259" i="25"/>
  <c r="E260" i="25"/>
  <c r="F260" i="25"/>
  <c r="G260" i="25"/>
  <c r="F261" i="25"/>
  <c r="G261" i="25"/>
  <c r="G262" i="25"/>
  <c r="E263" i="25"/>
  <c r="G263" i="25"/>
  <c r="H263" i="25" s="1"/>
  <c r="E264" i="25"/>
  <c r="F264" i="25"/>
  <c r="G264" i="25"/>
  <c r="E265" i="25"/>
  <c r="F265" i="25"/>
  <c r="G265" i="25"/>
  <c r="G266" i="25"/>
  <c r="E267" i="25"/>
  <c r="F267" i="25"/>
  <c r="G267" i="25"/>
  <c r="H267" i="25" s="1"/>
  <c r="G268" i="25"/>
  <c r="E269" i="25"/>
  <c r="F269" i="25"/>
  <c r="G269" i="25"/>
  <c r="E270" i="25"/>
  <c r="F270" i="25"/>
  <c r="G270" i="25"/>
  <c r="E271" i="25"/>
  <c r="F271" i="25"/>
  <c r="G271" i="25"/>
  <c r="E272" i="25"/>
  <c r="G272" i="25"/>
  <c r="G273" i="25"/>
  <c r="E274" i="25"/>
  <c r="F274" i="25"/>
  <c r="G274" i="25"/>
  <c r="E275" i="25"/>
  <c r="F275" i="25"/>
  <c r="G275" i="25"/>
  <c r="H275" i="25" s="1"/>
  <c r="E276" i="25"/>
  <c r="F276" i="25"/>
  <c r="G276" i="25"/>
  <c r="E277" i="25"/>
  <c r="F277" i="25"/>
  <c r="G277" i="25"/>
  <c r="E278" i="25"/>
  <c r="F278" i="25"/>
  <c r="G278" i="25"/>
  <c r="G279" i="25"/>
  <c r="E280" i="25"/>
  <c r="F280" i="25"/>
  <c r="G280" i="25"/>
  <c r="F281" i="25"/>
  <c r="G281" i="25"/>
  <c r="E282" i="25"/>
  <c r="F282" i="25"/>
  <c r="G282" i="25"/>
  <c r="G283" i="25"/>
  <c r="E284" i="25"/>
  <c r="F284" i="25"/>
  <c r="G284" i="25"/>
  <c r="F285" i="25"/>
  <c r="G285" i="25"/>
  <c r="E286" i="25"/>
  <c r="F286" i="25"/>
  <c r="G286" i="25"/>
  <c r="H286" i="25" s="1"/>
  <c r="E287" i="25"/>
  <c r="F287" i="25"/>
  <c r="G287" i="25"/>
  <c r="H287" i="25" s="1"/>
  <c r="E288" i="25"/>
  <c r="F288" i="25"/>
  <c r="G288" i="25"/>
  <c r="C294" i="25"/>
  <c r="E301" i="25" s="1"/>
  <c r="D294" i="25"/>
  <c r="F298" i="25" s="1"/>
  <c r="G295" i="25"/>
  <c r="G296" i="25"/>
  <c r="G297" i="25"/>
  <c r="G298" i="25"/>
  <c r="E299" i="25"/>
  <c r="F299" i="25"/>
  <c r="G299" i="25"/>
  <c r="H299" i="25" s="1"/>
  <c r="F300" i="25"/>
  <c r="G300" i="25"/>
  <c r="G301" i="25"/>
  <c r="G302" i="25"/>
  <c r="G303" i="25"/>
  <c r="G304" i="25"/>
  <c r="F305" i="25"/>
  <c r="G305" i="25"/>
  <c r="E306" i="25"/>
  <c r="F306" i="25"/>
  <c r="G306" i="25"/>
  <c r="G307" i="25"/>
  <c r="E308" i="25"/>
  <c r="G308" i="25"/>
  <c r="E309" i="25"/>
  <c r="F309" i="25"/>
  <c r="G309" i="25"/>
  <c r="H309" i="25" s="1"/>
  <c r="G310" i="25"/>
  <c r="E311" i="25"/>
  <c r="G311" i="25"/>
  <c r="E312" i="25"/>
  <c r="F312" i="25"/>
  <c r="G312" i="25"/>
  <c r="E313" i="25"/>
  <c r="F313" i="25"/>
  <c r="G313" i="25"/>
  <c r="G314" i="25"/>
  <c r="G315" i="25"/>
  <c r="F316" i="25"/>
  <c r="G316" i="25"/>
  <c r="E317" i="25"/>
  <c r="G317" i="25"/>
  <c r="G318" i="25"/>
  <c r="G319" i="25"/>
  <c r="E320" i="25"/>
  <c r="F320" i="25"/>
  <c r="G320" i="25"/>
  <c r="E321" i="25"/>
  <c r="F321" i="25"/>
  <c r="G321" i="25"/>
  <c r="G322" i="25"/>
  <c r="E323" i="25"/>
  <c r="F323" i="25"/>
  <c r="G323" i="25"/>
  <c r="E324" i="25"/>
  <c r="G324" i="25"/>
  <c r="E325" i="25"/>
  <c r="F325" i="25"/>
  <c r="G325" i="25"/>
  <c r="G326" i="25"/>
  <c r="G327" i="25"/>
  <c r="G328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H336" i="25" s="1"/>
  <c r="E337" i="25"/>
  <c r="G337" i="25"/>
  <c r="H337" i="25" s="1"/>
  <c r="F338" i="25"/>
  <c r="G338" i="25"/>
  <c r="G339" i="25"/>
  <c r="F340" i="25"/>
  <c r="G340" i="25"/>
  <c r="E341" i="25"/>
  <c r="G341" i="25"/>
  <c r="E342" i="25"/>
  <c r="F342" i="25"/>
  <c r="G342" i="25"/>
  <c r="E343" i="25"/>
  <c r="G343" i="25"/>
  <c r="G344" i="25"/>
  <c r="G345" i="25"/>
  <c r="F346" i="25"/>
  <c r="G346" i="25"/>
  <c r="G347" i="25"/>
  <c r="E348" i="25"/>
  <c r="F348" i="25"/>
  <c r="G348" i="25"/>
  <c r="E349" i="25"/>
  <c r="F349" i="25"/>
  <c r="G349" i="25"/>
  <c r="H349" i="25" s="1"/>
  <c r="G350" i="25"/>
  <c r="E351" i="25"/>
  <c r="F351" i="25"/>
  <c r="G351" i="25"/>
  <c r="E352" i="25"/>
  <c r="F352" i="25"/>
  <c r="G352" i="25"/>
  <c r="E353" i="25"/>
  <c r="G353" i="25"/>
  <c r="H353" i="25" s="1"/>
  <c r="G354" i="25"/>
  <c r="E355" i="25"/>
  <c r="F355" i="25"/>
  <c r="G355" i="25"/>
  <c r="G356" i="25"/>
  <c r="G357" i="25"/>
  <c r="G358" i="25"/>
  <c r="F359" i="25"/>
  <c r="G359" i="25"/>
  <c r="F360" i="25"/>
  <c r="G360" i="25"/>
  <c r="E361" i="25"/>
  <c r="F361" i="25"/>
  <c r="G361" i="25"/>
  <c r="E362" i="25"/>
  <c r="F362" i="25"/>
  <c r="G362" i="25"/>
  <c r="G363" i="25"/>
  <c r="E364" i="25"/>
  <c r="F364" i="25"/>
  <c r="G364" i="25"/>
  <c r="E365" i="25"/>
  <c r="G365" i="25"/>
  <c r="H365" i="25" s="1"/>
  <c r="E366" i="25"/>
  <c r="F366" i="25"/>
  <c r="G366" i="25"/>
  <c r="F367" i="25"/>
  <c r="G367" i="25"/>
  <c r="E368" i="25"/>
  <c r="F368" i="25"/>
  <c r="G368" i="25"/>
  <c r="G369" i="25"/>
  <c r="G370" i="25"/>
  <c r="E371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F379" i="25"/>
  <c r="G379" i="25"/>
  <c r="G380" i="25"/>
  <c r="F381" i="25"/>
  <c r="G381" i="25"/>
  <c r="E382" i="25"/>
  <c r="F382" i="25"/>
  <c r="G382" i="25"/>
  <c r="E383" i="25"/>
  <c r="F383" i="25"/>
  <c r="G383" i="25"/>
  <c r="E384" i="25"/>
  <c r="F384" i="25"/>
  <c r="G384" i="25"/>
  <c r="H384" i="25" s="1"/>
  <c r="G385" i="25"/>
  <c r="F386" i="25"/>
  <c r="G386" i="25"/>
  <c r="G387" i="25"/>
  <c r="F388" i="25"/>
  <c r="G388" i="25"/>
  <c r="F389" i="25"/>
  <c r="G389" i="25"/>
  <c r="E390" i="25"/>
  <c r="G390" i="25"/>
  <c r="E391" i="25"/>
  <c r="G391" i="25"/>
  <c r="G392" i="25"/>
  <c r="G393" i="25"/>
  <c r="E394" i="25"/>
  <c r="F394" i="25"/>
  <c r="G394" i="25"/>
  <c r="E395" i="25"/>
  <c r="F395" i="25"/>
  <c r="G395" i="25"/>
  <c r="E396" i="25"/>
  <c r="F396" i="25"/>
  <c r="G396" i="25"/>
  <c r="H396" i="25" s="1"/>
  <c r="E397" i="25"/>
  <c r="F397" i="25"/>
  <c r="G397" i="25"/>
  <c r="H397" i="25" s="1"/>
  <c r="G398" i="25"/>
  <c r="F399" i="25"/>
  <c r="G399" i="25"/>
  <c r="E400" i="25"/>
  <c r="G400" i="25"/>
  <c r="G401" i="25"/>
  <c r="E402" i="25"/>
  <c r="F402" i="25"/>
  <c r="G402" i="25"/>
  <c r="G403" i="25"/>
  <c r="G404" i="25"/>
  <c r="E405" i="25"/>
  <c r="F405" i="25"/>
  <c r="G405" i="25"/>
  <c r="E406" i="25"/>
  <c r="G406" i="25"/>
  <c r="E407" i="25"/>
  <c r="G407" i="25"/>
  <c r="E408" i="25"/>
  <c r="G408" i="25"/>
  <c r="G409" i="25"/>
  <c r="E410" i="25"/>
  <c r="G410" i="25"/>
  <c r="E411" i="25"/>
  <c r="G411" i="25"/>
  <c r="G412" i="25"/>
  <c r="E413" i="25"/>
  <c r="F413" i="25"/>
  <c r="G413" i="25"/>
  <c r="F414" i="25"/>
  <c r="G414" i="25"/>
  <c r="F415" i="25"/>
  <c r="G415" i="25"/>
  <c r="E416" i="25"/>
  <c r="F416" i="25"/>
  <c r="G416" i="25"/>
  <c r="F417" i="25"/>
  <c r="G417" i="25"/>
  <c r="E418" i="25"/>
  <c r="F418" i="25"/>
  <c r="G418" i="25"/>
  <c r="E419" i="25"/>
  <c r="F419" i="25"/>
  <c r="G419" i="25"/>
  <c r="E420" i="25"/>
  <c r="F420" i="25"/>
  <c r="G420" i="25"/>
  <c r="E421" i="25"/>
  <c r="F421" i="25"/>
  <c r="G421" i="25"/>
  <c r="H421" i="25" s="1"/>
  <c r="G422" i="25"/>
  <c r="F423" i="25"/>
  <c r="G423" i="25"/>
  <c r="E424" i="25"/>
  <c r="F424" i="25"/>
  <c r="G424" i="25"/>
  <c r="H424" i="25" s="1"/>
  <c r="E425" i="25"/>
  <c r="G425" i="25"/>
  <c r="H425" i="25" s="1"/>
  <c r="E426" i="25"/>
  <c r="F426" i="25"/>
  <c r="G426" i="25"/>
  <c r="E427" i="25"/>
  <c r="F427" i="25"/>
  <c r="G427" i="25"/>
  <c r="F428" i="25"/>
  <c r="G428" i="25"/>
  <c r="F429" i="25"/>
  <c r="G429" i="25"/>
  <c r="E430" i="25"/>
  <c r="F430" i="25"/>
  <c r="G430" i="25"/>
  <c r="E431" i="25"/>
  <c r="F431" i="25"/>
  <c r="G431" i="25"/>
  <c r="G432" i="25"/>
  <c r="G433" i="25"/>
  <c r="F434" i="25"/>
  <c r="G434" i="25"/>
  <c r="E435" i="25"/>
  <c r="F435" i="25"/>
  <c r="G435" i="25"/>
  <c r="E436" i="25"/>
  <c r="F436" i="25"/>
  <c r="G436" i="25"/>
  <c r="H436" i="25" s="1"/>
  <c r="E437" i="25"/>
  <c r="G437" i="25"/>
  <c r="E438" i="25"/>
  <c r="F438" i="25"/>
  <c r="G438" i="25"/>
  <c r="E439" i="25"/>
  <c r="F439" i="25"/>
  <c r="G439" i="25"/>
  <c r="E440" i="25"/>
  <c r="F440" i="25"/>
  <c r="G440" i="25"/>
  <c r="E441" i="25"/>
  <c r="G441" i="25"/>
  <c r="F442" i="25"/>
  <c r="G442" i="25"/>
  <c r="F443" i="25"/>
  <c r="G443" i="25"/>
  <c r="E444" i="25"/>
  <c r="G444" i="25"/>
  <c r="H444" i="25" s="1"/>
  <c r="E445" i="25"/>
  <c r="F445" i="25"/>
  <c r="G445" i="25"/>
  <c r="E446" i="25"/>
  <c r="G446" i="25"/>
  <c r="E447" i="25"/>
  <c r="G447" i="25"/>
  <c r="E448" i="25"/>
  <c r="G448" i="25"/>
  <c r="E449" i="25"/>
  <c r="G449" i="25"/>
  <c r="E450" i="25"/>
  <c r="G450" i="25"/>
  <c r="E451" i="25"/>
  <c r="F451" i="25"/>
  <c r="G451" i="25"/>
  <c r="E452" i="25"/>
  <c r="F452" i="25"/>
  <c r="G452" i="25"/>
  <c r="E453" i="25"/>
  <c r="F453" i="25"/>
  <c r="G453" i="25"/>
  <c r="E454" i="25"/>
  <c r="F454" i="25"/>
  <c r="G454" i="25"/>
  <c r="E455" i="25"/>
  <c r="F455" i="25"/>
  <c r="G455" i="25"/>
  <c r="E456" i="25"/>
  <c r="F456" i="25"/>
  <c r="G456" i="25"/>
  <c r="E457" i="25"/>
  <c r="F457" i="25"/>
  <c r="G457" i="25"/>
  <c r="H457" i="25" s="1"/>
  <c r="E458" i="25"/>
  <c r="G458" i="25"/>
  <c r="E459" i="25"/>
  <c r="G459" i="25"/>
  <c r="F460" i="25"/>
  <c r="G460" i="25"/>
  <c r="E461" i="25"/>
  <c r="F461" i="25"/>
  <c r="G461" i="25"/>
  <c r="E462" i="25"/>
  <c r="F462" i="25"/>
  <c r="G462" i="25"/>
  <c r="E463" i="25"/>
  <c r="G463" i="25"/>
  <c r="E464" i="25"/>
  <c r="G464" i="25"/>
  <c r="H464" i="25" s="1"/>
  <c r="E465" i="25"/>
  <c r="F465" i="25"/>
  <c r="G465" i="25"/>
  <c r="H465" i="25" s="1"/>
  <c r="E466" i="25"/>
  <c r="F466" i="25"/>
  <c r="G466" i="25"/>
  <c r="F467" i="25"/>
  <c r="G467" i="25"/>
  <c r="F468" i="25"/>
  <c r="G468" i="25"/>
  <c r="E469" i="25"/>
  <c r="F469" i="25"/>
  <c r="G469" i="25"/>
  <c r="E470" i="25"/>
  <c r="F470" i="25"/>
  <c r="G470" i="25"/>
  <c r="E471" i="25"/>
  <c r="F471" i="25"/>
  <c r="G471" i="25"/>
  <c r="E472" i="25"/>
  <c r="F472" i="25"/>
  <c r="G472" i="25"/>
  <c r="E473" i="25"/>
  <c r="G473" i="25"/>
  <c r="F474" i="25"/>
  <c r="G474" i="25"/>
  <c r="E475" i="25"/>
  <c r="G475" i="25"/>
  <c r="E476" i="25"/>
  <c r="F476" i="25"/>
  <c r="G476" i="25"/>
  <c r="E477" i="25"/>
  <c r="F477" i="25"/>
  <c r="G477" i="25"/>
  <c r="H477" i="25" s="1"/>
  <c r="E478" i="25"/>
  <c r="F478" i="25"/>
  <c r="G478" i="25"/>
  <c r="E479" i="25"/>
  <c r="F479" i="25"/>
  <c r="G479" i="25"/>
  <c r="E480" i="25"/>
  <c r="F480" i="25"/>
  <c r="G480" i="25"/>
  <c r="H480" i="25" s="1"/>
  <c r="E481" i="25"/>
  <c r="F481" i="25"/>
  <c r="G481" i="25"/>
  <c r="E482" i="25"/>
  <c r="F482" i="25"/>
  <c r="G482" i="25"/>
  <c r="E483" i="25"/>
  <c r="G483" i="25"/>
  <c r="E484" i="25"/>
  <c r="G484" i="25"/>
  <c r="E485" i="25"/>
  <c r="G485" i="25"/>
  <c r="E486" i="25"/>
  <c r="G486" i="25"/>
  <c r="E487" i="25"/>
  <c r="F487" i="25"/>
  <c r="G487" i="25"/>
  <c r="E488" i="25"/>
  <c r="F488" i="25"/>
  <c r="G488" i="25"/>
  <c r="E489" i="25"/>
  <c r="F489" i="25"/>
  <c r="G489" i="25"/>
  <c r="E490" i="25"/>
  <c r="F490" i="25"/>
  <c r="G490" i="25"/>
  <c r="E491" i="25"/>
  <c r="G491" i="25"/>
  <c r="E492" i="25"/>
  <c r="F492" i="25"/>
  <c r="G492" i="25"/>
  <c r="E493" i="25"/>
  <c r="G493" i="25"/>
  <c r="H493" i="25" s="1"/>
  <c r="E494" i="25"/>
  <c r="F494" i="25"/>
  <c r="G494" i="25"/>
  <c r="E495" i="25"/>
  <c r="F495" i="25"/>
  <c r="G495" i="25"/>
  <c r="E496" i="25"/>
  <c r="F496" i="25"/>
  <c r="G496" i="25"/>
  <c r="H496" i="25" s="1"/>
  <c r="F497" i="25"/>
  <c r="G497" i="25"/>
  <c r="E498" i="25"/>
  <c r="F498" i="25"/>
  <c r="G498" i="25"/>
  <c r="E499" i="25"/>
  <c r="F499" i="25"/>
  <c r="G499" i="25"/>
  <c r="C505" i="25"/>
  <c r="E507" i="25" s="1"/>
  <c r="D505" i="25"/>
  <c r="F523" i="25" s="1"/>
  <c r="G506" i="25"/>
  <c r="G507" i="25"/>
  <c r="G508" i="25"/>
  <c r="G509" i="25"/>
  <c r="E510" i="25"/>
  <c r="G510" i="25"/>
  <c r="E511" i="25"/>
  <c r="G511" i="25"/>
  <c r="E512" i="25"/>
  <c r="G512" i="25"/>
  <c r="E513" i="25"/>
  <c r="F513" i="25"/>
  <c r="G513" i="25"/>
  <c r="G514" i="25"/>
  <c r="E515" i="25"/>
  <c r="G515" i="25"/>
  <c r="G516" i="25"/>
  <c r="E517" i="25"/>
  <c r="G517" i="25"/>
  <c r="E518" i="25"/>
  <c r="G518" i="25"/>
  <c r="G519" i="25"/>
  <c r="E520" i="25"/>
  <c r="F520" i="25"/>
  <c r="G520" i="25"/>
  <c r="H520" i="25" s="1"/>
  <c r="G521" i="25"/>
  <c r="E522" i="25"/>
  <c r="G522" i="25"/>
  <c r="E523" i="25"/>
  <c r="G523" i="25"/>
  <c r="G524" i="25"/>
  <c r="G525" i="25"/>
  <c r="E526" i="25"/>
  <c r="G526" i="25"/>
  <c r="E527" i="25"/>
  <c r="G527" i="25"/>
  <c r="E528" i="25"/>
  <c r="G528" i="25"/>
  <c r="E529" i="25"/>
  <c r="G529" i="25"/>
  <c r="G530" i="25"/>
  <c r="C18" i="26"/>
  <c r="C9" i="26" s="1"/>
  <c r="D18" i="26"/>
  <c r="G19" i="26"/>
  <c r="H19" i="26" s="1"/>
  <c r="G20" i="26"/>
  <c r="G21" i="26"/>
  <c r="G22" i="26"/>
  <c r="E23" i="26"/>
  <c r="G23" i="26"/>
  <c r="E24" i="26"/>
  <c r="G24" i="26"/>
  <c r="F25" i="26"/>
  <c r="G25" i="26"/>
  <c r="G26" i="26"/>
  <c r="E27" i="26"/>
  <c r="G27" i="26"/>
  <c r="G28" i="26"/>
  <c r="G29" i="26"/>
  <c r="F30" i="26"/>
  <c r="G30" i="26"/>
  <c r="E31" i="26"/>
  <c r="G31" i="26"/>
  <c r="E32" i="26"/>
  <c r="F32" i="26"/>
  <c r="G32" i="26"/>
  <c r="F33" i="26"/>
  <c r="G33" i="26"/>
  <c r="G34" i="26"/>
  <c r="E35" i="26"/>
  <c r="F35" i="26"/>
  <c r="G35" i="26"/>
  <c r="H35" i="26" s="1"/>
  <c r="E36" i="26"/>
  <c r="G36" i="26"/>
  <c r="G37" i="26"/>
  <c r="G38" i="26"/>
  <c r="E39" i="26"/>
  <c r="G39" i="26"/>
  <c r="E40" i="26"/>
  <c r="F40" i="26"/>
  <c r="G40" i="26"/>
  <c r="E41" i="26"/>
  <c r="G41" i="26"/>
  <c r="G42" i="26"/>
  <c r="F43" i="26"/>
  <c r="G43" i="26"/>
  <c r="E44" i="26"/>
  <c r="G44" i="26"/>
  <c r="H44" i="26" s="1"/>
  <c r="E45" i="26"/>
  <c r="G45" i="26"/>
  <c r="E46" i="26"/>
  <c r="G46" i="26"/>
  <c r="G47" i="26"/>
  <c r="G48" i="26"/>
  <c r="E49" i="26"/>
  <c r="G49" i="26"/>
  <c r="G50" i="26"/>
  <c r="E51" i="26"/>
  <c r="F51" i="26"/>
  <c r="G51" i="26"/>
  <c r="G52" i="26"/>
  <c r="F53" i="26"/>
  <c r="G53" i="26"/>
  <c r="E54" i="26"/>
  <c r="F54" i="26"/>
  <c r="G54" i="26"/>
  <c r="E55" i="26"/>
  <c r="F55" i="26"/>
  <c r="G55" i="26"/>
  <c r="H55" i="26" s="1"/>
  <c r="G56" i="26"/>
  <c r="E57" i="26"/>
  <c r="G57" i="26"/>
  <c r="G58" i="26"/>
  <c r="E59" i="26"/>
  <c r="G59" i="26"/>
  <c r="G60" i="26"/>
  <c r="E61" i="26"/>
  <c r="G61" i="26"/>
  <c r="G62" i="26"/>
  <c r="G63" i="26"/>
  <c r="E64" i="26"/>
  <c r="G64" i="26"/>
  <c r="C70" i="26"/>
  <c r="E117" i="26" s="1"/>
  <c r="D70" i="26"/>
  <c r="F74" i="26" s="1"/>
  <c r="G71" i="26"/>
  <c r="G72" i="26"/>
  <c r="H72" i="26" s="1"/>
  <c r="G73" i="26"/>
  <c r="G74" i="26"/>
  <c r="H74" i="26" s="1"/>
  <c r="G75" i="26"/>
  <c r="E76" i="26"/>
  <c r="F76" i="26"/>
  <c r="G76" i="26"/>
  <c r="F77" i="26"/>
  <c r="G77" i="26"/>
  <c r="G78" i="26"/>
  <c r="E79" i="26"/>
  <c r="F79" i="26"/>
  <c r="G79" i="26"/>
  <c r="G80" i="26"/>
  <c r="E81" i="26"/>
  <c r="G81" i="26"/>
  <c r="G82" i="26"/>
  <c r="G83" i="26"/>
  <c r="E84" i="26"/>
  <c r="G84" i="26"/>
  <c r="G85" i="26"/>
  <c r="H85" i="26" s="1"/>
  <c r="G86" i="26"/>
  <c r="G87" i="26"/>
  <c r="G88" i="26"/>
  <c r="G89" i="26"/>
  <c r="G90" i="26"/>
  <c r="E91" i="26"/>
  <c r="F91" i="26"/>
  <c r="G91" i="26"/>
  <c r="G92" i="26"/>
  <c r="G93" i="26"/>
  <c r="G94" i="26"/>
  <c r="G95" i="26"/>
  <c r="E96" i="26"/>
  <c r="G96" i="26"/>
  <c r="E97" i="26"/>
  <c r="G97" i="26"/>
  <c r="G98" i="26"/>
  <c r="G99" i="26"/>
  <c r="E100" i="26"/>
  <c r="G100" i="26"/>
  <c r="G101" i="26"/>
  <c r="G102" i="26"/>
  <c r="G103" i="26"/>
  <c r="G104" i="26"/>
  <c r="E105" i="26"/>
  <c r="F105" i="26"/>
  <c r="G105" i="26"/>
  <c r="H105" i="26" s="1"/>
  <c r="E106" i="26"/>
  <c r="F106" i="26"/>
  <c r="G106" i="26"/>
  <c r="H106" i="26" s="1"/>
  <c r="G107" i="26"/>
  <c r="E108" i="26"/>
  <c r="F108" i="26"/>
  <c r="G108" i="26"/>
  <c r="G109" i="26"/>
  <c r="H109" i="26" s="1"/>
  <c r="G110" i="26"/>
  <c r="E111" i="26"/>
  <c r="F111" i="26"/>
  <c r="G111" i="26"/>
  <c r="G112" i="26"/>
  <c r="G113" i="26"/>
  <c r="E114" i="26"/>
  <c r="F114" i="26"/>
  <c r="G114" i="26"/>
  <c r="G115" i="26"/>
  <c r="E116" i="26"/>
  <c r="G116" i="26"/>
  <c r="F117" i="26"/>
  <c r="G117" i="26"/>
  <c r="H117" i="26" s="1"/>
  <c r="G118" i="26"/>
  <c r="H118" i="26" s="1"/>
  <c r="G119" i="26"/>
  <c r="E120" i="26"/>
  <c r="G120" i="26"/>
  <c r="G121" i="26"/>
  <c r="E122" i="26"/>
  <c r="G122" i="26"/>
  <c r="G123" i="26"/>
  <c r="F124" i="26"/>
  <c r="G124" i="26"/>
  <c r="E125" i="26"/>
  <c r="G125" i="26"/>
  <c r="E126" i="26"/>
  <c r="F126" i="26"/>
  <c r="G126" i="26"/>
  <c r="G127" i="26"/>
  <c r="G128" i="26"/>
  <c r="G129" i="26"/>
  <c r="G130" i="26"/>
  <c r="G131" i="26"/>
  <c r="E132" i="26"/>
  <c r="G132" i="26"/>
  <c r="E133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H140" i="26" s="1"/>
  <c r="F141" i="26"/>
  <c r="G141" i="26"/>
  <c r="G142" i="26"/>
  <c r="F143" i="26"/>
  <c r="G143" i="26"/>
  <c r="G144" i="26"/>
  <c r="G145" i="26"/>
  <c r="C151" i="26"/>
  <c r="E168" i="26" s="1"/>
  <c r="D151" i="26"/>
  <c r="F231" i="26" s="1"/>
  <c r="G152" i="26"/>
  <c r="E153" i="26"/>
  <c r="G153" i="26"/>
  <c r="F154" i="26"/>
  <c r="G154" i="26"/>
  <c r="E155" i="26"/>
  <c r="F155" i="26"/>
  <c r="G155" i="26"/>
  <c r="G156" i="26"/>
  <c r="G157" i="26"/>
  <c r="G158" i="26"/>
  <c r="G159" i="26"/>
  <c r="E160" i="26"/>
  <c r="F160" i="26"/>
  <c r="G160" i="26"/>
  <c r="G161" i="26"/>
  <c r="G162" i="26"/>
  <c r="G163" i="26"/>
  <c r="G164" i="26"/>
  <c r="G165" i="26"/>
  <c r="G166" i="26"/>
  <c r="G167" i="26"/>
  <c r="F168" i="26"/>
  <c r="G168" i="26"/>
  <c r="H168" i="26" s="1"/>
  <c r="G169" i="26"/>
  <c r="G170" i="26"/>
  <c r="E171" i="26"/>
  <c r="F171" i="26"/>
  <c r="G171" i="26"/>
  <c r="H171" i="26" s="1"/>
  <c r="E172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F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G196" i="26"/>
  <c r="E197" i="26"/>
  <c r="F197" i="26"/>
  <c r="G197" i="26"/>
  <c r="E198" i="26"/>
  <c r="F198" i="26"/>
  <c r="G198" i="26"/>
  <c r="E199" i="26"/>
  <c r="F199" i="26"/>
  <c r="G199" i="26"/>
  <c r="E200" i="26"/>
  <c r="F200" i="26"/>
  <c r="G200" i="26"/>
  <c r="E201" i="26"/>
  <c r="G201" i="26"/>
  <c r="H201" i="26" s="1"/>
  <c r="F202" i="26"/>
  <c r="G202" i="26"/>
  <c r="E203" i="26"/>
  <c r="F203" i="26"/>
  <c r="G203" i="26"/>
  <c r="H203" i="26" s="1"/>
  <c r="E204" i="26"/>
  <c r="F204" i="26"/>
  <c r="G204" i="26"/>
  <c r="F205" i="26"/>
  <c r="G205" i="26"/>
  <c r="G206" i="26"/>
  <c r="E207" i="26"/>
  <c r="F207" i="26"/>
  <c r="G207" i="26"/>
  <c r="G208" i="26"/>
  <c r="F209" i="26"/>
  <c r="G209" i="26"/>
  <c r="G210" i="26"/>
  <c r="F211" i="26"/>
  <c r="G211" i="26"/>
  <c r="E212" i="26"/>
  <c r="F212" i="26"/>
  <c r="G212" i="26"/>
  <c r="G213" i="26"/>
  <c r="G214" i="26"/>
  <c r="E215" i="26"/>
  <c r="F215" i="26"/>
  <c r="G215" i="26"/>
  <c r="G216" i="26"/>
  <c r="F217" i="26"/>
  <c r="G217" i="26"/>
  <c r="F218" i="26"/>
  <c r="G218" i="26"/>
  <c r="E219" i="26"/>
  <c r="F219" i="26"/>
  <c r="G219" i="26"/>
  <c r="H219" i="26" s="1"/>
  <c r="F220" i="26"/>
  <c r="G220" i="26"/>
  <c r="E221" i="26"/>
  <c r="F221" i="26"/>
  <c r="G221" i="26"/>
  <c r="G222" i="26"/>
  <c r="E223" i="26"/>
  <c r="G223" i="26"/>
  <c r="E224" i="26"/>
  <c r="F224" i="26"/>
  <c r="G224" i="26"/>
  <c r="E225" i="26"/>
  <c r="F225" i="26"/>
  <c r="G225" i="26"/>
  <c r="E226" i="26"/>
  <c r="G226" i="26"/>
  <c r="G227" i="26"/>
  <c r="E228" i="26"/>
  <c r="G228" i="26"/>
  <c r="G229" i="26"/>
  <c r="F230" i="26"/>
  <c r="G230" i="26"/>
  <c r="G231" i="26"/>
  <c r="G232" i="26"/>
  <c r="E233" i="26"/>
  <c r="F233" i="26"/>
  <c r="G233" i="26"/>
  <c r="G234" i="26"/>
  <c r="G235" i="26"/>
  <c r="F236" i="26"/>
  <c r="G236" i="26"/>
  <c r="G237" i="26"/>
  <c r="G238" i="26"/>
  <c r="G239" i="26"/>
  <c r="G240" i="26"/>
  <c r="E241" i="26"/>
  <c r="F241" i="26"/>
  <c r="G241" i="26"/>
  <c r="G242" i="26"/>
  <c r="G243" i="26"/>
  <c r="G244" i="26"/>
  <c r="E245" i="26"/>
  <c r="F245" i="26"/>
  <c r="G245" i="26"/>
  <c r="H245" i="26" s="1"/>
  <c r="G246" i="26"/>
  <c r="G247" i="26"/>
  <c r="G248" i="26"/>
  <c r="G249" i="26"/>
  <c r="F250" i="26"/>
  <c r="G250" i="26"/>
  <c r="G251" i="26"/>
  <c r="G252" i="26"/>
  <c r="G253" i="26"/>
  <c r="G254" i="26"/>
  <c r="E255" i="26"/>
  <c r="F255" i="26"/>
  <c r="G255" i="26"/>
  <c r="G256" i="26"/>
  <c r="E257" i="26"/>
  <c r="F257" i="26"/>
  <c r="G257" i="26"/>
  <c r="G258" i="26"/>
  <c r="E259" i="26"/>
  <c r="G259" i="26"/>
  <c r="E260" i="26"/>
  <c r="F260" i="26"/>
  <c r="G260" i="26"/>
  <c r="E261" i="26"/>
  <c r="F261" i="26"/>
  <c r="G261" i="26"/>
  <c r="F262" i="26"/>
  <c r="G262" i="26"/>
  <c r="E263" i="26"/>
  <c r="G263" i="26"/>
  <c r="G264" i="26"/>
  <c r="E265" i="26"/>
  <c r="F265" i="26"/>
  <c r="G265" i="26"/>
  <c r="G266" i="26"/>
  <c r="G267" i="26"/>
  <c r="G268" i="26"/>
  <c r="E269" i="26"/>
  <c r="F269" i="26"/>
  <c r="G269" i="26"/>
  <c r="E270" i="26"/>
  <c r="F270" i="26"/>
  <c r="G270" i="26"/>
  <c r="E271" i="26"/>
  <c r="F271" i="26"/>
  <c r="G271" i="26"/>
  <c r="E272" i="26"/>
  <c r="F272" i="26"/>
  <c r="G272" i="26"/>
  <c r="G273" i="26"/>
  <c r="E274" i="26"/>
  <c r="F274" i="26"/>
  <c r="G274" i="26"/>
  <c r="E275" i="26"/>
  <c r="F275" i="26"/>
  <c r="G275" i="26"/>
  <c r="H275" i="26" s="1"/>
  <c r="E276" i="26"/>
  <c r="F276" i="26"/>
  <c r="G276" i="26"/>
  <c r="E277" i="26"/>
  <c r="G277" i="26"/>
  <c r="E278" i="26"/>
  <c r="G278" i="26"/>
  <c r="H278" i="26" s="1"/>
  <c r="G279" i="26"/>
  <c r="E280" i="26"/>
  <c r="F280" i="26"/>
  <c r="G280" i="26"/>
  <c r="G281" i="26"/>
  <c r="E282" i="26"/>
  <c r="F282" i="26"/>
  <c r="G282" i="26"/>
  <c r="E283" i="26"/>
  <c r="F283" i="26"/>
  <c r="G283" i="26"/>
  <c r="E284" i="26"/>
  <c r="F284" i="26"/>
  <c r="G284" i="26"/>
  <c r="E285" i="26"/>
  <c r="F285" i="26"/>
  <c r="G285" i="26"/>
  <c r="G286" i="26"/>
  <c r="E287" i="26"/>
  <c r="F287" i="26"/>
  <c r="G287" i="26"/>
  <c r="E288" i="26"/>
  <c r="F288" i="26"/>
  <c r="G288" i="26"/>
  <c r="C294" i="26"/>
  <c r="E294" i="26"/>
  <c r="D294" i="26"/>
  <c r="F469" i="26" s="1"/>
  <c r="G295" i="26"/>
  <c r="G296" i="26"/>
  <c r="G297" i="26"/>
  <c r="G298" i="26"/>
  <c r="E299" i="26"/>
  <c r="F299" i="26"/>
  <c r="G299" i="26"/>
  <c r="G300" i="26"/>
  <c r="F301" i="26"/>
  <c r="G301" i="26"/>
  <c r="G302" i="26"/>
  <c r="G303" i="26"/>
  <c r="G304" i="26"/>
  <c r="G305" i="26"/>
  <c r="E306" i="26"/>
  <c r="F306" i="26"/>
  <c r="G306" i="26"/>
  <c r="G307" i="26"/>
  <c r="G308" i="26"/>
  <c r="E309" i="26"/>
  <c r="G309" i="26"/>
  <c r="G310" i="26"/>
  <c r="G311" i="26"/>
  <c r="E312" i="26"/>
  <c r="F312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F320" i="26"/>
  <c r="G320" i="26"/>
  <c r="G321" i="26"/>
  <c r="E322" i="26"/>
  <c r="F322" i="26"/>
  <c r="G322" i="26"/>
  <c r="E323" i="26"/>
  <c r="G323" i="26"/>
  <c r="E324" i="26"/>
  <c r="G324" i="26"/>
  <c r="F325" i="26"/>
  <c r="G325" i="26"/>
  <c r="G326" i="26"/>
  <c r="F327" i="26"/>
  <c r="G327" i="26"/>
  <c r="E328" i="26"/>
  <c r="F328" i="26"/>
  <c r="G328" i="26"/>
  <c r="G329" i="26"/>
  <c r="G330" i="26"/>
  <c r="F331" i="26"/>
  <c r="G331" i="26"/>
  <c r="G332" i="26"/>
  <c r="G333" i="26"/>
  <c r="G334" i="26"/>
  <c r="G335" i="26"/>
  <c r="F336" i="26"/>
  <c r="G336" i="26"/>
  <c r="E337" i="26"/>
  <c r="G337" i="26"/>
  <c r="G338" i="26"/>
  <c r="F339" i="26"/>
  <c r="G339" i="26"/>
  <c r="G340" i="26"/>
  <c r="F341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G351" i="26"/>
  <c r="E352" i="26"/>
  <c r="F352" i="26"/>
  <c r="G352" i="26"/>
  <c r="H352" i="26" s="1"/>
  <c r="G353" i="26"/>
  <c r="G354" i="26"/>
  <c r="E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E367" i="26"/>
  <c r="F367" i="26"/>
  <c r="G367" i="26"/>
  <c r="F368" i="26"/>
  <c r="G368" i="26"/>
  <c r="G369" i="26"/>
  <c r="G370" i="26"/>
  <c r="G371" i="26"/>
  <c r="G372" i="26"/>
  <c r="E373" i="26"/>
  <c r="F373" i="26"/>
  <c r="G373" i="26"/>
  <c r="H373" i="26" s="1"/>
  <c r="E374" i="26"/>
  <c r="F374" i="26"/>
  <c r="G374" i="26"/>
  <c r="H374" i="26" s="1"/>
  <c r="F375" i="26"/>
  <c r="G375" i="26"/>
  <c r="E376" i="26"/>
  <c r="F376" i="26"/>
  <c r="G376" i="26"/>
  <c r="G377" i="26"/>
  <c r="G378" i="26"/>
  <c r="G379" i="26"/>
  <c r="G380" i="26"/>
  <c r="E381" i="26"/>
  <c r="G381" i="26"/>
  <c r="G382" i="26"/>
  <c r="F383" i="26"/>
  <c r="G383" i="26"/>
  <c r="G384" i="26"/>
  <c r="E385" i="26"/>
  <c r="G385" i="26"/>
  <c r="F386" i="26"/>
  <c r="G386" i="26"/>
  <c r="G387" i="26"/>
  <c r="G388" i="26"/>
  <c r="G389" i="26"/>
  <c r="E390" i="26"/>
  <c r="G390" i="26"/>
  <c r="G391" i="26"/>
  <c r="G392" i="26"/>
  <c r="G393" i="26"/>
  <c r="E394" i="26"/>
  <c r="F394" i="26"/>
  <c r="G394" i="26"/>
  <c r="G395" i="26"/>
  <c r="E396" i="26"/>
  <c r="F396" i="26"/>
  <c r="G396" i="26"/>
  <c r="H396" i="26" s="1"/>
  <c r="E397" i="26"/>
  <c r="F397" i="26"/>
  <c r="G397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F407" i="26"/>
  <c r="G407" i="26"/>
  <c r="G408" i="26"/>
  <c r="G409" i="26"/>
  <c r="E410" i="26"/>
  <c r="G410" i="26"/>
  <c r="G411" i="26"/>
  <c r="G412" i="26"/>
  <c r="E413" i="26"/>
  <c r="F413" i="26"/>
  <c r="G413" i="26"/>
  <c r="G414" i="26"/>
  <c r="F415" i="26"/>
  <c r="G415" i="26"/>
  <c r="E416" i="26"/>
  <c r="F416" i="26"/>
  <c r="G416" i="26"/>
  <c r="G417" i="26"/>
  <c r="F418" i="26"/>
  <c r="G418" i="26"/>
  <c r="G419" i="26"/>
  <c r="F420" i="26"/>
  <c r="G420" i="26"/>
  <c r="F421" i="26"/>
  <c r="G421" i="26"/>
  <c r="E422" i="26"/>
  <c r="G422" i="26"/>
  <c r="E423" i="26"/>
  <c r="G423" i="26"/>
  <c r="E424" i="26"/>
  <c r="F424" i="26"/>
  <c r="G424" i="26"/>
  <c r="E425" i="26"/>
  <c r="F425" i="26"/>
  <c r="G425" i="26"/>
  <c r="E426" i="26"/>
  <c r="F426" i="26"/>
  <c r="G426" i="26"/>
  <c r="H426" i="26" s="1"/>
  <c r="E427" i="26"/>
  <c r="F427" i="26"/>
  <c r="G427" i="26"/>
  <c r="F428" i="26"/>
  <c r="G428" i="26"/>
  <c r="G429" i="26"/>
  <c r="F430" i="26"/>
  <c r="G430" i="26"/>
  <c r="G431" i="26"/>
  <c r="G432" i="26"/>
  <c r="G433" i="26"/>
  <c r="E434" i="26"/>
  <c r="F434" i="26"/>
  <c r="G434" i="26"/>
  <c r="F435" i="26"/>
  <c r="G435" i="26"/>
  <c r="G436" i="26"/>
  <c r="G437" i="26"/>
  <c r="E438" i="26"/>
  <c r="F438" i="26"/>
  <c r="G438" i="26"/>
  <c r="E439" i="26"/>
  <c r="F439" i="26"/>
  <c r="G439" i="26"/>
  <c r="H439" i="26" s="1"/>
  <c r="G440" i="26"/>
  <c r="G441" i="26"/>
  <c r="E442" i="26"/>
  <c r="G442" i="26"/>
  <c r="H442" i="26" s="1"/>
  <c r="E443" i="26"/>
  <c r="F443" i="26"/>
  <c r="G443" i="26"/>
  <c r="H443" i="26" s="1"/>
  <c r="E444" i="26"/>
  <c r="F444" i="26"/>
  <c r="G444" i="26"/>
  <c r="H444" i="26" s="1"/>
  <c r="F445" i="26"/>
  <c r="G445" i="26"/>
  <c r="E446" i="26"/>
  <c r="F446" i="26"/>
  <c r="G446" i="26"/>
  <c r="E447" i="26"/>
  <c r="G447" i="26"/>
  <c r="G448" i="26"/>
  <c r="E449" i="26"/>
  <c r="F449" i="26"/>
  <c r="G449" i="26"/>
  <c r="G450" i="26"/>
  <c r="E451" i="26"/>
  <c r="F451" i="26"/>
  <c r="G451" i="26"/>
  <c r="F452" i="26"/>
  <c r="G452" i="26"/>
  <c r="E453" i="26"/>
  <c r="F453" i="26"/>
  <c r="G453" i="26"/>
  <c r="H453" i="26" s="1"/>
  <c r="E454" i="26"/>
  <c r="F454" i="26"/>
  <c r="G454" i="26"/>
  <c r="H454" i="26" s="1"/>
  <c r="G455" i="26"/>
  <c r="E456" i="26"/>
  <c r="F456" i="26"/>
  <c r="G456" i="26"/>
  <c r="E457" i="26"/>
  <c r="F457" i="26"/>
  <c r="G457" i="26"/>
  <c r="E458" i="26"/>
  <c r="F458" i="26"/>
  <c r="G458" i="26"/>
  <c r="F459" i="26"/>
  <c r="G459" i="26"/>
  <c r="G460" i="26"/>
  <c r="E461" i="26"/>
  <c r="G461" i="26"/>
  <c r="F462" i="26"/>
  <c r="G462" i="26"/>
  <c r="G463" i="26"/>
  <c r="G464" i="26"/>
  <c r="E465" i="26"/>
  <c r="F465" i="26"/>
  <c r="G465" i="26"/>
  <c r="H465" i="26" s="1"/>
  <c r="E466" i="26"/>
  <c r="F466" i="26"/>
  <c r="G466" i="26"/>
  <c r="H466" i="26" s="1"/>
  <c r="G467" i="26"/>
  <c r="G468" i="26"/>
  <c r="G469" i="26"/>
  <c r="F470" i="26"/>
  <c r="G470" i="26"/>
  <c r="F471" i="26"/>
  <c r="G471" i="26"/>
  <c r="E472" i="26"/>
  <c r="F472" i="26"/>
  <c r="G472" i="26"/>
  <c r="F473" i="26"/>
  <c r="G473" i="26"/>
  <c r="E474" i="26"/>
  <c r="G474" i="26"/>
  <c r="E475" i="26"/>
  <c r="G475" i="26"/>
  <c r="H475" i="26" s="1"/>
  <c r="G476" i="26"/>
  <c r="E477" i="26"/>
  <c r="F477" i="26"/>
  <c r="G477" i="26"/>
  <c r="G478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F487" i="26"/>
  <c r="G487" i="26"/>
  <c r="F488" i="26"/>
  <c r="G488" i="26"/>
  <c r="E489" i="26"/>
  <c r="F489" i="26"/>
  <c r="G489" i="26"/>
  <c r="G490" i="26"/>
  <c r="G491" i="26"/>
  <c r="E492" i="26"/>
  <c r="F492" i="26"/>
  <c r="G492" i="26"/>
  <c r="G493" i="26"/>
  <c r="E494" i="26"/>
  <c r="F494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C505" i="26"/>
  <c r="E505" i="26" s="1"/>
  <c r="D505" i="26"/>
  <c r="F506" i="26" s="1"/>
  <c r="G506" i="26"/>
  <c r="G507" i="26"/>
  <c r="G508" i="26"/>
  <c r="G509" i="26"/>
  <c r="E510" i="26"/>
  <c r="G510" i="26"/>
  <c r="E511" i="26"/>
  <c r="G511" i="26"/>
  <c r="E512" i="26"/>
  <c r="G512" i="26"/>
  <c r="H512" i="26" s="1"/>
  <c r="G513" i="26"/>
  <c r="E514" i="26"/>
  <c r="F514" i="26"/>
  <c r="G514" i="26"/>
  <c r="F515" i="26"/>
  <c r="G515" i="26"/>
  <c r="G516" i="26"/>
  <c r="G517" i="26"/>
  <c r="G518" i="26"/>
  <c r="G519" i="26"/>
  <c r="G520" i="26"/>
  <c r="G521" i="26"/>
  <c r="G522" i="26"/>
  <c r="E523" i="26"/>
  <c r="G523" i="26"/>
  <c r="G524" i="26"/>
  <c r="E525" i="26"/>
  <c r="G525" i="26"/>
  <c r="G526" i="26"/>
  <c r="E527" i="26"/>
  <c r="F527" i="26"/>
  <c r="G527" i="26"/>
  <c r="H527" i="26" s="1"/>
  <c r="E528" i="26"/>
  <c r="F528" i="26"/>
  <c r="G528" i="26"/>
  <c r="G529" i="26"/>
  <c r="G530" i="26"/>
  <c r="C18" i="27"/>
  <c r="E20" i="27" s="1"/>
  <c r="D18" i="27"/>
  <c r="F19" i="27" s="1"/>
  <c r="E19" i="27"/>
  <c r="G19" i="27"/>
  <c r="G20" i="27"/>
  <c r="E21" i="27"/>
  <c r="G21" i="27"/>
  <c r="F22" i="27"/>
  <c r="G22" i="27"/>
  <c r="G23" i="27"/>
  <c r="G24" i="27"/>
  <c r="G25" i="27"/>
  <c r="E26" i="27"/>
  <c r="G26" i="27"/>
  <c r="E27" i="27"/>
  <c r="G27" i="27"/>
  <c r="H27" i="27" s="1"/>
  <c r="G28" i="27"/>
  <c r="E29" i="27"/>
  <c r="F29" i="27"/>
  <c r="G29" i="27"/>
  <c r="E30" i="27"/>
  <c r="G30" i="27"/>
  <c r="E31" i="27"/>
  <c r="G31" i="27"/>
  <c r="H31" i="27" s="1"/>
  <c r="E32" i="27"/>
  <c r="G32" i="27"/>
  <c r="H32" i="27" s="1"/>
  <c r="E33" i="27"/>
  <c r="G33" i="27"/>
  <c r="E34" i="27"/>
  <c r="G34" i="27"/>
  <c r="E35" i="27"/>
  <c r="F35" i="27"/>
  <c r="G35" i="27"/>
  <c r="E36" i="27"/>
  <c r="G36" i="27"/>
  <c r="E37" i="27"/>
  <c r="G37" i="27"/>
  <c r="G38" i="27"/>
  <c r="E39" i="27"/>
  <c r="G39" i="27"/>
  <c r="H39" i="27" s="1"/>
  <c r="E40" i="27"/>
  <c r="F40" i="27"/>
  <c r="G40" i="27"/>
  <c r="E41" i="27"/>
  <c r="G41" i="27"/>
  <c r="E42" i="27"/>
  <c r="G42" i="27"/>
  <c r="G43" i="27"/>
  <c r="E44" i="27"/>
  <c r="F44" i="27"/>
  <c r="G44" i="27"/>
  <c r="E45" i="27"/>
  <c r="G45" i="27"/>
  <c r="E46" i="27"/>
  <c r="F46" i="27"/>
  <c r="G46" i="27"/>
  <c r="E47" i="27"/>
  <c r="G47" i="27"/>
  <c r="H47" i="27" s="1"/>
  <c r="F48" i="27"/>
  <c r="G48" i="27"/>
  <c r="E49" i="27"/>
  <c r="G49" i="27"/>
  <c r="E50" i="27"/>
  <c r="G50" i="27"/>
  <c r="E51" i="27"/>
  <c r="F51" i="27"/>
  <c r="G51" i="27"/>
  <c r="F52" i="27"/>
  <c r="G52" i="27"/>
  <c r="E53" i="27"/>
  <c r="F53" i="27"/>
  <c r="G53" i="27"/>
  <c r="E54" i="27"/>
  <c r="F54" i="27"/>
  <c r="G54" i="27"/>
  <c r="E55" i="27"/>
  <c r="F55" i="27"/>
  <c r="G55" i="27"/>
  <c r="H55" i="27" s="1"/>
  <c r="G56" i="27"/>
  <c r="E57" i="27"/>
  <c r="G57" i="27"/>
  <c r="E58" i="27"/>
  <c r="G58" i="27"/>
  <c r="E59" i="27"/>
  <c r="G59" i="27"/>
  <c r="E60" i="27"/>
  <c r="G60" i="27"/>
  <c r="E61" i="27"/>
  <c r="G61" i="27"/>
  <c r="E62" i="27"/>
  <c r="G62" i="27"/>
  <c r="E63" i="27"/>
  <c r="G63" i="27"/>
  <c r="G64" i="27"/>
  <c r="C70" i="27"/>
  <c r="E73" i="27" s="1"/>
  <c r="D70" i="27"/>
  <c r="F87" i="27" s="1"/>
  <c r="G71" i="27"/>
  <c r="G72" i="27"/>
  <c r="G73" i="27"/>
  <c r="G74" i="27"/>
  <c r="H74" i="27" s="1"/>
  <c r="E75" i="27"/>
  <c r="G75" i="27"/>
  <c r="E76" i="27"/>
  <c r="F76" i="27"/>
  <c r="G76" i="27"/>
  <c r="H76" i="27" s="1"/>
  <c r="E77" i="27"/>
  <c r="G77" i="27"/>
  <c r="H77" i="27" s="1"/>
  <c r="F78" i="27"/>
  <c r="G78" i="27"/>
  <c r="E79" i="27"/>
  <c r="F79" i="27"/>
  <c r="G79" i="27"/>
  <c r="H79" i="27" s="1"/>
  <c r="G80" i="27"/>
  <c r="E81" i="27"/>
  <c r="G81" i="27"/>
  <c r="E82" i="27"/>
  <c r="G82" i="27"/>
  <c r="E83" i="27"/>
  <c r="G83" i="27"/>
  <c r="G84" i="27"/>
  <c r="G85" i="27"/>
  <c r="G86" i="27"/>
  <c r="G87" i="27"/>
  <c r="E88" i="27"/>
  <c r="G88" i="27"/>
  <c r="H88" i="27" s="1"/>
  <c r="E89" i="27"/>
  <c r="F89" i="27"/>
  <c r="G89" i="27"/>
  <c r="E90" i="27"/>
  <c r="F90" i="27"/>
  <c r="G90" i="27"/>
  <c r="E91" i="27"/>
  <c r="G91" i="27"/>
  <c r="H91" i="27" s="1"/>
  <c r="E92" i="27"/>
  <c r="G92" i="27"/>
  <c r="G93" i="27"/>
  <c r="G94" i="27"/>
  <c r="G95" i="27"/>
  <c r="E96" i="27"/>
  <c r="F96" i="27"/>
  <c r="G96" i="27"/>
  <c r="H96" i="27" s="1"/>
  <c r="E97" i="27"/>
  <c r="G97" i="27"/>
  <c r="H97" i="27" s="1"/>
  <c r="G98" i="27"/>
  <c r="E99" i="27"/>
  <c r="G99" i="27"/>
  <c r="E100" i="27"/>
  <c r="G100" i="27"/>
  <c r="H100" i="27" s="1"/>
  <c r="G101" i="27"/>
  <c r="G102" i="27"/>
  <c r="G103" i="27"/>
  <c r="G104" i="27"/>
  <c r="E105" i="27"/>
  <c r="F105" i="27"/>
  <c r="G105" i="27"/>
  <c r="E106" i="27"/>
  <c r="F106" i="27"/>
  <c r="G106" i="27"/>
  <c r="E107" i="27"/>
  <c r="G107" i="27"/>
  <c r="E108" i="27"/>
  <c r="G108" i="27"/>
  <c r="G109" i="27"/>
  <c r="G110" i="27"/>
  <c r="F111" i="27"/>
  <c r="G111" i="27"/>
  <c r="E112" i="27"/>
  <c r="G112" i="27"/>
  <c r="H112" i="27" s="1"/>
  <c r="E113" i="27"/>
  <c r="G113" i="27"/>
  <c r="E114" i="27"/>
  <c r="F114" i="27"/>
  <c r="G114" i="27"/>
  <c r="G115" i="27"/>
  <c r="E116" i="27"/>
  <c r="G116" i="27"/>
  <c r="F117" i="27"/>
  <c r="G117" i="27"/>
  <c r="G118" i="27"/>
  <c r="G119" i="27"/>
  <c r="E120" i="27"/>
  <c r="G120" i="27"/>
  <c r="E121" i="27"/>
  <c r="G121" i="27"/>
  <c r="H121" i="27" s="1"/>
  <c r="E122" i="27"/>
  <c r="G122" i="27"/>
  <c r="G123" i="27"/>
  <c r="E124" i="27"/>
  <c r="G124" i="27"/>
  <c r="G125" i="27"/>
  <c r="G126" i="27"/>
  <c r="G127" i="27"/>
  <c r="E128" i="27"/>
  <c r="G128" i="27"/>
  <c r="E129" i="27"/>
  <c r="G129" i="27"/>
  <c r="H129" i="27" s="1"/>
  <c r="G130" i="27"/>
  <c r="E131" i="27"/>
  <c r="G131" i="27"/>
  <c r="E132" i="27"/>
  <c r="G132" i="27"/>
  <c r="G133" i="27"/>
  <c r="G134" i="27"/>
  <c r="F135" i="27"/>
  <c r="G135" i="27"/>
  <c r="G136" i="27"/>
  <c r="G137" i="27"/>
  <c r="E138" i="27"/>
  <c r="G138" i="27"/>
  <c r="E139" i="27"/>
  <c r="G139" i="27"/>
  <c r="E140" i="27"/>
  <c r="F140" i="27"/>
  <c r="G140" i="27"/>
  <c r="G141" i="27"/>
  <c r="F142" i="27"/>
  <c r="G142" i="27"/>
  <c r="E143" i="27"/>
  <c r="G143" i="27"/>
  <c r="G144" i="27"/>
  <c r="E145" i="27"/>
  <c r="F145" i="27"/>
  <c r="G145" i="27"/>
  <c r="C151" i="27"/>
  <c r="E156" i="27" s="1"/>
  <c r="D151" i="27"/>
  <c r="F178" i="27" s="1"/>
  <c r="G152" i="27"/>
  <c r="G153" i="27"/>
  <c r="E154" i="27"/>
  <c r="G154" i="27"/>
  <c r="E155" i="27"/>
  <c r="F155" i="27"/>
  <c r="G155" i="27"/>
  <c r="H155" i="27" s="1"/>
  <c r="G156" i="27"/>
  <c r="F157" i="27"/>
  <c r="G157" i="27"/>
  <c r="G158" i="27"/>
  <c r="F159" i="27"/>
  <c r="G159" i="27"/>
  <c r="G160" i="27"/>
  <c r="F161" i="27"/>
  <c r="G161" i="27"/>
  <c r="E162" i="27"/>
  <c r="G162" i="27"/>
  <c r="G163" i="27"/>
  <c r="G164" i="27"/>
  <c r="G165" i="27"/>
  <c r="G166" i="27"/>
  <c r="G167" i="27"/>
  <c r="G168" i="27"/>
  <c r="G169" i="27"/>
  <c r="E170" i="27"/>
  <c r="G170" i="27"/>
  <c r="E171" i="27"/>
  <c r="F171" i="27"/>
  <c r="G171" i="27"/>
  <c r="H171" i="27" s="1"/>
  <c r="E172" i="27"/>
  <c r="G172" i="27"/>
  <c r="G173" i="27"/>
  <c r="G174" i="27"/>
  <c r="G175" i="27"/>
  <c r="G176" i="27"/>
  <c r="E177" i="27"/>
  <c r="G177" i="27"/>
  <c r="H177" i="27" s="1"/>
  <c r="G178" i="27"/>
  <c r="G179" i="27"/>
  <c r="F180" i="27"/>
  <c r="G180" i="27"/>
  <c r="G181" i="27"/>
  <c r="G182" i="27"/>
  <c r="E183" i="27"/>
  <c r="G183" i="27"/>
  <c r="E184" i="27"/>
  <c r="G184" i="27"/>
  <c r="E185" i="27"/>
  <c r="G185" i="27"/>
  <c r="G186" i="27"/>
  <c r="E187" i="27"/>
  <c r="F187" i="27"/>
  <c r="G187" i="27"/>
  <c r="E188" i="27"/>
  <c r="F188" i="27"/>
  <c r="G188" i="27"/>
  <c r="G189" i="27"/>
  <c r="E190" i="27"/>
  <c r="F190" i="27"/>
  <c r="G190" i="27"/>
  <c r="F191" i="27"/>
  <c r="G191" i="27"/>
  <c r="G192" i="27"/>
  <c r="E193" i="27"/>
  <c r="F193" i="27"/>
  <c r="G193" i="27"/>
  <c r="E194" i="27"/>
  <c r="F194" i="27"/>
  <c r="G194" i="27"/>
  <c r="E195" i="27"/>
  <c r="G195" i="27"/>
  <c r="G196" i="27"/>
  <c r="F197" i="27"/>
  <c r="G197" i="27"/>
  <c r="E198" i="27"/>
  <c r="F198" i="27"/>
  <c r="G198" i="27"/>
  <c r="H198" i="27" s="1"/>
  <c r="F199" i="27"/>
  <c r="G199" i="27"/>
  <c r="E200" i="27"/>
  <c r="F200" i="27"/>
  <c r="G200" i="27"/>
  <c r="E201" i="27"/>
  <c r="F201" i="27"/>
  <c r="G201" i="27"/>
  <c r="H201" i="27" s="1"/>
  <c r="E202" i="27"/>
  <c r="F202" i="27"/>
  <c r="G202" i="27"/>
  <c r="G203" i="27"/>
  <c r="E204" i="27"/>
  <c r="F204" i="27"/>
  <c r="G204" i="27"/>
  <c r="G205" i="27"/>
  <c r="G206" i="27"/>
  <c r="E207" i="27"/>
  <c r="F207" i="27"/>
  <c r="G207" i="27"/>
  <c r="G208" i="27"/>
  <c r="F209" i="27"/>
  <c r="G209" i="27"/>
  <c r="E210" i="27"/>
  <c r="F210" i="27"/>
  <c r="G210" i="27"/>
  <c r="F211" i="27"/>
  <c r="G211" i="27"/>
  <c r="E212" i="27"/>
  <c r="G212" i="27"/>
  <c r="H212" i="27" s="1"/>
  <c r="E213" i="27"/>
  <c r="G213" i="27"/>
  <c r="E214" i="27"/>
  <c r="G214" i="27"/>
  <c r="F215" i="27"/>
  <c r="G215" i="27"/>
  <c r="G216" i="27"/>
  <c r="E217" i="27"/>
  <c r="F217" i="27"/>
  <c r="G217" i="27"/>
  <c r="E218" i="27"/>
  <c r="F218" i="27"/>
  <c r="G218" i="27"/>
  <c r="H218" i="27" s="1"/>
  <c r="G219" i="27"/>
  <c r="E220" i="27"/>
  <c r="G220" i="27"/>
  <c r="H220" i="27" s="1"/>
  <c r="E221" i="27"/>
  <c r="F221" i="27"/>
  <c r="G221" i="27"/>
  <c r="E222" i="27"/>
  <c r="G222" i="27"/>
  <c r="E223" i="27"/>
  <c r="G223" i="27"/>
  <c r="H223" i="27" s="1"/>
  <c r="E224" i="27"/>
  <c r="F224" i="27"/>
  <c r="G224" i="27"/>
  <c r="E225" i="27"/>
  <c r="F225" i="27"/>
  <c r="G225" i="27"/>
  <c r="E226" i="27"/>
  <c r="G226" i="27"/>
  <c r="E227" i="27"/>
  <c r="F227" i="27"/>
  <c r="G227" i="27"/>
  <c r="F228" i="27"/>
  <c r="G228" i="27"/>
  <c r="G229" i="27"/>
  <c r="E230" i="27"/>
  <c r="G230" i="27"/>
  <c r="G231" i="27"/>
  <c r="G232" i="27"/>
  <c r="E233" i="27"/>
  <c r="G233" i="27"/>
  <c r="H233" i="27" s="1"/>
  <c r="E234" i="27"/>
  <c r="F234" i="27"/>
  <c r="G234" i="27"/>
  <c r="E235" i="27"/>
  <c r="G235" i="27"/>
  <c r="E236" i="27"/>
  <c r="F236" i="27"/>
  <c r="G236" i="27"/>
  <c r="E237" i="27"/>
  <c r="G237" i="27"/>
  <c r="G238" i="27"/>
  <c r="G239" i="27"/>
  <c r="G240" i="27"/>
  <c r="E241" i="27"/>
  <c r="F241" i="27"/>
  <c r="G241" i="27"/>
  <c r="H241" i="27" s="1"/>
  <c r="G242" i="27"/>
  <c r="G243" i="27"/>
  <c r="G244" i="27"/>
  <c r="G245" i="27"/>
  <c r="E246" i="27"/>
  <c r="G246" i="27"/>
  <c r="G247" i="27"/>
  <c r="G248" i="27"/>
  <c r="E249" i="27"/>
  <c r="G249" i="27"/>
  <c r="E250" i="27"/>
  <c r="G250" i="27"/>
  <c r="E251" i="27"/>
  <c r="F251" i="27"/>
  <c r="G251" i="27"/>
  <c r="G252" i="27"/>
  <c r="G253" i="27"/>
  <c r="E254" i="27"/>
  <c r="G254" i="27"/>
  <c r="E255" i="27"/>
  <c r="F255" i="27"/>
  <c r="G255" i="27"/>
  <c r="G256" i="27"/>
  <c r="E257" i="27"/>
  <c r="F257" i="27"/>
  <c r="G257" i="27"/>
  <c r="E258" i="27"/>
  <c r="G258" i="27"/>
  <c r="H258" i="27" s="1"/>
  <c r="G259" i="27"/>
  <c r="E260" i="27"/>
  <c r="F260" i="27"/>
  <c r="G260" i="27"/>
  <c r="F261" i="27"/>
  <c r="G261" i="27"/>
  <c r="G262" i="27"/>
  <c r="E263" i="27"/>
  <c r="F263" i="27"/>
  <c r="G263" i="27"/>
  <c r="E264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E270" i="27"/>
  <c r="F270" i="27"/>
  <c r="G270" i="27"/>
  <c r="H270" i="27" s="1"/>
  <c r="E271" i="27"/>
  <c r="F271" i="27"/>
  <c r="G271" i="27"/>
  <c r="E272" i="27"/>
  <c r="F272" i="27"/>
  <c r="G272" i="27"/>
  <c r="E273" i="27"/>
  <c r="G273" i="27"/>
  <c r="E274" i="27"/>
  <c r="G274" i="27"/>
  <c r="E275" i="27"/>
  <c r="F275" i="27"/>
  <c r="G275" i="27"/>
  <c r="E276" i="27"/>
  <c r="F276" i="27"/>
  <c r="G276" i="27"/>
  <c r="E277" i="27"/>
  <c r="F277" i="27"/>
  <c r="G277" i="27"/>
  <c r="E278" i="27"/>
  <c r="G278" i="27"/>
  <c r="H278" i="27" s="1"/>
  <c r="E279" i="27"/>
  <c r="F279" i="27"/>
  <c r="G279" i="27"/>
  <c r="H279" i="27" s="1"/>
  <c r="E280" i="27"/>
  <c r="F280" i="27"/>
  <c r="G280" i="27"/>
  <c r="H280" i="27" s="1"/>
  <c r="E281" i="27"/>
  <c r="G281" i="27"/>
  <c r="H281" i="27" s="1"/>
  <c r="E282" i="27"/>
  <c r="F282" i="27"/>
  <c r="G282" i="27"/>
  <c r="H282" i="27" s="1"/>
  <c r="G283" i="27"/>
  <c r="F284" i="27"/>
  <c r="G284" i="27"/>
  <c r="G285" i="27"/>
  <c r="G286" i="27"/>
  <c r="E287" i="27"/>
  <c r="F287" i="27"/>
  <c r="G287" i="27"/>
  <c r="E288" i="27"/>
  <c r="F288" i="27"/>
  <c r="G288" i="27"/>
  <c r="C294" i="27"/>
  <c r="E314" i="27" s="1"/>
  <c r="C12" i="27"/>
  <c r="D294" i="27"/>
  <c r="G294" i="27" s="1"/>
  <c r="G295" i="27"/>
  <c r="G296" i="27"/>
  <c r="G297" i="27"/>
  <c r="G298" i="27"/>
  <c r="E299" i="27"/>
  <c r="F299" i="27"/>
  <c r="G299" i="27"/>
  <c r="G300" i="27"/>
  <c r="G301" i="27"/>
  <c r="E302" i="27"/>
  <c r="G302" i="27"/>
  <c r="G303" i="27"/>
  <c r="G304" i="27"/>
  <c r="E305" i="27"/>
  <c r="G305" i="27"/>
  <c r="E306" i="27"/>
  <c r="F306" i="27"/>
  <c r="G306" i="27"/>
  <c r="E307" i="27"/>
  <c r="G307" i="27"/>
  <c r="G308" i="27"/>
  <c r="E309" i="27"/>
  <c r="F309" i="27"/>
  <c r="G309" i="27"/>
  <c r="G310" i="27"/>
  <c r="G311" i="27"/>
  <c r="E312" i="27"/>
  <c r="G312" i="27"/>
  <c r="E313" i="27"/>
  <c r="F313" i="27"/>
  <c r="G313" i="27"/>
  <c r="G314" i="27"/>
  <c r="G315" i="27"/>
  <c r="E316" i="27"/>
  <c r="G316" i="27"/>
  <c r="G317" i="27"/>
  <c r="G318" i="27"/>
  <c r="E319" i="27"/>
  <c r="G319" i="27"/>
  <c r="G320" i="27"/>
  <c r="E321" i="27"/>
  <c r="G321" i="27"/>
  <c r="G322" i="27"/>
  <c r="E323" i="27"/>
  <c r="G323" i="27"/>
  <c r="E324" i="27"/>
  <c r="G324" i="27"/>
  <c r="G325" i="27"/>
  <c r="G326" i="27"/>
  <c r="E327" i="27"/>
  <c r="G327" i="27"/>
  <c r="G328" i="27"/>
  <c r="E329" i="27"/>
  <c r="F329" i="27"/>
  <c r="G329" i="27"/>
  <c r="G330" i="27"/>
  <c r="F331" i="27"/>
  <c r="G331" i="27"/>
  <c r="G332" i="27"/>
  <c r="G333" i="27"/>
  <c r="G334" i="27"/>
  <c r="G335" i="27"/>
  <c r="F336" i="27"/>
  <c r="G336" i="27"/>
  <c r="G337" i="27"/>
  <c r="E338" i="27"/>
  <c r="G338" i="27"/>
  <c r="G339" i="27"/>
  <c r="F340" i="27"/>
  <c r="G340" i="27"/>
  <c r="G341" i="27"/>
  <c r="E342" i="27"/>
  <c r="F342" i="27"/>
  <c r="G342" i="27"/>
  <c r="G343" i="27"/>
  <c r="E344" i="27"/>
  <c r="G344" i="27"/>
  <c r="G345" i="27"/>
  <c r="E346" i="27"/>
  <c r="G346" i="27"/>
  <c r="G347" i="27"/>
  <c r="E348" i="27"/>
  <c r="F348" i="27"/>
  <c r="G348" i="27"/>
  <c r="E349" i="27"/>
  <c r="F349" i="27"/>
  <c r="G349" i="27"/>
  <c r="E350" i="27"/>
  <c r="G350" i="27"/>
  <c r="G351" i="27"/>
  <c r="E352" i="27"/>
  <c r="G352" i="27"/>
  <c r="G353" i="27"/>
  <c r="E354" i="27"/>
  <c r="G354" i="27"/>
  <c r="E355" i="27"/>
  <c r="G355" i="27"/>
  <c r="G356" i="27"/>
  <c r="G357" i="27"/>
  <c r="G358" i="27"/>
  <c r="G359" i="27"/>
  <c r="E360" i="27"/>
  <c r="F360" i="27"/>
  <c r="G360" i="27"/>
  <c r="E361" i="27"/>
  <c r="G361" i="27"/>
  <c r="H361" i="27" s="1"/>
  <c r="E362" i="27"/>
  <c r="F362" i="27"/>
  <c r="G362" i="27"/>
  <c r="G363" i="27"/>
  <c r="E364" i="27"/>
  <c r="G364" i="27"/>
  <c r="E365" i="27"/>
  <c r="G365" i="27"/>
  <c r="E366" i="27"/>
  <c r="F366" i="27"/>
  <c r="G366" i="27"/>
  <c r="E367" i="27"/>
  <c r="G367" i="27"/>
  <c r="E368" i="27"/>
  <c r="F368" i="27"/>
  <c r="G368" i="27"/>
  <c r="G369" i="27"/>
  <c r="G370" i="27"/>
  <c r="E371" i="27"/>
  <c r="G371" i="27"/>
  <c r="G372" i="27"/>
  <c r="E373" i="27"/>
  <c r="F373" i="27"/>
  <c r="G373" i="27"/>
  <c r="E374" i="27"/>
  <c r="G374" i="27"/>
  <c r="G375" i="27"/>
  <c r="E376" i="27"/>
  <c r="F376" i="27"/>
  <c r="G376" i="27"/>
  <c r="E377" i="27"/>
  <c r="G377" i="27"/>
  <c r="G378" i="27"/>
  <c r="E379" i="27"/>
  <c r="G379" i="27"/>
  <c r="G380" i="27"/>
  <c r="E381" i="27"/>
  <c r="F381" i="27"/>
  <c r="G381" i="27"/>
  <c r="E382" i="27"/>
  <c r="F382" i="27"/>
  <c r="G382" i="27"/>
  <c r="E383" i="27"/>
  <c r="G383" i="27"/>
  <c r="E384" i="27"/>
  <c r="F384" i="27"/>
  <c r="G384" i="27"/>
  <c r="G385" i="27"/>
  <c r="E386" i="27"/>
  <c r="G386" i="27"/>
  <c r="G387" i="27"/>
  <c r="E388" i="27"/>
  <c r="G388" i="27"/>
  <c r="G389" i="27"/>
  <c r="E390" i="27"/>
  <c r="G390" i="27"/>
  <c r="G391" i="27"/>
  <c r="E392" i="27"/>
  <c r="G392" i="27"/>
  <c r="G393" i="27"/>
  <c r="E394" i="27"/>
  <c r="G394" i="27"/>
  <c r="H394" i="27" s="1"/>
  <c r="F395" i="27"/>
  <c r="G395" i="27"/>
  <c r="F396" i="27"/>
  <c r="G396" i="27"/>
  <c r="G397" i="27"/>
  <c r="E398" i="27"/>
  <c r="G398" i="27"/>
  <c r="F399" i="27"/>
  <c r="G399" i="27"/>
  <c r="G400" i="27"/>
  <c r="E401" i="27"/>
  <c r="G401" i="27"/>
  <c r="E402" i="27"/>
  <c r="F402" i="27"/>
  <c r="G402" i="27"/>
  <c r="G403" i="27"/>
  <c r="E404" i="27"/>
  <c r="F404" i="27"/>
  <c r="G404" i="27"/>
  <c r="E405" i="27"/>
  <c r="G405" i="27"/>
  <c r="G406" i="27"/>
  <c r="E407" i="27"/>
  <c r="G407" i="27"/>
  <c r="H407" i="27" s="1"/>
  <c r="F408" i="27"/>
  <c r="G408" i="27"/>
  <c r="G409" i="27"/>
  <c r="E410" i="27"/>
  <c r="G410" i="27"/>
  <c r="E411" i="27"/>
  <c r="G411" i="27"/>
  <c r="G412" i="27"/>
  <c r="G413" i="27"/>
  <c r="F414" i="27"/>
  <c r="G414" i="27"/>
  <c r="E415" i="27"/>
  <c r="F415" i="27"/>
  <c r="G415" i="27"/>
  <c r="G416" i="27"/>
  <c r="E417" i="27"/>
  <c r="G417" i="27"/>
  <c r="G418" i="27"/>
  <c r="E419" i="27"/>
  <c r="G419" i="27"/>
  <c r="G420" i="27"/>
  <c r="E421" i="27"/>
  <c r="G421" i="27"/>
  <c r="G422" i="27"/>
  <c r="E423" i="27"/>
  <c r="G423" i="27"/>
  <c r="E424" i="27"/>
  <c r="F424" i="27"/>
  <c r="G424" i="27"/>
  <c r="G425" i="27"/>
  <c r="E426" i="27"/>
  <c r="G426" i="27"/>
  <c r="F427" i="27"/>
  <c r="G427" i="27"/>
  <c r="G428" i="27"/>
  <c r="E429" i="27"/>
  <c r="G429" i="27"/>
  <c r="E430" i="27"/>
  <c r="G430" i="27"/>
  <c r="G431" i="27"/>
  <c r="E432" i="27"/>
  <c r="G432" i="27"/>
  <c r="G433" i="27"/>
  <c r="E434" i="27"/>
  <c r="G434" i="27"/>
  <c r="G435" i="27"/>
  <c r="E436" i="27"/>
  <c r="F436" i="27"/>
  <c r="G436" i="27"/>
  <c r="E437" i="27"/>
  <c r="G437" i="27"/>
  <c r="F438" i="27"/>
  <c r="G438" i="27"/>
  <c r="G439" i="27"/>
  <c r="E440" i="27"/>
  <c r="F440" i="27"/>
  <c r="G440" i="27"/>
  <c r="E441" i="27"/>
  <c r="G441" i="27"/>
  <c r="E442" i="27"/>
  <c r="G442" i="27"/>
  <c r="E443" i="27"/>
  <c r="G443" i="27"/>
  <c r="F444" i="27"/>
  <c r="G444" i="27"/>
  <c r="F445" i="27"/>
  <c r="G445" i="27"/>
  <c r="E446" i="27"/>
  <c r="G446" i="27"/>
  <c r="E447" i="27"/>
  <c r="F447" i="27"/>
  <c r="G447" i="27"/>
  <c r="E448" i="27"/>
  <c r="F448" i="27"/>
  <c r="G448" i="27"/>
  <c r="E449" i="27"/>
  <c r="G449" i="27"/>
  <c r="E450" i="27"/>
  <c r="G450" i="27"/>
  <c r="E451" i="27"/>
  <c r="F451" i="27"/>
  <c r="G451" i="27"/>
  <c r="H451" i="27" s="1"/>
  <c r="E452" i="27"/>
  <c r="F452" i="27"/>
  <c r="G452" i="27"/>
  <c r="H452" i="27" s="1"/>
  <c r="G453" i="27"/>
  <c r="E454" i="27"/>
  <c r="F454" i="27"/>
  <c r="G454" i="27"/>
  <c r="G455" i="27"/>
  <c r="G456" i="27"/>
  <c r="E457" i="27"/>
  <c r="G457" i="27"/>
  <c r="H457" i="27" s="1"/>
  <c r="G458" i="27"/>
  <c r="G459" i="27"/>
  <c r="G460" i="27"/>
  <c r="H460" i="27" s="1"/>
  <c r="E461" i="27"/>
  <c r="F461" i="27"/>
  <c r="G461" i="27"/>
  <c r="F462" i="27"/>
  <c r="G462" i="27"/>
  <c r="G463" i="27"/>
  <c r="G464" i="27"/>
  <c r="F465" i="27"/>
  <c r="G465" i="27"/>
  <c r="G466" i="27"/>
  <c r="G467" i="27"/>
  <c r="G468" i="27"/>
  <c r="G469" i="27"/>
  <c r="E470" i="27"/>
  <c r="G470" i="27"/>
  <c r="E471" i="27"/>
  <c r="F471" i="27"/>
  <c r="G471" i="27"/>
  <c r="G472" i="27"/>
  <c r="E473" i="27"/>
  <c r="G473" i="27"/>
  <c r="G474" i="27"/>
  <c r="E475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G480" i="27"/>
  <c r="E481" i="27"/>
  <c r="F481" i="27"/>
  <c r="G481" i="27"/>
  <c r="E482" i="27"/>
  <c r="G482" i="27"/>
  <c r="G483" i="27"/>
  <c r="G484" i="27"/>
  <c r="G485" i="27"/>
  <c r="G486" i="27"/>
  <c r="G487" i="27"/>
  <c r="E488" i="27"/>
  <c r="G488" i="27"/>
  <c r="E489" i="27"/>
  <c r="G489" i="27"/>
  <c r="G490" i="27"/>
  <c r="E491" i="27"/>
  <c r="G491" i="27"/>
  <c r="G492" i="27"/>
  <c r="E493" i="27"/>
  <c r="G493" i="27"/>
  <c r="G494" i="27"/>
  <c r="E495" i="27"/>
  <c r="G495" i="27"/>
  <c r="H495" i="27" s="1"/>
  <c r="E496" i="27"/>
  <c r="F496" i="27"/>
  <c r="G496" i="27"/>
  <c r="G497" i="27"/>
  <c r="E498" i="27"/>
  <c r="F498" i="27"/>
  <c r="G498" i="27"/>
  <c r="E499" i="27"/>
  <c r="F499" i="27"/>
  <c r="G499" i="27"/>
  <c r="C505" i="27"/>
  <c r="D505" i="27"/>
  <c r="D13" i="27" s="1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E528" i="27"/>
  <c r="F528" i="27"/>
  <c r="G528" i="27"/>
  <c r="G529" i="27"/>
  <c r="G530" i="27"/>
  <c r="C18" i="28"/>
  <c r="E20" i="28" s="1"/>
  <c r="D18" i="28"/>
  <c r="F20" i="28" s="1"/>
  <c r="G19" i="28"/>
  <c r="G20" i="28"/>
  <c r="E21" i="28"/>
  <c r="G21" i="28"/>
  <c r="G22" i="28"/>
  <c r="G23" i="28"/>
  <c r="E24" i="28"/>
  <c r="G24" i="28"/>
  <c r="F25" i="28"/>
  <c r="G25" i="28"/>
  <c r="G26" i="28"/>
  <c r="G27" i="28"/>
  <c r="E28" i="28"/>
  <c r="G28" i="28"/>
  <c r="G29" i="28"/>
  <c r="G30" i="28"/>
  <c r="G31" i="28"/>
  <c r="G32" i="28"/>
  <c r="E33" i="28"/>
  <c r="G33" i="28"/>
  <c r="E34" i="28"/>
  <c r="G34" i="28"/>
  <c r="E35" i="28"/>
  <c r="G35" i="28"/>
  <c r="E36" i="28"/>
  <c r="G36" i="28"/>
  <c r="H36" i="28" s="1"/>
  <c r="G37" i="28"/>
  <c r="G38" i="28"/>
  <c r="G39" i="28"/>
  <c r="E40" i="28"/>
  <c r="G40" i="28"/>
  <c r="G41" i="28"/>
  <c r="G42" i="28"/>
  <c r="G43" i="28"/>
  <c r="E44" i="28"/>
  <c r="G44" i="28"/>
  <c r="G45" i="28"/>
  <c r="G46" i="28"/>
  <c r="G47" i="28"/>
  <c r="G48" i="28"/>
  <c r="E49" i="28"/>
  <c r="G49" i="28"/>
  <c r="H49" i="28" s="1"/>
  <c r="G50" i="28"/>
  <c r="G51" i="28"/>
  <c r="G52" i="28"/>
  <c r="E53" i="28"/>
  <c r="F53" i="28"/>
  <c r="G53" i="28"/>
  <c r="G54" i="28"/>
  <c r="F55" i="28"/>
  <c r="G55" i="28"/>
  <c r="G56" i="28"/>
  <c r="G57" i="28"/>
  <c r="E58" i="28"/>
  <c r="G58" i="28"/>
  <c r="E59" i="28"/>
  <c r="F59" i="28"/>
  <c r="G59" i="28"/>
  <c r="E60" i="28"/>
  <c r="G60" i="28"/>
  <c r="H60" i="28" s="1"/>
  <c r="G61" i="28"/>
  <c r="G62" i="28"/>
  <c r="G63" i="28"/>
  <c r="G64" i="28"/>
  <c r="C70" i="28"/>
  <c r="E109" i="28" s="1"/>
  <c r="D70" i="28"/>
  <c r="F142" i="28" s="1"/>
  <c r="G71" i="28"/>
  <c r="G72" i="28"/>
  <c r="G73" i="28"/>
  <c r="G74" i="28"/>
  <c r="G75" i="28"/>
  <c r="G76" i="28"/>
  <c r="G77" i="28"/>
  <c r="G78" i="28"/>
  <c r="E79" i="28"/>
  <c r="G79" i="28"/>
  <c r="G80" i="28"/>
  <c r="G81" i="28"/>
  <c r="G82" i="28"/>
  <c r="G83" i="28"/>
  <c r="G84" i="28"/>
  <c r="G85" i="28"/>
  <c r="G86" i="28"/>
  <c r="G87" i="28"/>
  <c r="G88" i="28"/>
  <c r="E89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E121" i="28"/>
  <c r="G121" i="28"/>
  <c r="G122" i="28"/>
  <c r="G123" i="28"/>
  <c r="G124" i="28"/>
  <c r="G125" i="28"/>
  <c r="G126" i="28"/>
  <c r="G127" i="28"/>
  <c r="G128" i="28"/>
  <c r="H128" i="28" s="1"/>
  <c r="G129" i="28"/>
  <c r="G130" i="28"/>
  <c r="G131" i="28"/>
  <c r="G132" i="28"/>
  <c r="E133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C151" i="28"/>
  <c r="C11" i="28"/>
  <c r="D151" i="28"/>
  <c r="F182" i="28" s="1"/>
  <c r="G152" i="28"/>
  <c r="E153" i="28"/>
  <c r="G153" i="28"/>
  <c r="G154" i="28"/>
  <c r="E155" i="28"/>
  <c r="F155" i="28"/>
  <c r="G155" i="28"/>
  <c r="E156" i="28"/>
  <c r="G156" i="28"/>
  <c r="G157" i="28"/>
  <c r="G158" i="28"/>
  <c r="E159" i="28"/>
  <c r="G159" i="28"/>
  <c r="G160" i="28"/>
  <c r="G161" i="28"/>
  <c r="E162" i="28"/>
  <c r="G162" i="28"/>
  <c r="G163" i="28"/>
  <c r="G164" i="28"/>
  <c r="G165" i="28"/>
  <c r="E166" i="28"/>
  <c r="G166" i="28"/>
  <c r="E167" i="28"/>
  <c r="G167" i="28"/>
  <c r="E168" i="28"/>
  <c r="G168" i="28"/>
  <c r="H168" i="28" s="1"/>
  <c r="G169" i="28"/>
  <c r="G170" i="28"/>
  <c r="E171" i="28"/>
  <c r="F171" i="28"/>
  <c r="G171" i="28"/>
  <c r="E172" i="28"/>
  <c r="G172" i="28"/>
  <c r="G173" i="28"/>
  <c r="G174" i="28"/>
  <c r="E175" i="28"/>
  <c r="G175" i="28"/>
  <c r="G176" i="28"/>
  <c r="G177" i="28"/>
  <c r="E178" i="28"/>
  <c r="G178" i="28"/>
  <c r="E179" i="28"/>
  <c r="G179" i="28"/>
  <c r="G180" i="28"/>
  <c r="G181" i="28"/>
  <c r="G182" i="28"/>
  <c r="E183" i="28"/>
  <c r="G183" i="28"/>
  <c r="F184" i="28"/>
  <c r="G184" i="28"/>
  <c r="G185" i="28"/>
  <c r="H185" i="28" s="1"/>
  <c r="E186" i="28"/>
  <c r="G186" i="28"/>
  <c r="G187" i="28"/>
  <c r="G188" i="28"/>
  <c r="E189" i="28"/>
  <c r="G189" i="28"/>
  <c r="G190" i="28"/>
  <c r="G191" i="28"/>
  <c r="E192" i="28"/>
  <c r="F192" i="28"/>
  <c r="G192" i="28"/>
  <c r="G193" i="28"/>
  <c r="E194" i="28"/>
  <c r="F194" i="28"/>
  <c r="G194" i="28"/>
  <c r="H194" i="28" s="1"/>
  <c r="E195" i="28"/>
  <c r="G195" i="28"/>
  <c r="E196" i="28"/>
  <c r="G196" i="28"/>
  <c r="E197" i="28"/>
  <c r="G197" i="28"/>
  <c r="G198" i="28"/>
  <c r="G199" i="28"/>
  <c r="F200" i="28"/>
  <c r="G200" i="28"/>
  <c r="E201" i="28"/>
  <c r="G201" i="28"/>
  <c r="E202" i="28"/>
  <c r="G202" i="28"/>
  <c r="E203" i="28"/>
  <c r="G203" i="28"/>
  <c r="E204" i="28"/>
  <c r="F204" i="28"/>
  <c r="G204" i="28"/>
  <c r="E205" i="28"/>
  <c r="G205" i="28"/>
  <c r="G206" i="28"/>
  <c r="E207" i="28"/>
  <c r="F207" i="28"/>
  <c r="G207" i="28"/>
  <c r="E208" i="28"/>
  <c r="G208" i="28"/>
  <c r="E209" i="28"/>
  <c r="G209" i="28"/>
  <c r="E210" i="28"/>
  <c r="G210" i="28"/>
  <c r="G211" i="28"/>
  <c r="E212" i="28"/>
  <c r="G212" i="28"/>
  <c r="E213" i="28"/>
  <c r="G213" i="28"/>
  <c r="H213" i="28" s="1"/>
  <c r="G214" i="28"/>
  <c r="E215" i="28"/>
  <c r="G215" i="28"/>
  <c r="H215" i="28" s="1"/>
  <c r="E216" i="28"/>
  <c r="G216" i="28"/>
  <c r="G217" i="28"/>
  <c r="E218" i="28"/>
  <c r="G218" i="28"/>
  <c r="G219" i="28"/>
  <c r="E220" i="28"/>
  <c r="G220" i="28"/>
  <c r="E221" i="28"/>
  <c r="G221" i="28"/>
  <c r="E222" i="28"/>
  <c r="G222" i="28"/>
  <c r="H222" i="28" s="1"/>
  <c r="E223" i="28"/>
  <c r="G223" i="28"/>
  <c r="E224" i="28"/>
  <c r="F224" i="28"/>
  <c r="G224" i="28"/>
  <c r="H224" i="28" s="1"/>
  <c r="E225" i="28"/>
  <c r="F225" i="28"/>
  <c r="G225" i="28"/>
  <c r="G226" i="28"/>
  <c r="E227" i="28"/>
  <c r="G227" i="28"/>
  <c r="H227" i="28" s="1"/>
  <c r="E228" i="28"/>
  <c r="G228" i="28"/>
  <c r="E229" i="28"/>
  <c r="G229" i="28"/>
  <c r="E230" i="28"/>
  <c r="G230" i="28"/>
  <c r="H230" i="28" s="1"/>
  <c r="G231" i="28"/>
  <c r="E232" i="28"/>
  <c r="G232" i="28"/>
  <c r="E233" i="28"/>
  <c r="G233" i="28"/>
  <c r="G234" i="28"/>
  <c r="E235" i="28"/>
  <c r="G235" i="28"/>
  <c r="E236" i="28"/>
  <c r="G236" i="28"/>
  <c r="G237" i="28"/>
  <c r="E238" i="28"/>
  <c r="G238" i="28"/>
  <c r="G239" i="28"/>
  <c r="E240" i="28"/>
  <c r="G240" i="28"/>
  <c r="E241" i="28"/>
  <c r="G241" i="28"/>
  <c r="E242" i="28"/>
  <c r="G242" i="28"/>
  <c r="H242" i="28" s="1"/>
  <c r="E243" i="28"/>
  <c r="G243" i="28"/>
  <c r="H243" i="28" s="1"/>
  <c r="E244" i="28"/>
  <c r="G244" i="28"/>
  <c r="G245" i="28"/>
  <c r="E246" i="28"/>
  <c r="G246" i="28"/>
  <c r="H246" i="28" s="1"/>
  <c r="E247" i="28"/>
  <c r="G247" i="28"/>
  <c r="E248" i="28"/>
  <c r="G248" i="28"/>
  <c r="E249" i="28"/>
  <c r="G249" i="28"/>
  <c r="H249" i="28" s="1"/>
  <c r="E250" i="28"/>
  <c r="G250" i="28"/>
  <c r="H250" i="28" s="1"/>
  <c r="G251" i="28"/>
  <c r="E252" i="28"/>
  <c r="G252" i="28"/>
  <c r="E253" i="28"/>
  <c r="G253" i="28"/>
  <c r="E254" i="28"/>
  <c r="G254" i="28"/>
  <c r="E255" i="28"/>
  <c r="G255" i="28"/>
  <c r="G256" i="28"/>
  <c r="E257" i="28"/>
  <c r="F257" i="28"/>
  <c r="G257" i="28"/>
  <c r="E258" i="28"/>
  <c r="G258" i="28"/>
  <c r="F259" i="28"/>
  <c r="G259" i="28"/>
  <c r="E260" i="28"/>
  <c r="G260" i="28"/>
  <c r="E261" i="28"/>
  <c r="F261" i="28"/>
  <c r="G261" i="28"/>
  <c r="G262" i="28"/>
  <c r="E263" i="28"/>
  <c r="G263" i="28"/>
  <c r="G264" i="28"/>
  <c r="E265" i="28"/>
  <c r="G265" i="28"/>
  <c r="E266" i="28"/>
  <c r="G266" i="28"/>
  <c r="E267" i="28"/>
  <c r="G267" i="28"/>
  <c r="E268" i="28"/>
  <c r="G268" i="28"/>
  <c r="E269" i="28"/>
  <c r="F269" i="28"/>
  <c r="G269" i="28"/>
  <c r="E270" i="28"/>
  <c r="G270" i="28"/>
  <c r="H270" i="28" s="1"/>
  <c r="E271" i="28"/>
  <c r="F271" i="28"/>
  <c r="G271" i="28"/>
  <c r="E272" i="28"/>
  <c r="G272" i="28"/>
  <c r="E273" i="28"/>
  <c r="G273" i="28"/>
  <c r="G274" i="28"/>
  <c r="E275" i="28"/>
  <c r="G275" i="28"/>
  <c r="E276" i="28"/>
  <c r="G276" i="28"/>
  <c r="E277" i="28"/>
  <c r="G277" i="28"/>
  <c r="E278" i="28"/>
  <c r="G278" i="28"/>
  <c r="G279" i="28"/>
  <c r="E280" i="28"/>
  <c r="G280" i="28"/>
  <c r="H280" i="28" s="1"/>
  <c r="E281" i="28"/>
  <c r="G281" i="28"/>
  <c r="H281" i="28" s="1"/>
  <c r="G282" i="28"/>
  <c r="E283" i="28"/>
  <c r="G283" i="28"/>
  <c r="H283" i="28" s="1"/>
  <c r="E284" i="28"/>
  <c r="G284" i="28"/>
  <c r="G285" i="28"/>
  <c r="E286" i="28"/>
  <c r="G286" i="28"/>
  <c r="E287" i="28"/>
  <c r="G287" i="28"/>
  <c r="E288" i="28"/>
  <c r="F288" i="28"/>
  <c r="G288" i="28"/>
  <c r="C294" i="28"/>
  <c r="E298" i="28" s="1"/>
  <c r="D294" i="28"/>
  <c r="F349" i="28" s="1"/>
  <c r="G295" i="28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G309" i="28"/>
  <c r="G310" i="28"/>
  <c r="G311" i="28"/>
  <c r="G312" i="28"/>
  <c r="G313" i="28"/>
  <c r="G314" i="28"/>
  <c r="G315" i="28"/>
  <c r="G316" i="28"/>
  <c r="E317" i="28"/>
  <c r="G317" i="28"/>
  <c r="G318" i="28"/>
  <c r="G319" i="28"/>
  <c r="G320" i="28"/>
  <c r="G321" i="28"/>
  <c r="E322" i="28"/>
  <c r="G322" i="28"/>
  <c r="G323" i="28"/>
  <c r="E324" i="28"/>
  <c r="G324" i="28"/>
  <c r="H324" i="28" s="1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E341" i="28"/>
  <c r="G341" i="28"/>
  <c r="G342" i="28"/>
  <c r="G343" i="28"/>
  <c r="G344" i="28"/>
  <c r="G345" i="28"/>
  <c r="E346" i="28"/>
  <c r="G346" i="28"/>
  <c r="G347" i="28"/>
  <c r="E348" i="28"/>
  <c r="G348" i="28"/>
  <c r="G349" i="28"/>
  <c r="G350" i="28"/>
  <c r="G351" i="28"/>
  <c r="G352" i="28"/>
  <c r="G353" i="28"/>
  <c r="G354" i="28"/>
  <c r="E355" i="28"/>
  <c r="G355" i="28"/>
  <c r="G356" i="28"/>
  <c r="G357" i="28"/>
  <c r="G358" i="28"/>
  <c r="E359" i="28"/>
  <c r="G359" i="28"/>
  <c r="E360" i="28"/>
  <c r="F360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G373" i="28"/>
  <c r="E374" i="28"/>
  <c r="F374" i="28"/>
  <c r="G374" i="28"/>
  <c r="G375" i="28"/>
  <c r="G376" i="28"/>
  <c r="G377" i="28"/>
  <c r="G378" i="28"/>
  <c r="G379" i="28"/>
  <c r="G380" i="28"/>
  <c r="G381" i="28"/>
  <c r="F382" i="28"/>
  <c r="G382" i="28"/>
  <c r="G383" i="28"/>
  <c r="G384" i="28"/>
  <c r="G385" i="28"/>
  <c r="G386" i="28"/>
  <c r="G387" i="28"/>
  <c r="G388" i="28"/>
  <c r="G389" i="28"/>
  <c r="F390" i="28"/>
  <c r="G390" i="28"/>
  <c r="G391" i="28"/>
  <c r="G392" i="28"/>
  <c r="G393" i="28"/>
  <c r="F394" i="28"/>
  <c r="G394" i="28"/>
  <c r="E395" i="28"/>
  <c r="G395" i="28"/>
  <c r="G396" i="28"/>
  <c r="G397" i="28"/>
  <c r="G398" i="28"/>
  <c r="E399" i="28"/>
  <c r="G399" i="28"/>
  <c r="G400" i="28"/>
  <c r="G401" i="28"/>
  <c r="G402" i="28"/>
  <c r="G403" i="28"/>
  <c r="G404" i="28"/>
  <c r="G405" i="28"/>
  <c r="G406" i="28"/>
  <c r="E407" i="28"/>
  <c r="G407" i="28"/>
  <c r="G408" i="28"/>
  <c r="G409" i="28"/>
  <c r="G410" i="28"/>
  <c r="E411" i="28"/>
  <c r="G411" i="28"/>
  <c r="G412" i="28"/>
  <c r="G413" i="28"/>
  <c r="G414" i="28"/>
  <c r="G415" i="28"/>
  <c r="G416" i="28"/>
  <c r="G417" i="28"/>
  <c r="G418" i="28"/>
  <c r="E419" i="28"/>
  <c r="G419" i="28"/>
  <c r="G420" i="28"/>
  <c r="G421" i="28"/>
  <c r="G422" i="28"/>
  <c r="E423" i="28"/>
  <c r="F423" i="28"/>
  <c r="G423" i="28"/>
  <c r="E424" i="28"/>
  <c r="F424" i="28"/>
  <c r="G424" i="28"/>
  <c r="G425" i="28"/>
  <c r="G426" i="28"/>
  <c r="E427" i="28"/>
  <c r="G427" i="28"/>
  <c r="G428" i="28"/>
  <c r="G429" i="28"/>
  <c r="F430" i="28"/>
  <c r="G430" i="28"/>
  <c r="G431" i="28"/>
  <c r="G432" i="28"/>
  <c r="G433" i="28"/>
  <c r="G434" i="28"/>
  <c r="E435" i="28"/>
  <c r="G435" i="28"/>
  <c r="G436" i="28"/>
  <c r="G437" i="28"/>
  <c r="G438" i="28"/>
  <c r="E439" i="28"/>
  <c r="F439" i="28"/>
  <c r="G439" i="28"/>
  <c r="G440" i="28"/>
  <c r="G441" i="28"/>
  <c r="G442" i="28"/>
  <c r="G443" i="28"/>
  <c r="E444" i="28"/>
  <c r="G444" i="28"/>
  <c r="H444" i="28" s="1"/>
  <c r="G445" i="28"/>
  <c r="E446" i="28"/>
  <c r="G446" i="28"/>
  <c r="G447" i="28"/>
  <c r="G448" i="28"/>
  <c r="G449" i="28"/>
  <c r="G450" i="28"/>
  <c r="E451" i="28"/>
  <c r="G451" i="28"/>
  <c r="G452" i="28"/>
  <c r="F453" i="28"/>
  <c r="G453" i="28"/>
  <c r="G454" i="28"/>
  <c r="E455" i="28"/>
  <c r="G455" i="28"/>
  <c r="E456" i="28"/>
  <c r="G456" i="28"/>
  <c r="H456" i="28" s="1"/>
  <c r="G457" i="28"/>
  <c r="E458" i="28"/>
  <c r="G458" i="28"/>
  <c r="G459" i="28"/>
  <c r="E460" i="28"/>
  <c r="G460" i="28"/>
  <c r="H460" i="28" s="1"/>
  <c r="G461" i="28"/>
  <c r="G462" i="28"/>
  <c r="G463" i="28"/>
  <c r="E464" i="28"/>
  <c r="G464" i="28"/>
  <c r="G465" i="28"/>
  <c r="E466" i="28"/>
  <c r="G466" i="28"/>
  <c r="G467" i="28"/>
  <c r="E468" i="28"/>
  <c r="G468" i="28"/>
  <c r="H468" i="28" s="1"/>
  <c r="G469" i="28"/>
  <c r="E470" i="28"/>
  <c r="G470" i="28"/>
  <c r="E471" i="28"/>
  <c r="G471" i="28"/>
  <c r="E472" i="28"/>
  <c r="F472" i="28"/>
  <c r="G472" i="28"/>
  <c r="G473" i="28"/>
  <c r="E474" i="28"/>
  <c r="G474" i="28"/>
  <c r="E475" i="28"/>
  <c r="G475" i="28"/>
  <c r="G476" i="28"/>
  <c r="G477" i="28"/>
  <c r="G478" i="28"/>
  <c r="G479" i="28"/>
  <c r="E480" i="28"/>
  <c r="G480" i="28"/>
  <c r="H480" i="28" s="1"/>
  <c r="G481" i="28"/>
  <c r="E482" i="28"/>
  <c r="G482" i="28"/>
  <c r="E483" i="28"/>
  <c r="G483" i="28"/>
  <c r="G484" i="28"/>
  <c r="G485" i="28"/>
  <c r="G486" i="28"/>
  <c r="F487" i="28"/>
  <c r="G487" i="28"/>
  <c r="G488" i="28"/>
  <c r="G489" i="28"/>
  <c r="G490" i="28"/>
  <c r="E491" i="28"/>
  <c r="G491" i="28"/>
  <c r="G492" i="28"/>
  <c r="G493" i="28"/>
  <c r="E494" i="28"/>
  <c r="G494" i="28"/>
  <c r="G495" i="28"/>
  <c r="E496" i="28"/>
  <c r="G496" i="28"/>
  <c r="H496" i="28" s="1"/>
  <c r="G497" i="28"/>
  <c r="E498" i="28"/>
  <c r="G498" i="28"/>
  <c r="G499" i="28"/>
  <c r="C505" i="28"/>
  <c r="C13" i="28" s="1"/>
  <c r="D505" i="28"/>
  <c r="F530" i="28" s="1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F523" i="28"/>
  <c r="G523" i="28"/>
  <c r="G524" i="28"/>
  <c r="G525" i="28"/>
  <c r="G526" i="28"/>
  <c r="G527" i="28"/>
  <c r="G528" i="28"/>
  <c r="G529" i="28"/>
  <c r="G530" i="28"/>
  <c r="C18" i="29"/>
  <c r="E20" i="29" s="1"/>
  <c r="D18" i="29"/>
  <c r="F23" i="29" s="1"/>
  <c r="G19" i="29"/>
  <c r="G20" i="29"/>
  <c r="G21" i="29"/>
  <c r="G22" i="29"/>
  <c r="G23" i="29"/>
  <c r="F24" i="29"/>
  <c r="G24" i="29"/>
  <c r="E25" i="29"/>
  <c r="F25" i="29"/>
  <c r="G25" i="29"/>
  <c r="H25" i="29" s="1"/>
  <c r="G26" i="29"/>
  <c r="E27" i="29"/>
  <c r="G27" i="29"/>
  <c r="E28" i="29"/>
  <c r="G28" i="29"/>
  <c r="E29" i="29"/>
  <c r="G29" i="29"/>
  <c r="E30" i="29"/>
  <c r="G30" i="29"/>
  <c r="G31" i="29"/>
  <c r="E32" i="29"/>
  <c r="F32" i="29"/>
  <c r="G32" i="29"/>
  <c r="E33" i="29"/>
  <c r="G33" i="29"/>
  <c r="G34" i="29"/>
  <c r="E35" i="29"/>
  <c r="G35" i="29"/>
  <c r="E36" i="29"/>
  <c r="G36" i="29"/>
  <c r="F37" i="29"/>
  <c r="G37" i="29"/>
  <c r="E38" i="29"/>
  <c r="F38" i="29"/>
  <c r="G38" i="29"/>
  <c r="H38" i="29" s="1"/>
  <c r="G39" i="29"/>
  <c r="F40" i="29"/>
  <c r="G40" i="29"/>
  <c r="E41" i="29"/>
  <c r="F41" i="29"/>
  <c r="G41" i="29"/>
  <c r="G42" i="29"/>
  <c r="E43" i="29"/>
  <c r="G43" i="29"/>
  <c r="E44" i="29"/>
  <c r="G44" i="29"/>
  <c r="H44" i="29" s="1"/>
  <c r="G45" i="29"/>
  <c r="E46" i="29"/>
  <c r="G46" i="29"/>
  <c r="E47" i="29"/>
  <c r="F47" i="29"/>
  <c r="G47" i="29"/>
  <c r="G48" i="29"/>
  <c r="E49" i="29"/>
  <c r="G49" i="29"/>
  <c r="H49" i="29" s="1"/>
  <c r="G50" i="29"/>
  <c r="E51" i="29"/>
  <c r="G51" i="29"/>
  <c r="E52" i="29"/>
  <c r="G52" i="29"/>
  <c r="H52" i="29" s="1"/>
  <c r="E53" i="29"/>
  <c r="G53" i="29"/>
  <c r="H53" i="29" s="1"/>
  <c r="E54" i="29"/>
  <c r="G54" i="29"/>
  <c r="G55" i="29"/>
  <c r="E56" i="29"/>
  <c r="G56" i="29"/>
  <c r="E57" i="29"/>
  <c r="G57" i="29"/>
  <c r="F58" i="29"/>
  <c r="G58" i="29"/>
  <c r="E59" i="29"/>
  <c r="G59" i="29"/>
  <c r="E60" i="29"/>
  <c r="G60" i="29"/>
  <c r="G61" i="29"/>
  <c r="E62" i="29"/>
  <c r="F62" i="29"/>
  <c r="G62" i="29"/>
  <c r="H62" i="29" s="1"/>
  <c r="G63" i="29"/>
  <c r="G64" i="29"/>
  <c r="C70" i="29"/>
  <c r="E77" i="29" s="1"/>
  <c r="D70" i="29"/>
  <c r="G70" i="29" s="1"/>
  <c r="G71" i="29"/>
  <c r="G72" i="29"/>
  <c r="G73" i="29"/>
  <c r="G74" i="29"/>
  <c r="G75" i="29"/>
  <c r="G76" i="29"/>
  <c r="G77" i="29"/>
  <c r="E78" i="29"/>
  <c r="G78" i="29"/>
  <c r="H78" i="29" s="1"/>
  <c r="E79" i="29"/>
  <c r="F79" i="29"/>
  <c r="G79" i="29"/>
  <c r="E80" i="29"/>
  <c r="G80" i="29"/>
  <c r="E81" i="29"/>
  <c r="F81" i="29"/>
  <c r="G81" i="29"/>
  <c r="G82" i="29"/>
  <c r="E83" i="29"/>
  <c r="G83" i="29"/>
  <c r="E84" i="29"/>
  <c r="G84" i="29"/>
  <c r="E85" i="29"/>
  <c r="G85" i="29"/>
  <c r="H85" i="29" s="1"/>
  <c r="G86" i="29"/>
  <c r="E87" i="29"/>
  <c r="G87" i="29"/>
  <c r="E88" i="29"/>
  <c r="G88" i="29"/>
  <c r="E89" i="29"/>
  <c r="F89" i="29"/>
  <c r="G89" i="29"/>
  <c r="F90" i="29"/>
  <c r="G90" i="29"/>
  <c r="E91" i="29"/>
  <c r="F91" i="29"/>
  <c r="G91" i="29"/>
  <c r="E92" i="29"/>
  <c r="G92" i="29"/>
  <c r="E93" i="29"/>
  <c r="G93" i="29"/>
  <c r="G94" i="29"/>
  <c r="E95" i="29"/>
  <c r="G95" i="29"/>
  <c r="E96" i="29"/>
  <c r="F96" i="29"/>
  <c r="G96" i="29"/>
  <c r="E97" i="29"/>
  <c r="G97" i="29"/>
  <c r="G98" i="29"/>
  <c r="E99" i="29"/>
  <c r="G99" i="29"/>
  <c r="E100" i="29"/>
  <c r="G100" i="29"/>
  <c r="E101" i="29"/>
  <c r="G101" i="29"/>
  <c r="G102" i="29"/>
  <c r="E103" i="29"/>
  <c r="G103" i="29"/>
  <c r="E104" i="29"/>
  <c r="G104" i="29"/>
  <c r="E105" i="29"/>
  <c r="G105" i="29"/>
  <c r="H105" i="29" s="1"/>
  <c r="F106" i="29"/>
  <c r="G106" i="29"/>
  <c r="E107" i="29"/>
  <c r="G107" i="29"/>
  <c r="E108" i="29"/>
  <c r="G108" i="29"/>
  <c r="E109" i="29"/>
  <c r="G109" i="29"/>
  <c r="G110" i="29"/>
  <c r="E111" i="29"/>
  <c r="G111" i="29"/>
  <c r="E112" i="29"/>
  <c r="G112" i="29"/>
  <c r="E113" i="29"/>
  <c r="G113" i="29"/>
  <c r="H113" i="29" s="1"/>
  <c r="E114" i="29"/>
  <c r="F114" i="29"/>
  <c r="G114" i="29"/>
  <c r="H114" i="29" s="1"/>
  <c r="E115" i="29"/>
  <c r="G115" i="29"/>
  <c r="E116" i="29"/>
  <c r="G116" i="29"/>
  <c r="E117" i="29"/>
  <c r="G117" i="29"/>
  <c r="H117" i="29" s="1"/>
  <c r="G118" i="29"/>
  <c r="E119" i="29"/>
  <c r="G119" i="29"/>
  <c r="E120" i="29"/>
  <c r="G120" i="29"/>
  <c r="E121" i="29"/>
  <c r="G121" i="29"/>
  <c r="E122" i="29"/>
  <c r="G122" i="29"/>
  <c r="E123" i="29"/>
  <c r="G123" i="29"/>
  <c r="E124" i="29"/>
  <c r="G124" i="29"/>
  <c r="E125" i="29"/>
  <c r="G125" i="29"/>
  <c r="G126" i="29"/>
  <c r="E127" i="29"/>
  <c r="G127" i="29"/>
  <c r="E128" i="29"/>
  <c r="G128" i="29"/>
  <c r="E129" i="29"/>
  <c r="G129" i="29"/>
  <c r="H129" i="29" s="1"/>
  <c r="G130" i="29"/>
  <c r="E131" i="29"/>
  <c r="G131" i="29"/>
  <c r="E132" i="29"/>
  <c r="G132" i="29"/>
  <c r="E133" i="29"/>
  <c r="F133" i="29"/>
  <c r="G133" i="29"/>
  <c r="G134" i="29"/>
  <c r="E135" i="29"/>
  <c r="F135" i="29"/>
  <c r="G135" i="29"/>
  <c r="E136" i="29"/>
  <c r="G136" i="29"/>
  <c r="E137" i="29"/>
  <c r="G137" i="29"/>
  <c r="G138" i="29"/>
  <c r="E139" i="29"/>
  <c r="G139" i="29"/>
  <c r="E140" i="29"/>
  <c r="G140" i="29"/>
  <c r="E141" i="29"/>
  <c r="G141" i="29"/>
  <c r="G142" i="29"/>
  <c r="E143" i="29"/>
  <c r="G143" i="29"/>
  <c r="E144" i="29"/>
  <c r="G144" i="29"/>
  <c r="E145" i="29"/>
  <c r="G145" i="29"/>
  <c r="C151" i="29"/>
  <c r="C11" i="29"/>
  <c r="D151" i="29"/>
  <c r="F276" i="29" s="1"/>
  <c r="G152" i="29"/>
  <c r="E153" i="29"/>
  <c r="G153" i="29"/>
  <c r="G154" i="29"/>
  <c r="E155" i="29"/>
  <c r="F155" i="29"/>
  <c r="G155" i="29"/>
  <c r="H155" i="29" s="1"/>
  <c r="G156" i="29"/>
  <c r="E157" i="29"/>
  <c r="G157" i="29"/>
  <c r="H157" i="29" s="1"/>
  <c r="E158" i="29"/>
  <c r="F158" i="29"/>
  <c r="G158" i="29"/>
  <c r="E159" i="29"/>
  <c r="F159" i="29"/>
  <c r="G159" i="29"/>
  <c r="G160" i="29"/>
  <c r="E161" i="29"/>
  <c r="G161" i="29"/>
  <c r="E162" i="29"/>
  <c r="F162" i="29"/>
  <c r="G162" i="29"/>
  <c r="H162" i="29" s="1"/>
  <c r="E163" i="29"/>
  <c r="F163" i="29"/>
  <c r="G163" i="29"/>
  <c r="H163" i="29" s="1"/>
  <c r="G164" i="29"/>
  <c r="E165" i="29"/>
  <c r="G165" i="29"/>
  <c r="H165" i="29" s="1"/>
  <c r="E166" i="29"/>
  <c r="F166" i="29"/>
  <c r="G166" i="29"/>
  <c r="E167" i="29"/>
  <c r="F167" i="29"/>
  <c r="G167" i="29"/>
  <c r="G168" i="29"/>
  <c r="H168" i="29" s="1"/>
  <c r="E169" i="29"/>
  <c r="G169" i="29"/>
  <c r="E170" i="29"/>
  <c r="G170" i="29"/>
  <c r="H170" i="29" s="1"/>
  <c r="E171" i="29"/>
  <c r="F171" i="29"/>
  <c r="G171" i="29"/>
  <c r="H171" i="29" s="1"/>
  <c r="E172" i="29"/>
  <c r="F172" i="29"/>
  <c r="G172" i="29"/>
  <c r="E173" i="29"/>
  <c r="G173" i="29"/>
  <c r="E174" i="29"/>
  <c r="G174" i="29"/>
  <c r="E175" i="29"/>
  <c r="G175" i="29"/>
  <c r="H175" i="29" s="1"/>
  <c r="E176" i="29"/>
  <c r="G176" i="29"/>
  <c r="E177" i="29"/>
  <c r="G177" i="29"/>
  <c r="E178" i="29"/>
  <c r="G178" i="29"/>
  <c r="H178" i="29" s="1"/>
  <c r="E179" i="29"/>
  <c r="G179" i="29"/>
  <c r="E180" i="29"/>
  <c r="F180" i="29"/>
  <c r="G180" i="29"/>
  <c r="E181" i="29"/>
  <c r="F181" i="29"/>
  <c r="G181" i="29"/>
  <c r="E182" i="29"/>
  <c r="G182" i="29"/>
  <c r="E183" i="29"/>
  <c r="G183" i="29"/>
  <c r="H183" i="29" s="1"/>
  <c r="E184" i="29"/>
  <c r="F184" i="29"/>
  <c r="G184" i="29"/>
  <c r="E185" i="29"/>
  <c r="G185" i="29"/>
  <c r="E186" i="29"/>
  <c r="G186" i="29"/>
  <c r="H186" i="29" s="1"/>
  <c r="E187" i="29"/>
  <c r="F187" i="29"/>
  <c r="G187" i="29"/>
  <c r="E188" i="29"/>
  <c r="F188" i="29"/>
  <c r="G188" i="29"/>
  <c r="E189" i="29"/>
  <c r="F189" i="29"/>
  <c r="G189" i="29"/>
  <c r="H189" i="29" s="1"/>
  <c r="E190" i="29"/>
  <c r="F190" i="29"/>
  <c r="G190" i="29"/>
  <c r="H190" i="29" s="1"/>
  <c r="E191" i="29"/>
  <c r="F191" i="29"/>
  <c r="G191" i="29"/>
  <c r="H191" i="29" s="1"/>
  <c r="E192" i="29"/>
  <c r="G192" i="29"/>
  <c r="H192" i="29" s="1"/>
  <c r="E193" i="29"/>
  <c r="G193" i="29"/>
  <c r="E194" i="29"/>
  <c r="F194" i="29"/>
  <c r="G194" i="29"/>
  <c r="E195" i="29"/>
  <c r="G195" i="29"/>
  <c r="E196" i="29"/>
  <c r="G196" i="29"/>
  <c r="E197" i="29"/>
  <c r="G197" i="29"/>
  <c r="E198" i="29"/>
  <c r="F198" i="29"/>
  <c r="G198" i="29"/>
  <c r="E199" i="29"/>
  <c r="F199" i="29"/>
  <c r="G199" i="29"/>
  <c r="E200" i="29"/>
  <c r="G200" i="29"/>
  <c r="E201" i="29"/>
  <c r="G201" i="29"/>
  <c r="E202" i="29"/>
  <c r="G202" i="29"/>
  <c r="H202" i="29" s="1"/>
  <c r="E203" i="29"/>
  <c r="G203" i="29"/>
  <c r="H203" i="29" s="1"/>
  <c r="E204" i="29"/>
  <c r="F204" i="29"/>
  <c r="G204" i="29"/>
  <c r="H204" i="29" s="1"/>
  <c r="E205" i="29"/>
  <c r="G205" i="29"/>
  <c r="H205" i="29" s="1"/>
  <c r="E206" i="29"/>
  <c r="F206" i="29"/>
  <c r="G206" i="29"/>
  <c r="H206" i="29" s="1"/>
  <c r="E207" i="29"/>
  <c r="F207" i="29"/>
  <c r="G207" i="29"/>
  <c r="H207" i="29" s="1"/>
  <c r="E208" i="29"/>
  <c r="G208" i="29"/>
  <c r="H208" i="29" s="1"/>
  <c r="E209" i="29"/>
  <c r="G209" i="29"/>
  <c r="E210" i="29"/>
  <c r="G210" i="29"/>
  <c r="H210" i="29" s="1"/>
  <c r="E211" i="29"/>
  <c r="G211" i="29"/>
  <c r="E212" i="29"/>
  <c r="G212" i="29"/>
  <c r="E213" i="29"/>
  <c r="F213" i="29"/>
  <c r="G213" i="29"/>
  <c r="H213" i="29" s="1"/>
  <c r="E214" i="29"/>
  <c r="G214" i="29"/>
  <c r="H214" i="29" s="1"/>
  <c r="E215" i="29"/>
  <c r="F215" i="29"/>
  <c r="G215" i="29"/>
  <c r="H215" i="29" s="1"/>
  <c r="E216" i="29"/>
  <c r="G216" i="29"/>
  <c r="E217" i="29"/>
  <c r="F217" i="29"/>
  <c r="G217" i="29"/>
  <c r="E218" i="29"/>
  <c r="G218" i="29"/>
  <c r="E219" i="29"/>
  <c r="F219" i="29"/>
  <c r="G219" i="29"/>
  <c r="E220" i="29"/>
  <c r="G220" i="29"/>
  <c r="E221" i="29"/>
  <c r="F221" i="29"/>
  <c r="G221" i="29"/>
  <c r="E222" i="29"/>
  <c r="G222" i="29"/>
  <c r="E223" i="29"/>
  <c r="F223" i="29"/>
  <c r="G223" i="29"/>
  <c r="E224" i="29"/>
  <c r="F224" i="29"/>
  <c r="G224" i="29"/>
  <c r="E225" i="29"/>
  <c r="F225" i="29"/>
  <c r="G225" i="29"/>
  <c r="E226" i="29"/>
  <c r="G226" i="29"/>
  <c r="H226" i="29" s="1"/>
  <c r="E227" i="29"/>
  <c r="F227" i="29"/>
  <c r="G227" i="29"/>
  <c r="E228" i="29"/>
  <c r="G228" i="29"/>
  <c r="E229" i="29"/>
  <c r="G229" i="29"/>
  <c r="E230" i="29"/>
  <c r="G230" i="29"/>
  <c r="E231" i="29"/>
  <c r="G231" i="29"/>
  <c r="E232" i="29"/>
  <c r="G232" i="29"/>
  <c r="E233" i="29"/>
  <c r="F233" i="29"/>
  <c r="G233" i="29"/>
  <c r="E234" i="29"/>
  <c r="F234" i="29"/>
  <c r="G234" i="29"/>
  <c r="E235" i="29"/>
  <c r="G235" i="29"/>
  <c r="E236" i="29"/>
  <c r="F236" i="29"/>
  <c r="G236" i="29"/>
  <c r="E237" i="29"/>
  <c r="F237" i="29"/>
  <c r="G237" i="29"/>
  <c r="E238" i="29"/>
  <c r="G238" i="29"/>
  <c r="E239" i="29"/>
  <c r="G239" i="29"/>
  <c r="E240" i="29"/>
  <c r="G240" i="29"/>
  <c r="E241" i="29"/>
  <c r="F241" i="29"/>
  <c r="G241" i="29"/>
  <c r="E242" i="29"/>
  <c r="F242" i="29"/>
  <c r="G242" i="29"/>
  <c r="E243" i="29"/>
  <c r="F243" i="29"/>
  <c r="G243" i="29"/>
  <c r="E244" i="29"/>
  <c r="F244" i="29"/>
  <c r="G244" i="29"/>
  <c r="E245" i="29"/>
  <c r="F245" i="29"/>
  <c r="G245" i="29"/>
  <c r="H245" i="29" s="1"/>
  <c r="E246" i="29"/>
  <c r="G246" i="29"/>
  <c r="E247" i="29"/>
  <c r="G247" i="29"/>
  <c r="E248" i="29"/>
  <c r="G248" i="29"/>
  <c r="E249" i="29"/>
  <c r="F249" i="29"/>
  <c r="G249" i="29"/>
  <c r="E250" i="29"/>
  <c r="F250" i="29"/>
  <c r="G250" i="29"/>
  <c r="E251" i="29"/>
  <c r="F251" i="29"/>
  <c r="G251" i="29"/>
  <c r="E252" i="29"/>
  <c r="F252" i="29"/>
  <c r="G252" i="29"/>
  <c r="E253" i="29"/>
  <c r="F253" i="29"/>
  <c r="G253" i="29"/>
  <c r="E254" i="29"/>
  <c r="F254" i="29"/>
  <c r="G254" i="29"/>
  <c r="E255" i="29"/>
  <c r="F255" i="29"/>
  <c r="G255" i="29"/>
  <c r="E256" i="29"/>
  <c r="G256" i="29"/>
  <c r="E257" i="29"/>
  <c r="F257" i="29"/>
  <c r="G257" i="29"/>
  <c r="E258" i="29"/>
  <c r="F258" i="29"/>
  <c r="G258" i="29"/>
  <c r="H258" i="29" s="1"/>
  <c r="E259" i="29"/>
  <c r="F259" i="29"/>
  <c r="G259" i="29"/>
  <c r="E260" i="29"/>
  <c r="F260" i="29"/>
  <c r="G260" i="29"/>
  <c r="E261" i="29"/>
  <c r="F261" i="29"/>
  <c r="G261" i="29"/>
  <c r="E262" i="29"/>
  <c r="G262" i="29"/>
  <c r="E263" i="29"/>
  <c r="F263" i="29"/>
  <c r="G263" i="29"/>
  <c r="E264" i="29"/>
  <c r="G264" i="29"/>
  <c r="E265" i="29"/>
  <c r="F265" i="29"/>
  <c r="G265" i="29"/>
  <c r="E266" i="29"/>
  <c r="F266" i="29"/>
  <c r="G266" i="29"/>
  <c r="E267" i="29"/>
  <c r="F267" i="29"/>
  <c r="G267" i="29"/>
  <c r="E268" i="29"/>
  <c r="F268" i="29"/>
  <c r="G268" i="29"/>
  <c r="E269" i="29"/>
  <c r="F269" i="29"/>
  <c r="G269" i="29"/>
  <c r="E270" i="29"/>
  <c r="G270" i="29"/>
  <c r="H270" i="29" s="1"/>
  <c r="E271" i="29"/>
  <c r="F271" i="29"/>
  <c r="G271" i="29"/>
  <c r="E272" i="29"/>
  <c r="F272" i="29"/>
  <c r="G272" i="29"/>
  <c r="E273" i="29"/>
  <c r="F273" i="29"/>
  <c r="G273" i="29"/>
  <c r="H273" i="29" s="1"/>
  <c r="E274" i="29"/>
  <c r="F274" i="29"/>
  <c r="G274" i="29"/>
  <c r="E275" i="29"/>
  <c r="F275" i="29"/>
  <c r="G275" i="29"/>
  <c r="E276" i="29"/>
  <c r="G276" i="29"/>
  <c r="E277" i="29"/>
  <c r="F277" i="29"/>
  <c r="G277" i="29"/>
  <c r="H277" i="29" s="1"/>
  <c r="E278" i="29"/>
  <c r="G278" i="29"/>
  <c r="E279" i="29"/>
  <c r="F279" i="29"/>
  <c r="G279" i="29"/>
  <c r="E280" i="29"/>
  <c r="F280" i="29"/>
  <c r="G280" i="29"/>
  <c r="E281" i="29"/>
  <c r="F281" i="29"/>
  <c r="G281" i="29"/>
  <c r="E282" i="29"/>
  <c r="G282" i="29"/>
  <c r="E283" i="29"/>
  <c r="G283" i="29"/>
  <c r="E284" i="29"/>
  <c r="F284" i="29"/>
  <c r="G284" i="29"/>
  <c r="E285" i="29"/>
  <c r="F285" i="29"/>
  <c r="G285" i="29"/>
  <c r="E286" i="29"/>
  <c r="G286" i="29"/>
  <c r="E287" i="29"/>
  <c r="G287" i="29"/>
  <c r="E288" i="29"/>
  <c r="F288" i="29"/>
  <c r="G288" i="29"/>
  <c r="C294" i="29"/>
  <c r="C12" i="29"/>
  <c r="D294" i="29"/>
  <c r="F377" i="29" s="1"/>
  <c r="G295" i="29"/>
  <c r="G296" i="29"/>
  <c r="G297" i="29"/>
  <c r="G298" i="29"/>
  <c r="F299" i="29"/>
  <c r="G299" i="29"/>
  <c r="G300" i="29"/>
  <c r="G301" i="29"/>
  <c r="G302" i="29"/>
  <c r="G303" i="29"/>
  <c r="G304" i="29"/>
  <c r="E305" i="29"/>
  <c r="G305" i="29"/>
  <c r="E306" i="29"/>
  <c r="F306" i="29"/>
  <c r="G306" i="29"/>
  <c r="E307" i="29"/>
  <c r="G307" i="29"/>
  <c r="G308" i="29"/>
  <c r="G309" i="29"/>
  <c r="E310" i="29"/>
  <c r="G310" i="29"/>
  <c r="E311" i="29"/>
  <c r="G311" i="29"/>
  <c r="E312" i="29"/>
  <c r="F312" i="29"/>
  <c r="G312" i="29"/>
  <c r="E313" i="29"/>
  <c r="F313" i="29"/>
  <c r="G313" i="29"/>
  <c r="E314" i="29"/>
  <c r="G314" i="29"/>
  <c r="H314" i="29" s="1"/>
  <c r="E315" i="29"/>
  <c r="G315" i="29"/>
  <c r="E316" i="29"/>
  <c r="F316" i="29"/>
  <c r="G316" i="29"/>
  <c r="G317" i="29"/>
  <c r="E318" i="29"/>
  <c r="G318" i="29"/>
  <c r="G319" i="29"/>
  <c r="E320" i="29"/>
  <c r="G320" i="29"/>
  <c r="F321" i="29"/>
  <c r="G321" i="29"/>
  <c r="G322" i="29"/>
  <c r="G323" i="29"/>
  <c r="G324" i="29"/>
  <c r="E325" i="29"/>
  <c r="G325" i="29"/>
  <c r="E326" i="29"/>
  <c r="G326" i="29"/>
  <c r="H326" i="29" s="1"/>
  <c r="G327" i="29"/>
  <c r="E328" i="29"/>
  <c r="G328" i="29"/>
  <c r="G329" i="29"/>
  <c r="G330" i="29"/>
  <c r="E331" i="29"/>
  <c r="G331" i="29"/>
  <c r="G332" i="29"/>
  <c r="E333" i="29"/>
  <c r="G333" i="29"/>
  <c r="E334" i="29"/>
  <c r="G334" i="29"/>
  <c r="H334" i="29" s="1"/>
  <c r="E335" i="29"/>
  <c r="G335" i="29"/>
  <c r="E336" i="29"/>
  <c r="F336" i="29"/>
  <c r="G336" i="29"/>
  <c r="G337" i="29"/>
  <c r="E338" i="29"/>
  <c r="G338" i="29"/>
  <c r="G339" i="29"/>
  <c r="E340" i="29"/>
  <c r="G340" i="29"/>
  <c r="F341" i="29"/>
  <c r="G341" i="29"/>
  <c r="G342" i="29"/>
  <c r="G343" i="29"/>
  <c r="E344" i="29"/>
  <c r="G344" i="29"/>
  <c r="E345" i="29"/>
  <c r="G345" i="29"/>
  <c r="E346" i="29"/>
  <c r="G346" i="29"/>
  <c r="G347" i="29"/>
  <c r="E348" i="29"/>
  <c r="F348" i="29"/>
  <c r="G348" i="29"/>
  <c r="E349" i="29"/>
  <c r="F349" i="29"/>
  <c r="G349" i="29"/>
  <c r="G350" i="29"/>
  <c r="E351" i="29"/>
  <c r="G351" i="29"/>
  <c r="E352" i="29"/>
  <c r="F352" i="29"/>
  <c r="G352" i="29"/>
  <c r="E353" i="29"/>
  <c r="G353" i="29"/>
  <c r="E354" i="29"/>
  <c r="G354" i="29"/>
  <c r="G355" i="29"/>
  <c r="E356" i="29"/>
  <c r="G356" i="29"/>
  <c r="G357" i="29"/>
  <c r="G358" i="29"/>
  <c r="E359" i="29"/>
  <c r="G359" i="29"/>
  <c r="H359" i="29" s="1"/>
  <c r="F360" i="29"/>
  <c r="G360" i="29"/>
  <c r="F361" i="29"/>
  <c r="G361" i="29"/>
  <c r="E362" i="29"/>
  <c r="F362" i="29"/>
  <c r="G362" i="29"/>
  <c r="G363" i="29"/>
  <c r="E364" i="29"/>
  <c r="F364" i="29"/>
  <c r="G364" i="29"/>
  <c r="G365" i="29"/>
  <c r="E366" i="29"/>
  <c r="F366" i="29"/>
  <c r="G366" i="29"/>
  <c r="G367" i="29"/>
  <c r="E368" i="29"/>
  <c r="F368" i="29"/>
  <c r="G368" i="29"/>
  <c r="E369" i="29"/>
  <c r="G369" i="29"/>
  <c r="E370" i="29"/>
  <c r="G370" i="29"/>
  <c r="E371" i="29"/>
  <c r="F371" i="29"/>
  <c r="G371" i="29"/>
  <c r="E372" i="29"/>
  <c r="G372" i="29"/>
  <c r="E373" i="29"/>
  <c r="G373" i="29"/>
  <c r="H373" i="29" s="1"/>
  <c r="E374" i="29"/>
  <c r="F374" i="29"/>
  <c r="G374" i="29"/>
  <c r="E375" i="29"/>
  <c r="F375" i="29"/>
  <c r="G375" i="29"/>
  <c r="E376" i="29"/>
  <c r="G376" i="29"/>
  <c r="H376" i="29" s="1"/>
  <c r="G377" i="29"/>
  <c r="E378" i="29"/>
  <c r="G378" i="29"/>
  <c r="G379" i="29"/>
  <c r="E380" i="29"/>
  <c r="G380" i="29"/>
  <c r="G381" i="29"/>
  <c r="E382" i="29"/>
  <c r="F382" i="29"/>
  <c r="G382" i="29"/>
  <c r="E383" i="29"/>
  <c r="G383" i="29"/>
  <c r="E384" i="29"/>
  <c r="F384" i="29"/>
  <c r="G384" i="29"/>
  <c r="F385" i="29"/>
  <c r="G385" i="29"/>
  <c r="E386" i="29"/>
  <c r="G386" i="29"/>
  <c r="H386" i="29" s="1"/>
  <c r="E387" i="29"/>
  <c r="G387" i="29"/>
  <c r="E388" i="29"/>
  <c r="G388" i="29"/>
  <c r="E389" i="29"/>
  <c r="G389" i="29"/>
  <c r="G390" i="29"/>
  <c r="G391" i="29"/>
  <c r="G392" i="29"/>
  <c r="E393" i="29"/>
  <c r="G393" i="29"/>
  <c r="E394" i="29"/>
  <c r="G394" i="29"/>
  <c r="H394" i="29" s="1"/>
  <c r="G395" i="29"/>
  <c r="E396" i="29"/>
  <c r="F396" i="29"/>
  <c r="G396" i="29"/>
  <c r="E397" i="29"/>
  <c r="F397" i="29"/>
  <c r="G397" i="29"/>
  <c r="E398" i="29"/>
  <c r="G398" i="29"/>
  <c r="E399" i="29"/>
  <c r="F399" i="29"/>
  <c r="G399" i="29"/>
  <c r="E400" i="29"/>
  <c r="G400" i="29"/>
  <c r="H400" i="29" s="1"/>
  <c r="G401" i="29"/>
  <c r="E402" i="29"/>
  <c r="F402" i="29"/>
  <c r="G402" i="29"/>
  <c r="E403" i="29"/>
  <c r="G403" i="29"/>
  <c r="G404" i="29"/>
  <c r="E405" i="29"/>
  <c r="G405" i="29"/>
  <c r="G406" i="29"/>
  <c r="E407" i="29"/>
  <c r="G407" i="29"/>
  <c r="G408" i="29"/>
  <c r="E409" i="29"/>
  <c r="G409" i="29"/>
  <c r="E410" i="29"/>
  <c r="G410" i="29"/>
  <c r="G411" i="29"/>
  <c r="E412" i="29"/>
  <c r="G412" i="29"/>
  <c r="F413" i="29"/>
  <c r="G413" i="29"/>
  <c r="G414" i="29"/>
  <c r="G415" i="29"/>
  <c r="G416" i="29"/>
  <c r="E417" i="29"/>
  <c r="F417" i="29"/>
  <c r="G417" i="29"/>
  <c r="E418" i="29"/>
  <c r="G418" i="29"/>
  <c r="F419" i="29"/>
  <c r="G419" i="29"/>
  <c r="E420" i="29"/>
  <c r="G420" i="29"/>
  <c r="E421" i="29"/>
  <c r="F421" i="29"/>
  <c r="G421" i="29"/>
  <c r="H421" i="29" s="1"/>
  <c r="E422" i="29"/>
  <c r="G422" i="29"/>
  <c r="E423" i="29"/>
  <c r="F423" i="29"/>
  <c r="G423" i="29"/>
  <c r="E424" i="29"/>
  <c r="F424" i="29"/>
  <c r="G424" i="29"/>
  <c r="E425" i="29"/>
  <c r="F425" i="29"/>
  <c r="G425" i="29"/>
  <c r="E426" i="29"/>
  <c r="G426" i="29"/>
  <c r="E427" i="29"/>
  <c r="F427" i="29"/>
  <c r="G427" i="29"/>
  <c r="H427" i="29" s="1"/>
  <c r="G428" i="29"/>
  <c r="G429" i="29"/>
  <c r="E430" i="29"/>
  <c r="G430" i="29"/>
  <c r="E431" i="29"/>
  <c r="G431" i="29"/>
  <c r="G432" i="29"/>
  <c r="G433" i="29"/>
  <c r="E434" i="29"/>
  <c r="G434" i="29"/>
  <c r="E435" i="29"/>
  <c r="G435" i="29"/>
  <c r="E436" i="29"/>
  <c r="G436" i="29"/>
  <c r="E437" i="29"/>
  <c r="G437" i="29"/>
  <c r="H437" i="29" s="1"/>
  <c r="E438" i="29"/>
  <c r="G438" i="29"/>
  <c r="H438" i="29" s="1"/>
  <c r="E439" i="29"/>
  <c r="G439" i="29"/>
  <c r="E440" i="29"/>
  <c r="F440" i="29"/>
  <c r="G440" i="29"/>
  <c r="H440" i="29" s="1"/>
  <c r="G441" i="29"/>
  <c r="G442" i="29"/>
  <c r="E443" i="29"/>
  <c r="G443" i="29"/>
  <c r="H443" i="29" s="1"/>
  <c r="G444" i="29"/>
  <c r="E445" i="29"/>
  <c r="F445" i="29"/>
  <c r="G445" i="29"/>
  <c r="E446" i="29"/>
  <c r="G446" i="29"/>
  <c r="E447" i="29"/>
  <c r="G447" i="29"/>
  <c r="G448" i="29"/>
  <c r="E449" i="29"/>
  <c r="F449" i="29"/>
  <c r="G449" i="29"/>
  <c r="G450" i="29"/>
  <c r="E451" i="29"/>
  <c r="G451" i="29"/>
  <c r="G452" i="29"/>
  <c r="E453" i="29"/>
  <c r="F453" i="29"/>
  <c r="G453" i="29"/>
  <c r="E454" i="29"/>
  <c r="G454" i="29"/>
  <c r="G455" i="29"/>
  <c r="E456" i="29"/>
  <c r="F456" i="29"/>
  <c r="G456" i="29"/>
  <c r="E457" i="29"/>
  <c r="F457" i="29"/>
  <c r="G457" i="29"/>
  <c r="G458" i="29"/>
  <c r="E459" i="29"/>
  <c r="G459" i="29"/>
  <c r="G460" i="29"/>
  <c r="E461" i="29"/>
  <c r="G461" i="29"/>
  <c r="H461" i="29" s="1"/>
  <c r="E462" i="29"/>
  <c r="F462" i="29"/>
  <c r="G462" i="29"/>
  <c r="G463" i="29"/>
  <c r="E464" i="29"/>
  <c r="G464" i="29"/>
  <c r="E465" i="29"/>
  <c r="F465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E473" i="29"/>
  <c r="G473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H479" i="29" s="1"/>
  <c r="E480" i="29"/>
  <c r="F480" i="29"/>
  <c r="G480" i="29"/>
  <c r="H480" i="29" s="1"/>
  <c r="E481" i="29"/>
  <c r="F481" i="29"/>
  <c r="G481" i="29"/>
  <c r="E482" i="29"/>
  <c r="F482" i="29"/>
  <c r="G482" i="29"/>
  <c r="G483" i="29"/>
  <c r="E484" i="29"/>
  <c r="G484" i="29"/>
  <c r="G485" i="29"/>
  <c r="G486" i="29"/>
  <c r="E487" i="29"/>
  <c r="F487" i="29"/>
  <c r="G487" i="29"/>
  <c r="E488" i="29"/>
  <c r="F488" i="29"/>
  <c r="G488" i="29"/>
  <c r="F489" i="29"/>
  <c r="G489" i="29"/>
  <c r="G490" i="29"/>
  <c r="G491" i="29"/>
  <c r="G492" i="29"/>
  <c r="G493" i="29"/>
  <c r="G494" i="29"/>
  <c r="E495" i="29"/>
  <c r="G495" i="29"/>
  <c r="E496" i="29"/>
  <c r="F496" i="29"/>
  <c r="G496" i="29"/>
  <c r="F497" i="29"/>
  <c r="G497" i="29"/>
  <c r="E498" i="29"/>
  <c r="F498" i="29"/>
  <c r="G498" i="29"/>
  <c r="H498" i="29" s="1"/>
  <c r="E499" i="29"/>
  <c r="F499" i="29"/>
  <c r="G499" i="29"/>
  <c r="C505" i="29"/>
  <c r="E505" i="29" s="1"/>
  <c r="D505" i="29"/>
  <c r="F519" i="29" s="1"/>
  <c r="G506" i="29"/>
  <c r="G507" i="29"/>
  <c r="G508" i="29"/>
  <c r="G509" i="29"/>
  <c r="G510" i="29"/>
  <c r="E511" i="29"/>
  <c r="F511" i="29"/>
  <c r="G511" i="29"/>
  <c r="H511" i="29" s="1"/>
  <c r="E512" i="29"/>
  <c r="G512" i="29"/>
  <c r="F513" i="29"/>
  <c r="G513" i="29"/>
  <c r="E514" i="29"/>
  <c r="G514" i="29"/>
  <c r="E515" i="29"/>
  <c r="G515" i="29"/>
  <c r="H515" i="29" s="1"/>
  <c r="E516" i="29"/>
  <c r="G516" i="29"/>
  <c r="G517" i="29"/>
  <c r="G518" i="29"/>
  <c r="E519" i="29"/>
  <c r="G519" i="29"/>
  <c r="H519" i="29" s="1"/>
  <c r="E520" i="29"/>
  <c r="G520" i="29"/>
  <c r="H520" i="29" s="1"/>
  <c r="G521" i="29"/>
  <c r="G522" i="29"/>
  <c r="G523" i="29"/>
  <c r="G524" i="29"/>
  <c r="G525" i="29"/>
  <c r="G526" i="29"/>
  <c r="G527" i="29"/>
  <c r="E528" i="29"/>
  <c r="G528" i="29"/>
  <c r="H528" i="29" s="1"/>
  <c r="G529" i="29"/>
  <c r="G530" i="29"/>
  <c r="C18" i="30"/>
  <c r="D18" i="30"/>
  <c r="F48" i="30" s="1"/>
  <c r="E19" i="30"/>
  <c r="F19" i="30"/>
  <c r="G19" i="30"/>
  <c r="H19" i="30" s="1"/>
  <c r="G20" i="30"/>
  <c r="E21" i="30"/>
  <c r="F21" i="30"/>
  <c r="G21" i="30"/>
  <c r="H21" i="30" s="1"/>
  <c r="E22" i="30"/>
  <c r="F22" i="30"/>
  <c r="G22" i="30"/>
  <c r="E23" i="30"/>
  <c r="F23" i="30"/>
  <c r="G23" i="30"/>
  <c r="F24" i="30"/>
  <c r="G24" i="30"/>
  <c r="E25" i="30"/>
  <c r="F25" i="30"/>
  <c r="G25" i="30"/>
  <c r="F26" i="30"/>
  <c r="G26" i="30"/>
  <c r="E27" i="30"/>
  <c r="F27" i="30"/>
  <c r="G27" i="30"/>
  <c r="E28" i="30"/>
  <c r="G28" i="30"/>
  <c r="E29" i="30"/>
  <c r="F29" i="30"/>
  <c r="G29" i="30"/>
  <c r="F30" i="30"/>
  <c r="G30" i="30"/>
  <c r="E31" i="30"/>
  <c r="F31" i="30"/>
  <c r="G31" i="30"/>
  <c r="F32" i="30"/>
  <c r="G32" i="30"/>
  <c r="F33" i="30"/>
  <c r="G33" i="30"/>
  <c r="E34" i="30"/>
  <c r="G34" i="30"/>
  <c r="E35" i="30"/>
  <c r="F35" i="30"/>
  <c r="G35" i="30"/>
  <c r="H35" i="30" s="1"/>
  <c r="E36" i="30"/>
  <c r="F36" i="30"/>
  <c r="G36" i="30"/>
  <c r="H36" i="30" s="1"/>
  <c r="F37" i="30"/>
  <c r="G37" i="30"/>
  <c r="E38" i="30"/>
  <c r="F38" i="30"/>
  <c r="G38" i="30"/>
  <c r="E39" i="30"/>
  <c r="G39" i="30"/>
  <c r="E40" i="30"/>
  <c r="F40" i="30"/>
  <c r="G40" i="30"/>
  <c r="H40" i="30" s="1"/>
  <c r="E41" i="30"/>
  <c r="F41" i="30"/>
  <c r="G41" i="30"/>
  <c r="H41" i="30" s="1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H46" i="30" s="1"/>
  <c r="E47" i="30"/>
  <c r="F47" i="30"/>
  <c r="G47" i="30"/>
  <c r="G48" i="30"/>
  <c r="E49" i="30"/>
  <c r="F49" i="30"/>
  <c r="G49" i="30"/>
  <c r="H49" i="30" s="1"/>
  <c r="G50" i="30"/>
  <c r="E51" i="30"/>
  <c r="F51" i="30"/>
  <c r="G51" i="30"/>
  <c r="E52" i="30"/>
  <c r="F52" i="30"/>
  <c r="G52" i="30"/>
  <c r="E53" i="30"/>
  <c r="F53" i="30"/>
  <c r="G53" i="30"/>
  <c r="H53" i="30" s="1"/>
  <c r="E54" i="30"/>
  <c r="F54" i="30"/>
  <c r="G54" i="30"/>
  <c r="H54" i="30" s="1"/>
  <c r="E55" i="30"/>
  <c r="F55" i="30"/>
  <c r="G55" i="30"/>
  <c r="E56" i="30"/>
  <c r="F56" i="30"/>
  <c r="G56" i="30"/>
  <c r="E57" i="30"/>
  <c r="F57" i="30"/>
  <c r="G57" i="30"/>
  <c r="H57" i="30" s="1"/>
  <c r="G58" i="30"/>
  <c r="E59" i="30"/>
  <c r="F59" i="30"/>
  <c r="G59" i="30"/>
  <c r="G60" i="30"/>
  <c r="E61" i="30"/>
  <c r="G61" i="30"/>
  <c r="E62" i="30"/>
  <c r="F62" i="30"/>
  <c r="G62" i="30"/>
  <c r="E63" i="30"/>
  <c r="F63" i="30"/>
  <c r="G63" i="30"/>
  <c r="F64" i="30"/>
  <c r="G64" i="30"/>
  <c r="C70" i="30"/>
  <c r="D70" i="30"/>
  <c r="F72" i="30" s="1"/>
  <c r="G71" i="30"/>
  <c r="G72" i="30"/>
  <c r="G73" i="30"/>
  <c r="G74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E80" i="30"/>
  <c r="G80" i="30"/>
  <c r="E81" i="30"/>
  <c r="F81" i="30"/>
  <c r="G81" i="30"/>
  <c r="F82" i="30"/>
  <c r="G82" i="30"/>
  <c r="G83" i="30"/>
  <c r="E84" i="30"/>
  <c r="G84" i="30"/>
  <c r="E85" i="30"/>
  <c r="F85" i="30"/>
  <c r="G85" i="30"/>
  <c r="E86" i="30"/>
  <c r="G86" i="30"/>
  <c r="F87" i="30"/>
  <c r="G87" i="30"/>
  <c r="G88" i="30"/>
  <c r="E89" i="30"/>
  <c r="F89" i="30"/>
  <c r="G89" i="30"/>
  <c r="E90" i="30"/>
  <c r="F90" i="30"/>
  <c r="G90" i="30"/>
  <c r="F91" i="30"/>
  <c r="G91" i="30"/>
  <c r="E92" i="30"/>
  <c r="G92" i="30"/>
  <c r="G93" i="30"/>
  <c r="F94" i="30"/>
  <c r="G94" i="30"/>
  <c r="E95" i="30"/>
  <c r="F95" i="30"/>
  <c r="G95" i="30"/>
  <c r="H95" i="30" s="1"/>
  <c r="E96" i="30"/>
  <c r="F96" i="30"/>
  <c r="G96" i="30"/>
  <c r="E97" i="30"/>
  <c r="F97" i="30"/>
  <c r="G97" i="30"/>
  <c r="H97" i="30" s="1"/>
  <c r="G98" i="30"/>
  <c r="E99" i="30"/>
  <c r="F99" i="30"/>
  <c r="G99" i="30"/>
  <c r="E100" i="30"/>
  <c r="G100" i="30"/>
  <c r="E101" i="30"/>
  <c r="F101" i="30"/>
  <c r="G101" i="30"/>
  <c r="E102" i="30"/>
  <c r="F102" i="30"/>
  <c r="G102" i="30"/>
  <c r="E103" i="30"/>
  <c r="F103" i="30"/>
  <c r="G103" i="30"/>
  <c r="G104" i="30"/>
  <c r="E105" i="30"/>
  <c r="F105" i="30"/>
  <c r="G105" i="30"/>
  <c r="E106" i="30"/>
  <c r="F106" i="30"/>
  <c r="G106" i="30"/>
  <c r="E107" i="30"/>
  <c r="F107" i="30"/>
  <c r="G107" i="30"/>
  <c r="H107" i="30" s="1"/>
  <c r="E108" i="30"/>
  <c r="F108" i="30"/>
  <c r="G108" i="30"/>
  <c r="H108" i="30" s="1"/>
  <c r="E109" i="30"/>
  <c r="G109" i="30"/>
  <c r="E110" i="30"/>
  <c r="F110" i="30"/>
  <c r="G110" i="30"/>
  <c r="E111" i="30"/>
  <c r="F111" i="30"/>
  <c r="G111" i="30"/>
  <c r="H111" i="30" s="1"/>
  <c r="G112" i="30"/>
  <c r="G113" i="30"/>
  <c r="E114" i="30"/>
  <c r="F114" i="30"/>
  <c r="G114" i="30"/>
  <c r="G115" i="30"/>
  <c r="G116" i="30"/>
  <c r="F117" i="30"/>
  <c r="G117" i="30"/>
  <c r="G118" i="30"/>
  <c r="F119" i="30"/>
  <c r="G119" i="30"/>
  <c r="G120" i="30"/>
  <c r="G121" i="30"/>
  <c r="E122" i="30"/>
  <c r="F122" i="30"/>
  <c r="G122" i="30"/>
  <c r="H122" i="30" s="1"/>
  <c r="F123" i="30"/>
  <c r="G123" i="30"/>
  <c r="E124" i="30"/>
  <c r="F124" i="30"/>
  <c r="G124" i="30"/>
  <c r="E125" i="30"/>
  <c r="F125" i="30"/>
  <c r="G125" i="30"/>
  <c r="E126" i="30"/>
  <c r="F126" i="30"/>
  <c r="G126" i="30"/>
  <c r="E127" i="30"/>
  <c r="G127" i="30"/>
  <c r="H127" i="30" s="1"/>
  <c r="E128" i="30"/>
  <c r="F128" i="30"/>
  <c r="G128" i="30"/>
  <c r="F129" i="30"/>
  <c r="G129" i="30"/>
  <c r="E130" i="30"/>
  <c r="F130" i="30"/>
  <c r="G130" i="30"/>
  <c r="H130" i="30" s="1"/>
  <c r="E131" i="30"/>
  <c r="G131" i="30"/>
  <c r="H131" i="30" s="1"/>
  <c r="F132" i="30"/>
  <c r="G132" i="30"/>
  <c r="E133" i="30"/>
  <c r="F133" i="30"/>
  <c r="G133" i="30"/>
  <c r="G134" i="30"/>
  <c r="E135" i="30"/>
  <c r="F135" i="30"/>
  <c r="G135" i="30"/>
  <c r="H135" i="30" s="1"/>
  <c r="E136" i="30"/>
  <c r="F136" i="30"/>
  <c r="G136" i="30"/>
  <c r="F137" i="30"/>
  <c r="G137" i="30"/>
  <c r="E138" i="30"/>
  <c r="F138" i="30"/>
  <c r="G138" i="30"/>
  <c r="H138" i="30" s="1"/>
  <c r="F139" i="30"/>
  <c r="G139" i="30"/>
  <c r="E140" i="30"/>
  <c r="G140" i="30"/>
  <c r="G141" i="30"/>
  <c r="E142" i="30"/>
  <c r="G142" i="30"/>
  <c r="F143" i="30"/>
  <c r="G143" i="30"/>
  <c r="E144" i="30"/>
  <c r="F144" i="30"/>
  <c r="G144" i="30"/>
  <c r="H144" i="30" s="1"/>
  <c r="F145" i="30"/>
  <c r="G145" i="30"/>
  <c r="C151" i="30"/>
  <c r="E158" i="30" s="1"/>
  <c r="D151" i="30"/>
  <c r="F213" i="30" s="1"/>
  <c r="G152" i="30"/>
  <c r="E153" i="30"/>
  <c r="F153" i="30"/>
  <c r="G153" i="30"/>
  <c r="E154" i="30"/>
  <c r="F154" i="30"/>
  <c r="G154" i="30"/>
  <c r="F155" i="30"/>
  <c r="G155" i="30"/>
  <c r="G156" i="30"/>
  <c r="G157" i="30"/>
  <c r="G158" i="30"/>
  <c r="G159" i="30"/>
  <c r="E160" i="30"/>
  <c r="F160" i="30"/>
  <c r="G160" i="30"/>
  <c r="E161" i="30"/>
  <c r="F161" i="30"/>
  <c r="G161" i="30"/>
  <c r="E162" i="30"/>
  <c r="F162" i="30"/>
  <c r="G162" i="30"/>
  <c r="G163" i="30"/>
  <c r="G164" i="30"/>
  <c r="G165" i="30"/>
  <c r="F166" i="30"/>
  <c r="G166" i="30"/>
  <c r="E167" i="30"/>
  <c r="F167" i="30"/>
  <c r="G167" i="30"/>
  <c r="E168" i="30"/>
  <c r="F168" i="30"/>
  <c r="G168" i="30"/>
  <c r="E169" i="30"/>
  <c r="F169" i="30"/>
  <c r="G169" i="30"/>
  <c r="E170" i="30"/>
  <c r="F170" i="30"/>
  <c r="G170" i="30"/>
  <c r="H170" i="30" s="1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F179" i="30"/>
  <c r="G179" i="30"/>
  <c r="E180" i="30"/>
  <c r="F180" i="30"/>
  <c r="G180" i="30"/>
  <c r="E181" i="30"/>
  <c r="F181" i="30"/>
  <c r="G181" i="30"/>
  <c r="H181" i="30" s="1"/>
  <c r="F182" i="30"/>
  <c r="G182" i="30"/>
  <c r="G183" i="30"/>
  <c r="E184" i="30"/>
  <c r="F184" i="30"/>
  <c r="G184" i="30"/>
  <c r="E185" i="30"/>
  <c r="F185" i="30"/>
  <c r="G185" i="30"/>
  <c r="G186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H191" i="30" s="1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F208" i="30"/>
  <c r="G208" i="30"/>
  <c r="G209" i="30"/>
  <c r="E210" i="30"/>
  <c r="F210" i="30"/>
  <c r="G210" i="30"/>
  <c r="E211" i="30"/>
  <c r="F211" i="30"/>
  <c r="G211" i="30"/>
  <c r="E212" i="30"/>
  <c r="F212" i="30"/>
  <c r="G212" i="30"/>
  <c r="E213" i="30"/>
  <c r="G213" i="30"/>
  <c r="G214" i="30"/>
  <c r="E215" i="30"/>
  <c r="F215" i="30"/>
  <c r="G215" i="30"/>
  <c r="E216" i="30"/>
  <c r="F216" i="30"/>
  <c r="G216" i="30"/>
  <c r="E217" i="30"/>
  <c r="F217" i="30"/>
  <c r="G217" i="30"/>
  <c r="H217" i="30" s="1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G231" i="30"/>
  <c r="H231" i="30" s="1"/>
  <c r="G232" i="30"/>
  <c r="E233" i="30"/>
  <c r="F233" i="30"/>
  <c r="G233" i="30"/>
  <c r="F234" i="30"/>
  <c r="G234" i="30"/>
  <c r="G235" i="30"/>
  <c r="E236" i="30"/>
  <c r="F236" i="30"/>
  <c r="G236" i="30"/>
  <c r="F237" i="30"/>
  <c r="G237" i="30"/>
  <c r="F238" i="30"/>
  <c r="G238" i="30"/>
  <c r="G239" i="30"/>
  <c r="E240" i="30"/>
  <c r="F240" i="30"/>
  <c r="G240" i="30"/>
  <c r="E241" i="30"/>
  <c r="F241" i="30"/>
  <c r="G241" i="30"/>
  <c r="E242" i="30"/>
  <c r="F242" i="30"/>
  <c r="G242" i="30"/>
  <c r="E243" i="30"/>
  <c r="G243" i="30"/>
  <c r="G244" i="30"/>
  <c r="F245" i="30"/>
  <c r="G245" i="30"/>
  <c r="F246" i="30"/>
  <c r="G246" i="30"/>
  <c r="G247" i="30"/>
  <c r="F248" i="30"/>
  <c r="G248" i="30"/>
  <c r="G249" i="30"/>
  <c r="E250" i="30"/>
  <c r="F250" i="30"/>
  <c r="G250" i="30"/>
  <c r="E251" i="30"/>
  <c r="F251" i="30"/>
  <c r="G251" i="30"/>
  <c r="E252" i="30"/>
  <c r="G252" i="30"/>
  <c r="H252" i="30" s="1"/>
  <c r="E253" i="30"/>
  <c r="F253" i="30"/>
  <c r="G253" i="30"/>
  <c r="G254" i="30"/>
  <c r="E255" i="30"/>
  <c r="F255" i="30"/>
  <c r="G255" i="30"/>
  <c r="H255" i="30" s="1"/>
  <c r="G256" i="30"/>
  <c r="E257" i="30"/>
  <c r="F257" i="30"/>
  <c r="G257" i="30"/>
  <c r="E258" i="30"/>
  <c r="F258" i="30"/>
  <c r="G258" i="30"/>
  <c r="H258" i="30" s="1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F263" i="30"/>
  <c r="G263" i="30"/>
  <c r="E264" i="30"/>
  <c r="F264" i="30"/>
  <c r="G264" i="30"/>
  <c r="E265" i="30"/>
  <c r="F265" i="30"/>
  <c r="G265" i="30"/>
  <c r="G266" i="30"/>
  <c r="E267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H283" i="30" s="1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H287" i="30" s="1"/>
  <c r="E288" i="30"/>
  <c r="F288" i="30"/>
  <c r="G288" i="30"/>
  <c r="C294" i="30"/>
  <c r="D294" i="30"/>
  <c r="F297" i="30" s="1"/>
  <c r="G295" i="30"/>
  <c r="G296" i="30"/>
  <c r="H296" i="30" s="1"/>
  <c r="G297" i="30"/>
  <c r="G298" i="30"/>
  <c r="E299" i="30"/>
  <c r="F299" i="30"/>
  <c r="G299" i="30"/>
  <c r="E300" i="30"/>
  <c r="F300" i="30"/>
  <c r="G300" i="30"/>
  <c r="G301" i="30"/>
  <c r="G302" i="30"/>
  <c r="G303" i="30"/>
  <c r="G304" i="30"/>
  <c r="E305" i="30"/>
  <c r="G305" i="30"/>
  <c r="E306" i="30"/>
  <c r="F306" i="30"/>
  <c r="G306" i="30"/>
  <c r="G307" i="30"/>
  <c r="G308" i="30"/>
  <c r="E309" i="30"/>
  <c r="F309" i="30"/>
  <c r="G309" i="30"/>
  <c r="H309" i="30" s="1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E319" i="30"/>
  <c r="F319" i="30"/>
  <c r="G319" i="30"/>
  <c r="H319" i="30" s="1"/>
  <c r="E320" i="30"/>
  <c r="F320" i="30"/>
  <c r="G320" i="30"/>
  <c r="H320" i="30" s="1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H325" i="30" s="1"/>
  <c r="G326" i="30"/>
  <c r="H326" i="30" s="1"/>
  <c r="G327" i="30"/>
  <c r="F328" i="30"/>
  <c r="G328" i="30"/>
  <c r="E329" i="30"/>
  <c r="F329" i="30"/>
  <c r="G329" i="30"/>
  <c r="G330" i="30"/>
  <c r="E331" i="30"/>
  <c r="F331" i="30"/>
  <c r="G331" i="30"/>
  <c r="G332" i="30"/>
  <c r="G333" i="30"/>
  <c r="F334" i="30"/>
  <c r="G334" i="30"/>
  <c r="G335" i="30"/>
  <c r="F336" i="30"/>
  <c r="G336" i="30"/>
  <c r="E337" i="30"/>
  <c r="G337" i="30"/>
  <c r="E338" i="30"/>
  <c r="F338" i="30"/>
  <c r="G338" i="30"/>
  <c r="E339" i="30"/>
  <c r="F339" i="30"/>
  <c r="G339" i="30"/>
  <c r="H339" i="30" s="1"/>
  <c r="E340" i="30"/>
  <c r="F340" i="30"/>
  <c r="G340" i="30"/>
  <c r="H340" i="30" s="1"/>
  <c r="F341" i="30"/>
  <c r="G341" i="30"/>
  <c r="E342" i="30"/>
  <c r="F342" i="30"/>
  <c r="G342" i="30"/>
  <c r="F343" i="30"/>
  <c r="G343" i="30"/>
  <c r="H343" i="30" s="1"/>
  <c r="F344" i="30"/>
  <c r="G344" i="30"/>
  <c r="G345" i="30"/>
  <c r="E346" i="30"/>
  <c r="G346" i="30"/>
  <c r="G347" i="30"/>
  <c r="H347" i="30" s="1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H351" i="30" s="1"/>
  <c r="E352" i="30"/>
  <c r="F352" i="30"/>
  <c r="G352" i="30"/>
  <c r="H352" i="30" s="1"/>
  <c r="E353" i="30"/>
  <c r="F353" i="30"/>
  <c r="G353" i="30"/>
  <c r="G354" i="30"/>
  <c r="E355" i="30"/>
  <c r="F355" i="30"/>
  <c r="G355" i="30"/>
  <c r="E356" i="30"/>
  <c r="F356" i="30"/>
  <c r="G356" i="30"/>
  <c r="F357" i="30"/>
  <c r="G357" i="30"/>
  <c r="H357" i="30" s="1"/>
  <c r="G358" i="30"/>
  <c r="E359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E365" i="30"/>
  <c r="G365" i="30"/>
  <c r="E366" i="30"/>
  <c r="F366" i="30"/>
  <c r="G366" i="30"/>
  <c r="E367" i="30"/>
  <c r="G367" i="30"/>
  <c r="H367" i="30" s="1"/>
  <c r="E368" i="30"/>
  <c r="F368" i="30"/>
  <c r="G368" i="30"/>
  <c r="E369" i="30"/>
  <c r="G369" i="30"/>
  <c r="H369" i="30" s="1"/>
  <c r="G370" i="30"/>
  <c r="E371" i="30"/>
  <c r="F371" i="30"/>
  <c r="G371" i="30"/>
  <c r="G372" i="30"/>
  <c r="E373" i="30"/>
  <c r="F373" i="30"/>
  <c r="G373" i="30"/>
  <c r="E374" i="30"/>
  <c r="F374" i="30"/>
  <c r="G374" i="30"/>
  <c r="H374" i="30" s="1"/>
  <c r="G375" i="30"/>
  <c r="E376" i="30"/>
  <c r="F376" i="30"/>
  <c r="G376" i="30"/>
  <c r="F377" i="30"/>
  <c r="G377" i="30"/>
  <c r="F378" i="30"/>
  <c r="G378" i="30"/>
  <c r="G379" i="30"/>
  <c r="G380" i="30"/>
  <c r="E381" i="30"/>
  <c r="F381" i="30"/>
  <c r="G381" i="30"/>
  <c r="E382" i="30"/>
  <c r="F382" i="30"/>
  <c r="G382" i="30"/>
  <c r="F383" i="30"/>
  <c r="G383" i="30"/>
  <c r="E384" i="30"/>
  <c r="F384" i="30"/>
  <c r="G384" i="30"/>
  <c r="E385" i="30"/>
  <c r="G385" i="30"/>
  <c r="E386" i="30"/>
  <c r="F386" i="30"/>
  <c r="G386" i="30"/>
  <c r="G387" i="30"/>
  <c r="E388" i="30"/>
  <c r="G388" i="30"/>
  <c r="H388" i="30" s="1"/>
  <c r="E389" i="30"/>
  <c r="F389" i="30"/>
  <c r="G389" i="30"/>
  <c r="E390" i="30"/>
  <c r="F390" i="30"/>
  <c r="G390" i="30"/>
  <c r="F391" i="30"/>
  <c r="G391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G398" i="30"/>
  <c r="E399" i="30"/>
  <c r="F399" i="30"/>
  <c r="G399" i="30"/>
  <c r="H399" i="30" s="1"/>
  <c r="E400" i="30"/>
  <c r="F400" i="30"/>
  <c r="G400" i="30"/>
  <c r="G401" i="30"/>
  <c r="E402" i="30"/>
  <c r="F402" i="30"/>
  <c r="G402" i="30"/>
  <c r="G403" i="30"/>
  <c r="E404" i="30"/>
  <c r="F404" i="30"/>
  <c r="G404" i="30"/>
  <c r="E405" i="30"/>
  <c r="G405" i="30"/>
  <c r="G406" i="30"/>
  <c r="F407" i="30"/>
  <c r="G407" i="30"/>
  <c r="G408" i="30"/>
  <c r="F409" i="30"/>
  <c r="G409" i="30"/>
  <c r="E410" i="30"/>
  <c r="F410" i="30"/>
  <c r="G410" i="30"/>
  <c r="F411" i="30"/>
  <c r="G411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F417" i="30"/>
  <c r="G417" i="30"/>
  <c r="E418" i="30"/>
  <c r="F418" i="30"/>
  <c r="G418" i="30"/>
  <c r="E419" i="30"/>
  <c r="F419" i="30"/>
  <c r="G419" i="30"/>
  <c r="E420" i="30"/>
  <c r="F420" i="30"/>
  <c r="G420" i="30"/>
  <c r="H420" i="30" s="1"/>
  <c r="E421" i="30"/>
  <c r="F421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H429" i="30" s="1"/>
  <c r="E430" i="30"/>
  <c r="F430" i="30"/>
  <c r="G430" i="30"/>
  <c r="F431" i="30"/>
  <c r="G431" i="30"/>
  <c r="E432" i="30"/>
  <c r="G432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F438" i="30"/>
  <c r="G438" i="30"/>
  <c r="E439" i="30"/>
  <c r="F439" i="30"/>
  <c r="G439" i="30"/>
  <c r="E440" i="30"/>
  <c r="F440" i="30"/>
  <c r="G440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F448" i="30"/>
  <c r="G448" i="30"/>
  <c r="E449" i="30"/>
  <c r="G449" i="30"/>
  <c r="F450" i="30"/>
  <c r="G450" i="30"/>
  <c r="E451" i="30"/>
  <c r="F451" i="30"/>
  <c r="G451" i="30"/>
  <c r="E452" i="30"/>
  <c r="F452" i="30"/>
  <c r="G452" i="30"/>
  <c r="H452" i="30" s="1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H456" i="30" s="1"/>
  <c r="E457" i="30"/>
  <c r="F457" i="30"/>
  <c r="G457" i="30"/>
  <c r="E458" i="30"/>
  <c r="F458" i="30"/>
  <c r="G458" i="30"/>
  <c r="H458" i="30" s="1"/>
  <c r="G459" i="30"/>
  <c r="E460" i="30"/>
  <c r="G460" i="30"/>
  <c r="E461" i="30"/>
  <c r="F461" i="30"/>
  <c r="G461" i="30"/>
  <c r="E462" i="30"/>
  <c r="F462" i="30"/>
  <c r="G462" i="30"/>
  <c r="G463" i="30"/>
  <c r="F464" i="30"/>
  <c r="G464" i="30"/>
  <c r="E465" i="30"/>
  <c r="F465" i="30"/>
  <c r="G465" i="30"/>
  <c r="E466" i="30"/>
  <c r="F466" i="30"/>
  <c r="G466" i="30"/>
  <c r="G467" i="30"/>
  <c r="E468" i="30"/>
  <c r="F468" i="30"/>
  <c r="G468" i="30"/>
  <c r="E469" i="30"/>
  <c r="F469" i="30"/>
  <c r="G469" i="30"/>
  <c r="E470" i="30"/>
  <c r="F470" i="30"/>
  <c r="G470" i="30"/>
  <c r="E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H488" i="30" s="1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F493" i="30"/>
  <c r="G493" i="30"/>
  <c r="F494" i="30"/>
  <c r="G494" i="30"/>
  <c r="E495" i="30"/>
  <c r="F495" i="30"/>
  <c r="G495" i="30"/>
  <c r="H495" i="30" s="1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H499" i="30" s="1"/>
  <c r="C505" i="30"/>
  <c r="D505" i="30"/>
  <c r="F510" i="30" s="1"/>
  <c r="G506" i="30"/>
  <c r="G507" i="30"/>
  <c r="G508" i="30"/>
  <c r="F509" i="30"/>
  <c r="G509" i="30"/>
  <c r="E510" i="30"/>
  <c r="G510" i="30"/>
  <c r="E511" i="30"/>
  <c r="F511" i="30"/>
  <c r="G511" i="30"/>
  <c r="F512" i="30"/>
  <c r="G512" i="30"/>
  <c r="F513" i="30"/>
  <c r="G513" i="30"/>
  <c r="E514" i="30"/>
  <c r="F514" i="30"/>
  <c r="G514" i="30"/>
  <c r="F515" i="30"/>
  <c r="G515" i="30"/>
  <c r="E516" i="30"/>
  <c r="F516" i="30"/>
  <c r="G516" i="30"/>
  <c r="G517" i="30"/>
  <c r="G518" i="30"/>
  <c r="G519" i="30"/>
  <c r="G520" i="30"/>
  <c r="G521" i="30"/>
  <c r="G522" i="30"/>
  <c r="E523" i="30"/>
  <c r="G523" i="30"/>
  <c r="G524" i="30"/>
  <c r="E525" i="30"/>
  <c r="F525" i="30"/>
  <c r="G525" i="30"/>
  <c r="H525" i="30" s="1"/>
  <c r="G526" i="30"/>
  <c r="E527" i="30"/>
  <c r="G527" i="30"/>
  <c r="E528" i="30"/>
  <c r="F528" i="30"/>
  <c r="G528" i="30"/>
  <c r="G529" i="30"/>
  <c r="G530" i="30"/>
  <c r="C18" i="31"/>
  <c r="E27" i="31" s="1"/>
  <c r="D18" i="31"/>
  <c r="F21" i="31" s="1"/>
  <c r="G19" i="31"/>
  <c r="G20" i="31"/>
  <c r="G21" i="31"/>
  <c r="G22" i="31"/>
  <c r="G23" i="31"/>
  <c r="F24" i="31"/>
  <c r="G24" i="31"/>
  <c r="G25" i="31"/>
  <c r="G26" i="31"/>
  <c r="G27" i="31"/>
  <c r="G28" i="31"/>
  <c r="G29" i="31"/>
  <c r="G30" i="31"/>
  <c r="G31" i="31"/>
  <c r="G32" i="31"/>
  <c r="G33" i="31"/>
  <c r="G34" i="31"/>
  <c r="E35" i="31"/>
  <c r="G35" i="31"/>
  <c r="G36" i="31"/>
  <c r="G37" i="31"/>
  <c r="G38" i="31"/>
  <c r="G39" i="31"/>
  <c r="F40" i="31"/>
  <c r="G40" i="31"/>
  <c r="G41" i="31"/>
  <c r="G42" i="31"/>
  <c r="G43" i="31"/>
  <c r="G44" i="31"/>
  <c r="G45" i="31"/>
  <c r="E46" i="31"/>
  <c r="G46" i="31"/>
  <c r="F47" i="31"/>
  <c r="G47" i="31"/>
  <c r="E48" i="31"/>
  <c r="F48" i="31"/>
  <c r="G48" i="31"/>
  <c r="G49" i="31"/>
  <c r="G50" i="31"/>
  <c r="G51" i="31"/>
  <c r="G52" i="31"/>
  <c r="G53" i="31"/>
  <c r="E54" i="31"/>
  <c r="G54" i="31"/>
  <c r="G55" i="31"/>
  <c r="G56" i="31"/>
  <c r="E57" i="31"/>
  <c r="F57" i="31"/>
  <c r="G57" i="31"/>
  <c r="E58" i="31"/>
  <c r="G58" i="31"/>
  <c r="G59" i="31"/>
  <c r="G60" i="31"/>
  <c r="F61" i="31"/>
  <c r="G61" i="31"/>
  <c r="E62" i="31"/>
  <c r="G62" i="31"/>
  <c r="G63" i="31"/>
  <c r="E64" i="31"/>
  <c r="G64" i="31"/>
  <c r="C70" i="31"/>
  <c r="E110" i="31" s="1"/>
  <c r="D70" i="31"/>
  <c r="D10" i="31" s="1"/>
  <c r="G71" i="31"/>
  <c r="G72" i="31"/>
  <c r="G73" i="31"/>
  <c r="G74" i="31"/>
  <c r="G75" i="31"/>
  <c r="G76" i="31"/>
  <c r="G77" i="31"/>
  <c r="G78" i="31"/>
  <c r="E79" i="31"/>
  <c r="F79" i="31"/>
  <c r="G79" i="31"/>
  <c r="G80" i="31"/>
  <c r="G81" i="31"/>
  <c r="G82" i="31"/>
  <c r="G83" i="31"/>
  <c r="G84" i="31"/>
  <c r="E85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E105" i="31"/>
  <c r="F105" i="31"/>
  <c r="G105" i="31"/>
  <c r="G106" i="31"/>
  <c r="G107" i="31"/>
  <c r="G108" i="31"/>
  <c r="G109" i="31"/>
  <c r="G110" i="31"/>
  <c r="G111" i="31"/>
  <c r="G112" i="31"/>
  <c r="G113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E125" i="31"/>
  <c r="G125" i="31"/>
  <c r="G126" i="31"/>
  <c r="E127" i="31"/>
  <c r="G127" i="31"/>
  <c r="G128" i="31"/>
  <c r="G129" i="31"/>
  <c r="G130" i="31"/>
  <c r="G131" i="31"/>
  <c r="G132" i="31"/>
  <c r="E133" i="31"/>
  <c r="F133" i="31"/>
  <c r="G133" i="31"/>
  <c r="E134" i="31"/>
  <c r="G134" i="31"/>
  <c r="G135" i="31"/>
  <c r="G136" i="31"/>
  <c r="E137" i="31"/>
  <c r="G137" i="31"/>
  <c r="G138" i="31"/>
  <c r="G139" i="31"/>
  <c r="G140" i="31"/>
  <c r="G141" i="31"/>
  <c r="G142" i="31"/>
  <c r="G143" i="31"/>
  <c r="G144" i="31"/>
  <c r="G145" i="31"/>
  <c r="C151" i="31"/>
  <c r="E158" i="31" s="1"/>
  <c r="D151" i="31"/>
  <c r="F156" i="31" s="1"/>
  <c r="G152" i="31"/>
  <c r="G153" i="31"/>
  <c r="G154" i="31"/>
  <c r="E155" i="31"/>
  <c r="F155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E169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E182" i="31"/>
  <c r="G182" i="31"/>
  <c r="E183" i="31"/>
  <c r="G183" i="31"/>
  <c r="G184" i="31"/>
  <c r="G185" i="31"/>
  <c r="G186" i="31"/>
  <c r="G187" i="31"/>
  <c r="F188" i="31"/>
  <c r="G188" i="31"/>
  <c r="G189" i="31"/>
  <c r="E190" i="31"/>
  <c r="G190" i="31"/>
  <c r="E191" i="31"/>
  <c r="G191" i="31"/>
  <c r="E192" i="31"/>
  <c r="F192" i="31"/>
  <c r="G192" i="31"/>
  <c r="H192" i="31" s="1"/>
  <c r="E193" i="31"/>
  <c r="G193" i="31"/>
  <c r="H193" i="31" s="1"/>
  <c r="E194" i="31"/>
  <c r="F194" i="31"/>
  <c r="G194" i="31"/>
  <c r="G195" i="31"/>
  <c r="G196" i="31"/>
  <c r="G197" i="31"/>
  <c r="E198" i="31"/>
  <c r="F198" i="31"/>
  <c r="G198" i="31"/>
  <c r="G199" i="31"/>
  <c r="F200" i="31"/>
  <c r="G200" i="31"/>
  <c r="G201" i="31"/>
  <c r="E202" i="31"/>
  <c r="G202" i="31"/>
  <c r="G203" i="31"/>
  <c r="E204" i="31"/>
  <c r="F204" i="31"/>
  <c r="G204" i="31"/>
  <c r="G205" i="31"/>
  <c r="G206" i="31"/>
  <c r="E207" i="31"/>
  <c r="F207" i="31"/>
  <c r="G207" i="31"/>
  <c r="G208" i="31"/>
  <c r="E209" i="31"/>
  <c r="G209" i="31"/>
  <c r="H209" i="31" s="1"/>
  <c r="G210" i="31"/>
  <c r="E211" i="31"/>
  <c r="G211" i="31"/>
  <c r="G212" i="31"/>
  <c r="G213" i="31"/>
  <c r="G214" i="31"/>
  <c r="G215" i="31"/>
  <c r="G216" i="31"/>
  <c r="E217" i="31"/>
  <c r="G217" i="31"/>
  <c r="E218" i="31"/>
  <c r="G218" i="31"/>
  <c r="G219" i="31"/>
  <c r="E220" i="31"/>
  <c r="G220" i="31"/>
  <c r="E221" i="31"/>
  <c r="F221" i="31"/>
  <c r="G221" i="31"/>
  <c r="E222" i="31"/>
  <c r="G222" i="31"/>
  <c r="G223" i="31"/>
  <c r="E224" i="31"/>
  <c r="F224" i="31"/>
  <c r="G224" i="31"/>
  <c r="E225" i="31"/>
  <c r="F225" i="31"/>
  <c r="G225" i="31"/>
  <c r="G226" i="31"/>
  <c r="G227" i="31"/>
  <c r="E228" i="31"/>
  <c r="G228" i="31"/>
  <c r="H228" i="31" s="1"/>
  <c r="G229" i="31"/>
  <c r="G230" i="31"/>
  <c r="G231" i="31"/>
  <c r="G232" i="31"/>
  <c r="G233" i="31"/>
  <c r="G234" i="31"/>
  <c r="G235" i="31"/>
  <c r="E236" i="31"/>
  <c r="G236" i="31"/>
  <c r="E237" i="31"/>
  <c r="G237" i="31"/>
  <c r="H237" i="31" s="1"/>
  <c r="G238" i="31"/>
  <c r="G239" i="31"/>
  <c r="E240" i="31"/>
  <c r="G240" i="31"/>
  <c r="E241" i="31"/>
  <c r="F241" i="31"/>
  <c r="G241" i="31"/>
  <c r="E242" i="31"/>
  <c r="G242" i="31"/>
  <c r="E243" i="31"/>
  <c r="G243" i="31"/>
  <c r="H243" i="31" s="1"/>
  <c r="G244" i="31"/>
  <c r="G245" i="31"/>
  <c r="G246" i="31"/>
  <c r="G247" i="31"/>
  <c r="E248" i="31"/>
  <c r="G248" i="31"/>
  <c r="E249" i="31"/>
  <c r="G249" i="31"/>
  <c r="G250" i="31"/>
  <c r="G251" i="31"/>
  <c r="G252" i="31"/>
  <c r="E253" i="31"/>
  <c r="G253" i="31"/>
  <c r="E254" i="31"/>
  <c r="G254" i="31"/>
  <c r="F255" i="31"/>
  <c r="G255" i="31"/>
  <c r="G256" i="31"/>
  <c r="G257" i="31"/>
  <c r="G258" i="31"/>
  <c r="E259" i="31"/>
  <c r="G259" i="31"/>
  <c r="E260" i="31"/>
  <c r="G260" i="31"/>
  <c r="E261" i="31"/>
  <c r="F261" i="31"/>
  <c r="G261" i="31"/>
  <c r="G262" i="31"/>
  <c r="F263" i="31"/>
  <c r="G263" i="31"/>
  <c r="E264" i="31"/>
  <c r="G264" i="31"/>
  <c r="H264" i="31" s="1"/>
  <c r="E265" i="31"/>
  <c r="F265" i="31"/>
  <c r="G265" i="31"/>
  <c r="G266" i="31"/>
  <c r="E267" i="31"/>
  <c r="F267" i="31"/>
  <c r="G267" i="31"/>
  <c r="E268" i="31"/>
  <c r="G268" i="31"/>
  <c r="F269" i="31"/>
  <c r="G269" i="31"/>
  <c r="G270" i="31"/>
  <c r="E271" i="31"/>
  <c r="G271" i="31"/>
  <c r="G272" i="31"/>
  <c r="E273" i="31"/>
  <c r="G273" i="31"/>
  <c r="E274" i="31"/>
  <c r="G274" i="31"/>
  <c r="F275" i="31"/>
  <c r="G275" i="31"/>
  <c r="G276" i="31"/>
  <c r="E277" i="31"/>
  <c r="F277" i="31"/>
  <c r="G277" i="31"/>
  <c r="E278" i="31"/>
  <c r="F278" i="31"/>
  <c r="G278" i="31"/>
  <c r="E279" i="31"/>
  <c r="F279" i="31"/>
  <c r="G279" i="31"/>
  <c r="E280" i="31"/>
  <c r="G280" i="31"/>
  <c r="H280" i="31" s="1"/>
  <c r="G281" i="31"/>
  <c r="G282" i="31"/>
  <c r="E283" i="31"/>
  <c r="G283" i="31"/>
  <c r="E284" i="31"/>
  <c r="F284" i="31"/>
  <c r="G284" i="31"/>
  <c r="E285" i="31"/>
  <c r="F285" i="31"/>
  <c r="G285" i="31"/>
  <c r="E286" i="31"/>
  <c r="G286" i="31"/>
  <c r="E287" i="31"/>
  <c r="F287" i="31"/>
  <c r="G287" i="31"/>
  <c r="E288" i="31"/>
  <c r="F288" i="31"/>
  <c r="G288" i="31"/>
  <c r="C294" i="31"/>
  <c r="E303" i="31" s="1"/>
  <c r="D294" i="31"/>
  <c r="F366" i="31" s="1"/>
  <c r="G295" i="31"/>
  <c r="G296" i="31"/>
  <c r="G297" i="31"/>
  <c r="G298" i="31"/>
  <c r="E299" i="31"/>
  <c r="F299" i="31"/>
  <c r="G299" i="31"/>
  <c r="G300" i="31"/>
  <c r="F301" i="31"/>
  <c r="G301" i="31"/>
  <c r="E302" i="31"/>
  <c r="G302" i="31"/>
  <c r="H302" i="31" s="1"/>
  <c r="G303" i="31"/>
  <c r="G304" i="31"/>
  <c r="E305" i="31"/>
  <c r="G305" i="31"/>
  <c r="E306" i="31"/>
  <c r="G306" i="31"/>
  <c r="G307" i="31"/>
  <c r="G308" i="31"/>
  <c r="G309" i="31"/>
  <c r="G310" i="31"/>
  <c r="G311" i="31"/>
  <c r="E312" i="31"/>
  <c r="G312" i="31"/>
  <c r="F313" i="31"/>
  <c r="G313" i="31"/>
  <c r="G314" i="31"/>
  <c r="G315" i="31"/>
  <c r="F316" i="31"/>
  <c r="G316" i="31"/>
  <c r="G317" i="31"/>
  <c r="E318" i="31"/>
  <c r="G318" i="31"/>
  <c r="G319" i="31"/>
  <c r="G320" i="31"/>
  <c r="E321" i="31"/>
  <c r="G321" i="31"/>
  <c r="H321" i="31" s="1"/>
  <c r="E322" i="31"/>
  <c r="G322" i="31"/>
  <c r="G323" i="31"/>
  <c r="E324" i="31"/>
  <c r="G324" i="31"/>
  <c r="G325" i="31"/>
  <c r="G326" i="31"/>
  <c r="E327" i="31"/>
  <c r="G327" i="31"/>
  <c r="G328" i="31"/>
  <c r="G329" i="31"/>
  <c r="G330" i="31"/>
  <c r="G331" i="31"/>
  <c r="G332" i="31"/>
  <c r="G333" i="31"/>
  <c r="E334" i="31"/>
  <c r="G334" i="31"/>
  <c r="G335" i="31"/>
  <c r="E336" i="31"/>
  <c r="G336" i="31"/>
  <c r="G337" i="31"/>
  <c r="E338" i="31"/>
  <c r="G338" i="31"/>
  <c r="G339" i="31"/>
  <c r="G340" i="31"/>
  <c r="G341" i="31"/>
  <c r="E342" i="31"/>
  <c r="G342" i="31"/>
  <c r="G343" i="31"/>
  <c r="G344" i="31"/>
  <c r="E345" i="31"/>
  <c r="G345" i="31"/>
  <c r="E346" i="31"/>
  <c r="G346" i="31"/>
  <c r="G347" i="31"/>
  <c r="E348" i="31"/>
  <c r="F348" i="31"/>
  <c r="G348" i="31"/>
  <c r="E349" i="31"/>
  <c r="F349" i="31"/>
  <c r="G349" i="31"/>
  <c r="E350" i="31"/>
  <c r="G350" i="31"/>
  <c r="G351" i="31"/>
  <c r="E352" i="31"/>
  <c r="G352" i="31"/>
  <c r="G353" i="31"/>
  <c r="E354" i="31"/>
  <c r="G354" i="31"/>
  <c r="G355" i="31"/>
  <c r="G356" i="31"/>
  <c r="G357" i="31"/>
  <c r="G358" i="31"/>
  <c r="G359" i="31"/>
  <c r="E360" i="31"/>
  <c r="G360" i="31"/>
  <c r="G361" i="31"/>
  <c r="G362" i="31"/>
  <c r="G363" i="31"/>
  <c r="G364" i="31"/>
  <c r="G365" i="31"/>
  <c r="E366" i="31"/>
  <c r="G366" i="31"/>
  <c r="G367" i="31"/>
  <c r="E368" i="31"/>
  <c r="G368" i="31"/>
  <c r="G369" i="31"/>
  <c r="G370" i="31"/>
  <c r="G371" i="31"/>
  <c r="G372" i="31"/>
  <c r="E373" i="31"/>
  <c r="F373" i="31"/>
  <c r="G373" i="31"/>
  <c r="E374" i="31"/>
  <c r="G374" i="31"/>
  <c r="G375" i="31"/>
  <c r="E376" i="31"/>
  <c r="G376" i="31"/>
  <c r="H376" i="31" s="1"/>
  <c r="E377" i="31"/>
  <c r="G377" i="31"/>
  <c r="G378" i="31"/>
  <c r="G379" i="31"/>
  <c r="G380" i="31"/>
  <c r="G381" i="31"/>
  <c r="E382" i="31"/>
  <c r="G382" i="31"/>
  <c r="E383" i="31"/>
  <c r="G383" i="31"/>
  <c r="F384" i="31"/>
  <c r="G384" i="31"/>
  <c r="G385" i="31"/>
  <c r="G386" i="31"/>
  <c r="G387" i="31"/>
  <c r="G388" i="31"/>
  <c r="G389" i="31"/>
  <c r="E390" i="31"/>
  <c r="G390" i="31"/>
  <c r="E391" i="31"/>
  <c r="G391" i="31"/>
  <c r="G392" i="31"/>
  <c r="G393" i="31"/>
  <c r="E394" i="31"/>
  <c r="F394" i="31"/>
  <c r="G394" i="31"/>
  <c r="E395" i="31"/>
  <c r="G395" i="31"/>
  <c r="G396" i="31"/>
  <c r="G397" i="31"/>
  <c r="G398" i="31"/>
  <c r="G399" i="31"/>
  <c r="E400" i="31"/>
  <c r="G400" i="31"/>
  <c r="G401" i="31"/>
  <c r="G402" i="31"/>
  <c r="G403" i="31"/>
  <c r="G404" i="31"/>
  <c r="G405" i="31"/>
  <c r="G406" i="31"/>
  <c r="G407" i="31"/>
  <c r="E408" i="31"/>
  <c r="G408" i="31"/>
  <c r="G409" i="31"/>
  <c r="G410" i="31"/>
  <c r="G411" i="31"/>
  <c r="G412" i="31"/>
  <c r="G413" i="31"/>
  <c r="G414" i="31"/>
  <c r="G415" i="31"/>
  <c r="E416" i="31"/>
  <c r="G416" i="31"/>
  <c r="G417" i="31"/>
  <c r="G418" i="31"/>
  <c r="G419" i="31"/>
  <c r="G420" i="31"/>
  <c r="G421" i="31"/>
  <c r="G422" i="31"/>
  <c r="G423" i="31"/>
  <c r="E424" i="31"/>
  <c r="F424" i="31"/>
  <c r="G424" i="31"/>
  <c r="E425" i="31"/>
  <c r="G425" i="31"/>
  <c r="G426" i="31"/>
  <c r="E427" i="31"/>
  <c r="G427" i="31"/>
  <c r="G428" i="31"/>
  <c r="G429" i="31"/>
  <c r="E430" i="31"/>
  <c r="G430" i="31"/>
  <c r="G431" i="31"/>
  <c r="G432" i="31"/>
  <c r="E433" i="31"/>
  <c r="G433" i="31"/>
  <c r="G434" i="31"/>
  <c r="G435" i="31"/>
  <c r="G436" i="31"/>
  <c r="G437" i="31"/>
  <c r="G438" i="31"/>
  <c r="E439" i="31"/>
  <c r="G439" i="31"/>
  <c r="G440" i="31"/>
  <c r="G441" i="31"/>
  <c r="E442" i="31"/>
  <c r="G442" i="31"/>
  <c r="G443" i="31"/>
  <c r="G444" i="31"/>
  <c r="E445" i="31"/>
  <c r="G445" i="31"/>
  <c r="G446" i="31"/>
  <c r="E447" i="31"/>
  <c r="G447" i="31"/>
  <c r="E448" i="31"/>
  <c r="G448" i="31"/>
  <c r="E449" i="31"/>
  <c r="G449" i="31"/>
  <c r="E450" i="31"/>
  <c r="F450" i="31"/>
  <c r="G450" i="31"/>
  <c r="E451" i="31"/>
  <c r="F451" i="31"/>
  <c r="G451" i="31"/>
  <c r="G452" i="31"/>
  <c r="G453" i="31"/>
  <c r="E454" i="31"/>
  <c r="G454" i="31"/>
  <c r="E455" i="31"/>
  <c r="G455" i="31"/>
  <c r="G456" i="31"/>
  <c r="E457" i="31"/>
  <c r="G457" i="31"/>
  <c r="E458" i="31"/>
  <c r="G458" i="31"/>
  <c r="H458" i="31" s="1"/>
  <c r="G459" i="31"/>
  <c r="G460" i="31"/>
  <c r="E461" i="31"/>
  <c r="G461" i="31"/>
  <c r="G462" i="31"/>
  <c r="E463" i="31"/>
  <c r="G463" i="31"/>
  <c r="E464" i="31"/>
  <c r="G464" i="31"/>
  <c r="E465" i="31"/>
  <c r="G465" i="31"/>
  <c r="E466" i="31"/>
  <c r="G466" i="31"/>
  <c r="G467" i="31"/>
  <c r="G468" i="31"/>
  <c r="G469" i="31"/>
  <c r="G470" i="31"/>
  <c r="E471" i="31"/>
  <c r="G471" i="31"/>
  <c r="E472" i="31"/>
  <c r="G472" i="31"/>
  <c r="G473" i="31"/>
  <c r="E474" i="31"/>
  <c r="G474" i="31"/>
  <c r="G475" i="31"/>
  <c r="F476" i="31"/>
  <c r="G476" i="31"/>
  <c r="E477" i="31"/>
  <c r="G477" i="31"/>
  <c r="E478" i="31"/>
  <c r="G478" i="31"/>
  <c r="G479" i="31"/>
  <c r="E480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E487" i="31"/>
  <c r="G487" i="31"/>
  <c r="E488" i="31"/>
  <c r="F488" i="31"/>
  <c r="G488" i="31"/>
  <c r="E489" i="31"/>
  <c r="G489" i="31"/>
  <c r="H489" i="31" s="1"/>
  <c r="G490" i="31"/>
  <c r="G491" i="31"/>
  <c r="E492" i="31"/>
  <c r="G492" i="31"/>
  <c r="G493" i="31"/>
  <c r="E494" i="31"/>
  <c r="G494" i="31"/>
  <c r="E495" i="31"/>
  <c r="G495" i="31"/>
  <c r="G496" i="31"/>
  <c r="G497" i="31"/>
  <c r="E498" i="31"/>
  <c r="F498" i="31"/>
  <c r="G498" i="31"/>
  <c r="F499" i="31"/>
  <c r="G499" i="31"/>
  <c r="C505" i="31"/>
  <c r="E505" i="31" s="1"/>
  <c r="D505" i="31"/>
  <c r="D13" i="31" s="1"/>
  <c r="G506" i="31"/>
  <c r="G507" i="31"/>
  <c r="G508" i="31"/>
  <c r="G509" i="31"/>
  <c r="G510" i="31"/>
  <c r="G511" i="31"/>
  <c r="G512" i="31"/>
  <c r="G513" i="31"/>
  <c r="G514" i="31"/>
  <c r="G515" i="31"/>
  <c r="G516" i="31"/>
  <c r="F517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C18" i="32"/>
  <c r="C9" i="32" s="1"/>
  <c r="D18" i="32"/>
  <c r="D9" i="32" s="1"/>
  <c r="E19" i="32"/>
  <c r="F19" i="32"/>
  <c r="G19" i="32"/>
  <c r="E20" i="32"/>
  <c r="F20" i="32"/>
  <c r="G20" i="32"/>
  <c r="E21" i="32"/>
  <c r="F21" i="32"/>
  <c r="G21" i="32"/>
  <c r="E22" i="32"/>
  <c r="F22" i="32"/>
  <c r="G22" i="32"/>
  <c r="H22" i="32" s="1"/>
  <c r="E23" i="32"/>
  <c r="F23" i="32"/>
  <c r="G23" i="32"/>
  <c r="E24" i="32"/>
  <c r="F24" i="32"/>
  <c r="G24" i="32"/>
  <c r="E25" i="32"/>
  <c r="F25" i="32"/>
  <c r="G25" i="32"/>
  <c r="E26" i="32"/>
  <c r="F26" i="32"/>
  <c r="G26" i="32"/>
  <c r="E27" i="32"/>
  <c r="F27" i="32"/>
  <c r="G27" i="32"/>
  <c r="E28" i="32"/>
  <c r="F28" i="32"/>
  <c r="G28" i="32"/>
  <c r="E29" i="32"/>
  <c r="F29" i="32"/>
  <c r="G29" i="32"/>
  <c r="E30" i="32"/>
  <c r="F30" i="32"/>
  <c r="G30" i="32"/>
  <c r="H30" i="32" s="1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H38" i="32" s="1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H46" i="32" s="1"/>
  <c r="E47" i="32"/>
  <c r="F47" i="32"/>
  <c r="G47" i="32"/>
  <c r="E48" i="32"/>
  <c r="F48" i="32"/>
  <c r="G48" i="32"/>
  <c r="E49" i="32"/>
  <c r="F49" i="32"/>
  <c r="G49" i="32"/>
  <c r="E50" i="32"/>
  <c r="F50" i="32"/>
  <c r="G50" i="32"/>
  <c r="E51" i="32"/>
  <c r="F51" i="32"/>
  <c r="G51" i="32"/>
  <c r="E52" i="32"/>
  <c r="G52" i="32"/>
  <c r="E53" i="32"/>
  <c r="G53" i="32"/>
  <c r="E54" i="32"/>
  <c r="F54" i="32"/>
  <c r="G54" i="32"/>
  <c r="H54" i="32" s="1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G64" i="32"/>
  <c r="C70" i="32"/>
  <c r="D70" i="32"/>
  <c r="F71" i="32" s="1"/>
  <c r="G71" i="32"/>
  <c r="G72" i="32"/>
  <c r="F73" i="32"/>
  <c r="G73" i="32"/>
  <c r="G74" i="32"/>
  <c r="E75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G80" i="32"/>
  <c r="E81" i="32"/>
  <c r="F81" i="32"/>
  <c r="G81" i="32"/>
  <c r="G82" i="32"/>
  <c r="E83" i="32"/>
  <c r="F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E88" i="32"/>
  <c r="G88" i="32"/>
  <c r="E89" i="32"/>
  <c r="F89" i="32"/>
  <c r="G89" i="32"/>
  <c r="E90" i="32"/>
  <c r="F90" i="32"/>
  <c r="G90" i="32"/>
  <c r="E91" i="32"/>
  <c r="F91" i="32"/>
  <c r="G91" i="32"/>
  <c r="E92" i="32"/>
  <c r="G92" i="32"/>
  <c r="E93" i="32"/>
  <c r="F93" i="32"/>
  <c r="G93" i="32"/>
  <c r="E94" i="32"/>
  <c r="G94" i="32"/>
  <c r="E95" i="32"/>
  <c r="G95" i="32"/>
  <c r="H95" i="32" s="1"/>
  <c r="E96" i="32"/>
  <c r="F96" i="32"/>
  <c r="G96" i="32"/>
  <c r="E97" i="32"/>
  <c r="F97" i="32"/>
  <c r="G97" i="32"/>
  <c r="E98" i="32"/>
  <c r="G98" i="32"/>
  <c r="E99" i="32"/>
  <c r="F99" i="32"/>
  <c r="G99" i="32"/>
  <c r="E100" i="32"/>
  <c r="G100" i="32"/>
  <c r="G101" i="32"/>
  <c r="F102" i="32"/>
  <c r="G102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E108" i="32"/>
  <c r="F108" i="32"/>
  <c r="G108" i="32"/>
  <c r="E109" i="32"/>
  <c r="F109" i="32"/>
  <c r="G109" i="32"/>
  <c r="E110" i="32"/>
  <c r="F110" i="32"/>
  <c r="G110" i="32"/>
  <c r="E111" i="32"/>
  <c r="F111" i="32"/>
  <c r="G111" i="32"/>
  <c r="F112" i="32"/>
  <c r="G112" i="32"/>
  <c r="E113" i="32"/>
  <c r="G113" i="32"/>
  <c r="E114" i="32"/>
  <c r="F114" i="32"/>
  <c r="G114" i="32"/>
  <c r="G115" i="32"/>
  <c r="G116" i="32"/>
  <c r="E117" i="32"/>
  <c r="F117" i="32"/>
  <c r="G117" i="32"/>
  <c r="G118" i="32"/>
  <c r="E119" i="32"/>
  <c r="G119" i="32"/>
  <c r="G120" i="32"/>
  <c r="G121" i="32"/>
  <c r="E122" i="32"/>
  <c r="F122" i="32"/>
  <c r="G122" i="32"/>
  <c r="G123" i="32"/>
  <c r="E124" i="32"/>
  <c r="F124" i="32"/>
  <c r="G124" i="32"/>
  <c r="E125" i="32"/>
  <c r="F125" i="32"/>
  <c r="G125" i="32"/>
  <c r="E126" i="32"/>
  <c r="F126" i="32"/>
  <c r="G126" i="32"/>
  <c r="H126" i="32" s="1"/>
  <c r="G127" i="32"/>
  <c r="E128" i="32"/>
  <c r="F128" i="32"/>
  <c r="G128" i="32"/>
  <c r="G129" i="32"/>
  <c r="E130" i="32"/>
  <c r="F130" i="32"/>
  <c r="G130" i="32"/>
  <c r="E131" i="32"/>
  <c r="F131" i="32"/>
  <c r="G131" i="32"/>
  <c r="E132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E137" i="32"/>
  <c r="F137" i="32"/>
  <c r="G137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G143" i="32"/>
  <c r="E144" i="32"/>
  <c r="F144" i="32"/>
  <c r="G144" i="32"/>
  <c r="F145" i="32"/>
  <c r="G145" i="32"/>
  <c r="C151" i="32"/>
  <c r="C11" i="32" s="1"/>
  <c r="D151" i="32"/>
  <c r="F240" i="32" s="1"/>
  <c r="G152" i="32"/>
  <c r="E153" i="32"/>
  <c r="F153" i="32"/>
  <c r="G153" i="32"/>
  <c r="E154" i="32"/>
  <c r="F154" i="32"/>
  <c r="G154" i="32"/>
  <c r="E155" i="32"/>
  <c r="F155" i="32"/>
  <c r="G155" i="32"/>
  <c r="G156" i="32"/>
  <c r="G157" i="32"/>
  <c r="E158" i="32"/>
  <c r="F158" i="32"/>
  <c r="G158" i="32"/>
  <c r="E159" i="32"/>
  <c r="F159" i="32"/>
  <c r="G159" i="32"/>
  <c r="E160" i="32"/>
  <c r="F160" i="32"/>
  <c r="G160" i="32"/>
  <c r="E161" i="32"/>
  <c r="F161" i="32"/>
  <c r="G161" i="32"/>
  <c r="H161" i="32" s="1"/>
  <c r="E162" i="32"/>
  <c r="F162" i="32"/>
  <c r="G162" i="32"/>
  <c r="E163" i="32"/>
  <c r="F163" i="32"/>
  <c r="G163" i="32"/>
  <c r="E164" i="32"/>
  <c r="F164" i="32"/>
  <c r="G164" i="32"/>
  <c r="E165" i="32"/>
  <c r="F165" i="32"/>
  <c r="G165" i="32"/>
  <c r="E166" i="32"/>
  <c r="F166" i="32"/>
  <c r="G166" i="32"/>
  <c r="E167" i="32"/>
  <c r="F167" i="32"/>
  <c r="G167" i="32"/>
  <c r="E168" i="32"/>
  <c r="F168" i="32"/>
  <c r="G168" i="32"/>
  <c r="E169" i="32"/>
  <c r="F169" i="32"/>
  <c r="G169" i="32"/>
  <c r="F170" i="32"/>
  <c r="G170" i="32"/>
  <c r="E171" i="32"/>
  <c r="F171" i="32"/>
  <c r="G171" i="32"/>
  <c r="E172" i="32"/>
  <c r="F172" i="32"/>
  <c r="G172" i="32"/>
  <c r="H172" i="32" s="1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G178" i="32"/>
  <c r="E179" i="32"/>
  <c r="F179" i="32"/>
  <c r="G179" i="32"/>
  <c r="H179" i="32" s="1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G186" i="32"/>
  <c r="E187" i="32"/>
  <c r="G187" i="32"/>
  <c r="H187" i="32" s="1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H191" i="32" s="1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G197" i="32"/>
  <c r="H197" i="32" s="1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E212" i="32"/>
  <c r="F212" i="32"/>
  <c r="G212" i="32"/>
  <c r="E213" i="32"/>
  <c r="G213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H231" i="32" s="1"/>
  <c r="G232" i="32"/>
  <c r="E233" i="32"/>
  <c r="F233" i="32"/>
  <c r="G233" i="32"/>
  <c r="E234" i="32"/>
  <c r="F234" i="32"/>
  <c r="G234" i="32"/>
  <c r="G235" i="32"/>
  <c r="E236" i="32"/>
  <c r="F236" i="32"/>
  <c r="G236" i="32"/>
  <c r="H236" i="32" s="1"/>
  <c r="G237" i="32"/>
  <c r="G238" i="32"/>
  <c r="E239" i="32"/>
  <c r="F239" i="32"/>
  <c r="G239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H252" i="32" s="1"/>
  <c r="E253" i="32"/>
  <c r="F253" i="32"/>
  <c r="G253" i="32"/>
  <c r="F254" i="32"/>
  <c r="G254" i="32"/>
  <c r="E255" i="32"/>
  <c r="F255" i="32"/>
  <c r="G255" i="32"/>
  <c r="H255" i="32" s="1"/>
  <c r="E256" i="32"/>
  <c r="G256" i="32"/>
  <c r="H256" i="32" s="1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G261" i="32"/>
  <c r="E262" i="32"/>
  <c r="F262" i="32"/>
  <c r="G262" i="32"/>
  <c r="H262" i="32" s="1"/>
  <c r="E263" i="32"/>
  <c r="F263" i="32"/>
  <c r="G263" i="32"/>
  <c r="E264" i="32"/>
  <c r="F264" i="32"/>
  <c r="G264" i="32"/>
  <c r="H264" i="32" s="1"/>
  <c r="E265" i="32"/>
  <c r="F265" i="32"/>
  <c r="G265" i="32"/>
  <c r="G266" i="32"/>
  <c r="E267" i="32"/>
  <c r="F267" i="32"/>
  <c r="G267" i="32"/>
  <c r="H267" i="32" s="1"/>
  <c r="E268" i="32"/>
  <c r="G268" i="32"/>
  <c r="H268" i="32" s="1"/>
  <c r="E269" i="32"/>
  <c r="F269" i="32"/>
  <c r="G269" i="32"/>
  <c r="E270" i="32"/>
  <c r="F270" i="32"/>
  <c r="G270" i="32"/>
  <c r="E271" i="32"/>
  <c r="F271" i="32"/>
  <c r="G271" i="32"/>
  <c r="H271" i="32" s="1"/>
  <c r="G272" i="32"/>
  <c r="E273" i="32"/>
  <c r="G273" i="32"/>
  <c r="E274" i="32"/>
  <c r="F274" i="32"/>
  <c r="G274" i="32"/>
  <c r="H274" i="32" s="1"/>
  <c r="E275" i="32"/>
  <c r="F275" i="32"/>
  <c r="G275" i="32"/>
  <c r="H275" i="32" s="1"/>
  <c r="E276" i="32"/>
  <c r="F276" i="32"/>
  <c r="G276" i="32"/>
  <c r="H276" i="32" s="1"/>
  <c r="E277" i="32"/>
  <c r="F277" i="32"/>
  <c r="G277" i="32"/>
  <c r="E278" i="32"/>
  <c r="F278" i="32"/>
  <c r="G278" i="32"/>
  <c r="E279" i="32"/>
  <c r="F279" i="32"/>
  <c r="G279" i="32"/>
  <c r="H279" i="32" s="1"/>
  <c r="E280" i="32"/>
  <c r="F280" i="32"/>
  <c r="G280" i="32"/>
  <c r="E281" i="32"/>
  <c r="F281" i="32"/>
  <c r="G281" i="32"/>
  <c r="E282" i="32"/>
  <c r="F282" i="32"/>
  <c r="G282" i="32"/>
  <c r="E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C294" i="32"/>
  <c r="D294" i="32"/>
  <c r="F315" i="32" s="1"/>
  <c r="G295" i="32"/>
  <c r="G296" i="32"/>
  <c r="E297" i="32"/>
  <c r="F297" i="32"/>
  <c r="G297" i="32"/>
  <c r="E298" i="32"/>
  <c r="F298" i="32"/>
  <c r="G298" i="32"/>
  <c r="E299" i="32"/>
  <c r="F299" i="32"/>
  <c r="G299" i="32"/>
  <c r="H299" i="32" s="1"/>
  <c r="E300" i="32"/>
  <c r="F300" i="32"/>
  <c r="G300" i="32"/>
  <c r="G301" i="32"/>
  <c r="E302" i="32"/>
  <c r="G302" i="32"/>
  <c r="E303" i="32"/>
  <c r="F303" i="32"/>
  <c r="G303" i="32"/>
  <c r="E304" i="32"/>
  <c r="F304" i="32"/>
  <c r="G304" i="32"/>
  <c r="E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F311" i="32"/>
  <c r="G311" i="32"/>
  <c r="H311" i="32" s="1"/>
  <c r="E312" i="32"/>
  <c r="F312" i="32"/>
  <c r="G312" i="32"/>
  <c r="E313" i="32"/>
  <c r="F313" i="32"/>
  <c r="G313" i="32"/>
  <c r="G314" i="32"/>
  <c r="G315" i="32"/>
  <c r="E316" i="32"/>
  <c r="F316" i="32"/>
  <c r="G316" i="32"/>
  <c r="E317" i="32"/>
  <c r="F317" i="32"/>
  <c r="G317" i="32"/>
  <c r="E318" i="32"/>
  <c r="G318" i="32"/>
  <c r="E319" i="32"/>
  <c r="F319" i="32"/>
  <c r="G319" i="32"/>
  <c r="F320" i="32"/>
  <c r="G320" i="32"/>
  <c r="E321" i="32"/>
  <c r="F321" i="32"/>
  <c r="G321" i="32"/>
  <c r="E322" i="32"/>
  <c r="F322" i="32"/>
  <c r="G322" i="32"/>
  <c r="G323" i="32"/>
  <c r="E324" i="32"/>
  <c r="F324" i="32"/>
  <c r="G324" i="32"/>
  <c r="E325" i="32"/>
  <c r="F325" i="32"/>
  <c r="G325" i="32"/>
  <c r="F326" i="32"/>
  <c r="G326" i="32"/>
  <c r="G327" i="32"/>
  <c r="F328" i="32"/>
  <c r="G328" i="32"/>
  <c r="E329" i="32"/>
  <c r="F329" i="32"/>
  <c r="G329" i="32"/>
  <c r="E330" i="32"/>
  <c r="G330" i="32"/>
  <c r="E331" i="32"/>
  <c r="F331" i="32"/>
  <c r="G331" i="32"/>
  <c r="G332" i="32"/>
  <c r="E333" i="32"/>
  <c r="G333" i="32"/>
  <c r="E334" i="32"/>
  <c r="G334" i="32"/>
  <c r="E335" i="32"/>
  <c r="F335" i="32"/>
  <c r="G335" i="32"/>
  <c r="E336" i="32"/>
  <c r="F336" i="32"/>
  <c r="G336" i="32"/>
  <c r="E337" i="32"/>
  <c r="F337" i="32"/>
  <c r="G337" i="32"/>
  <c r="G338" i="32"/>
  <c r="G339" i="32"/>
  <c r="G340" i="32"/>
  <c r="E341" i="32"/>
  <c r="F341" i="32"/>
  <c r="G341" i="32"/>
  <c r="E342" i="32"/>
  <c r="F342" i="32"/>
  <c r="G342" i="32"/>
  <c r="E343" i="32"/>
  <c r="F343" i="32"/>
  <c r="G343" i="32"/>
  <c r="E344" i="32"/>
  <c r="F344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H355" i="32" s="1"/>
  <c r="E356" i="32"/>
  <c r="F356" i="32"/>
  <c r="G356" i="32"/>
  <c r="E357" i="32"/>
  <c r="F357" i="32"/>
  <c r="G357" i="32"/>
  <c r="G358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H366" i="32" s="1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H370" i="32" s="1"/>
  <c r="E371" i="32"/>
  <c r="F371" i="32"/>
  <c r="G371" i="32"/>
  <c r="G372" i="32"/>
  <c r="E373" i="32"/>
  <c r="F373" i="32"/>
  <c r="G373" i="32"/>
  <c r="E374" i="32"/>
  <c r="F374" i="32"/>
  <c r="G374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H387" i="32" s="1"/>
  <c r="E388" i="32"/>
  <c r="F388" i="32"/>
  <c r="G388" i="32"/>
  <c r="E389" i="32"/>
  <c r="F389" i="32"/>
  <c r="G389" i="32"/>
  <c r="E390" i="32"/>
  <c r="F390" i="32"/>
  <c r="G390" i="32"/>
  <c r="H390" i="32" s="1"/>
  <c r="E391" i="32"/>
  <c r="F391" i="32"/>
  <c r="G391" i="32"/>
  <c r="G392" i="32"/>
  <c r="E393" i="32"/>
  <c r="F393" i="32"/>
  <c r="G393" i="32"/>
  <c r="E394" i="32"/>
  <c r="F394" i="32"/>
  <c r="G394" i="32"/>
  <c r="E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H430" i="32" s="1"/>
  <c r="E431" i="32"/>
  <c r="F431" i="32"/>
  <c r="G431" i="32"/>
  <c r="H431" i="32" s="1"/>
  <c r="E432" i="32"/>
  <c r="F432" i="32"/>
  <c r="G432" i="32"/>
  <c r="F433" i="32"/>
  <c r="G433" i="32"/>
  <c r="E434" i="32"/>
  <c r="F434" i="32"/>
  <c r="G434" i="32"/>
  <c r="E435" i="32"/>
  <c r="F435" i="32"/>
  <c r="G435" i="32"/>
  <c r="E436" i="32"/>
  <c r="F436" i="32"/>
  <c r="G436" i="32"/>
  <c r="F437" i="32"/>
  <c r="G437" i="32"/>
  <c r="E438" i="32"/>
  <c r="F438" i="32"/>
  <c r="G438" i="32"/>
  <c r="E439" i="32"/>
  <c r="F439" i="32"/>
  <c r="G439" i="32"/>
  <c r="E440" i="32"/>
  <c r="F440" i="32"/>
  <c r="G440" i="32"/>
  <c r="F441" i="32"/>
  <c r="G441" i="32"/>
  <c r="E442" i="32"/>
  <c r="G442" i="32"/>
  <c r="E443" i="32"/>
  <c r="F443" i="32"/>
  <c r="G443" i="32"/>
  <c r="H443" i="32" s="1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F484" i="32"/>
  <c r="G484" i="32"/>
  <c r="E485" i="32"/>
  <c r="F485" i="32"/>
  <c r="G485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C505" i="32"/>
  <c r="D505" i="32"/>
  <c r="D13" i="32" s="1"/>
  <c r="E506" i="32"/>
  <c r="F506" i="32"/>
  <c r="G506" i="32"/>
  <c r="E507" i="32"/>
  <c r="F507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H519" i="32" s="1"/>
  <c r="E520" i="32"/>
  <c r="G520" i="32"/>
  <c r="G521" i="32"/>
  <c r="E522" i="32"/>
  <c r="F522" i="32"/>
  <c r="G522" i="32"/>
  <c r="E523" i="32"/>
  <c r="F523" i="32"/>
  <c r="G523" i="32"/>
  <c r="G524" i="32"/>
  <c r="E525" i="32"/>
  <c r="F525" i="32"/>
  <c r="G525" i="32"/>
  <c r="G526" i="32"/>
  <c r="E527" i="32"/>
  <c r="F527" i="32"/>
  <c r="G527" i="32"/>
  <c r="H527" i="32" s="1"/>
  <c r="E528" i="32"/>
  <c r="F528" i="32"/>
  <c r="G528" i="32"/>
  <c r="H528" i="32" s="1"/>
  <c r="G529" i="32"/>
  <c r="E530" i="32"/>
  <c r="F530" i="32"/>
  <c r="G530" i="32"/>
  <c r="C18" i="33"/>
  <c r="C9" i="33" s="1"/>
  <c r="D18" i="33"/>
  <c r="D9" i="33" s="1"/>
  <c r="G9" i="33" s="1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C70" i="33"/>
  <c r="E97" i="33" s="1"/>
  <c r="D70" i="33"/>
  <c r="F144" i="33" s="1"/>
  <c r="G71" i="33"/>
  <c r="G72" i="33"/>
  <c r="G73" i="33"/>
  <c r="G74" i="33"/>
  <c r="G75" i="33"/>
  <c r="G76" i="33"/>
  <c r="E77" i="33"/>
  <c r="G77" i="33"/>
  <c r="G78" i="33"/>
  <c r="E79" i="33"/>
  <c r="G79" i="33"/>
  <c r="G80" i="33"/>
  <c r="G81" i="33"/>
  <c r="G82" i="33"/>
  <c r="G83" i="33"/>
  <c r="G84" i="33"/>
  <c r="E85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E109" i="33"/>
  <c r="G109" i="33"/>
  <c r="G110" i="33"/>
  <c r="G111" i="33"/>
  <c r="G112" i="33"/>
  <c r="G113" i="33"/>
  <c r="G114" i="33"/>
  <c r="G115" i="33"/>
  <c r="G116" i="33"/>
  <c r="E117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E141" i="33"/>
  <c r="G141" i="33"/>
  <c r="G142" i="33"/>
  <c r="G143" i="33"/>
  <c r="G144" i="33"/>
  <c r="G145" i="33"/>
  <c r="C151" i="33"/>
  <c r="E152" i="33" s="1"/>
  <c r="D151" i="33"/>
  <c r="F279" i="33" s="1"/>
  <c r="G152" i="33"/>
  <c r="H152" i="33" s="1"/>
  <c r="E153" i="33"/>
  <c r="G153" i="33"/>
  <c r="E154" i="33"/>
  <c r="G154" i="33"/>
  <c r="G155" i="33"/>
  <c r="G156" i="33"/>
  <c r="E157" i="33"/>
  <c r="G157" i="33"/>
  <c r="G158" i="33"/>
  <c r="G159" i="33"/>
  <c r="G160" i="33"/>
  <c r="E161" i="33"/>
  <c r="G161" i="33"/>
  <c r="G162" i="33"/>
  <c r="G163" i="33"/>
  <c r="G164" i="33"/>
  <c r="E165" i="33"/>
  <c r="G165" i="33"/>
  <c r="G166" i="33"/>
  <c r="G167" i="33"/>
  <c r="G168" i="33"/>
  <c r="G169" i="33"/>
  <c r="E170" i="33"/>
  <c r="G170" i="33"/>
  <c r="G171" i="33"/>
  <c r="E172" i="33"/>
  <c r="G172" i="33"/>
  <c r="E173" i="33"/>
  <c r="G173" i="33"/>
  <c r="G174" i="33"/>
  <c r="G175" i="33"/>
  <c r="E176" i="33"/>
  <c r="G176" i="33"/>
  <c r="E177" i="33"/>
  <c r="G177" i="33"/>
  <c r="G178" i="33"/>
  <c r="G179" i="33"/>
  <c r="G180" i="33"/>
  <c r="E181" i="33"/>
  <c r="G181" i="33"/>
  <c r="E182" i="33"/>
  <c r="G182" i="33"/>
  <c r="G183" i="33"/>
  <c r="E184" i="33"/>
  <c r="G184" i="33"/>
  <c r="E185" i="33"/>
  <c r="G185" i="33"/>
  <c r="E186" i="33"/>
  <c r="G186" i="33"/>
  <c r="G187" i="33"/>
  <c r="E188" i="33"/>
  <c r="G188" i="33"/>
  <c r="G189" i="33"/>
  <c r="E190" i="33"/>
  <c r="G190" i="33"/>
  <c r="G191" i="33"/>
  <c r="G192" i="33"/>
  <c r="G193" i="33"/>
  <c r="E194" i="33"/>
  <c r="F194" i="33"/>
  <c r="G194" i="33"/>
  <c r="E195" i="33"/>
  <c r="G195" i="33"/>
  <c r="G196" i="33"/>
  <c r="E197" i="33"/>
  <c r="G197" i="33"/>
  <c r="E198" i="33"/>
  <c r="G198" i="33"/>
  <c r="G199" i="33"/>
  <c r="G200" i="33"/>
  <c r="G201" i="33"/>
  <c r="E202" i="33"/>
  <c r="G202" i="33"/>
  <c r="E203" i="33"/>
  <c r="G203" i="33"/>
  <c r="G204" i="33"/>
  <c r="E205" i="33"/>
  <c r="G205" i="33"/>
  <c r="G206" i="33"/>
  <c r="E207" i="33"/>
  <c r="G207" i="33"/>
  <c r="G208" i="33"/>
  <c r="E209" i="33"/>
  <c r="G209" i="33"/>
  <c r="E210" i="33"/>
  <c r="G210" i="33"/>
  <c r="E211" i="33"/>
  <c r="G211" i="33"/>
  <c r="G212" i="33"/>
  <c r="E213" i="33"/>
  <c r="G213" i="33"/>
  <c r="G214" i="33"/>
  <c r="E215" i="33"/>
  <c r="G215" i="33"/>
  <c r="G216" i="33"/>
  <c r="E217" i="33"/>
  <c r="G217" i="33"/>
  <c r="E218" i="33"/>
  <c r="G218" i="33"/>
  <c r="G219" i="33"/>
  <c r="G220" i="33"/>
  <c r="G221" i="33"/>
  <c r="E222" i="33"/>
  <c r="G222" i="33"/>
  <c r="E223" i="33"/>
  <c r="G223" i="33"/>
  <c r="E224" i="33"/>
  <c r="F224" i="33"/>
  <c r="G224" i="33"/>
  <c r="E225" i="33"/>
  <c r="F225" i="33"/>
  <c r="G225" i="33"/>
  <c r="G226" i="33"/>
  <c r="E227" i="33"/>
  <c r="G227" i="33"/>
  <c r="E228" i="33"/>
  <c r="G228" i="33"/>
  <c r="G229" i="33"/>
  <c r="G230" i="33"/>
  <c r="G231" i="33"/>
  <c r="E232" i="33"/>
  <c r="G232" i="33"/>
  <c r="E233" i="33"/>
  <c r="G233" i="33"/>
  <c r="G234" i="33"/>
  <c r="E235" i="33"/>
  <c r="G235" i="33"/>
  <c r="G236" i="33"/>
  <c r="E237" i="33"/>
  <c r="G237" i="33"/>
  <c r="G238" i="33"/>
  <c r="E239" i="33"/>
  <c r="G239" i="33"/>
  <c r="E240" i="33"/>
  <c r="G240" i="33"/>
  <c r="E241" i="33"/>
  <c r="G241" i="33"/>
  <c r="G242" i="33"/>
  <c r="G243" i="33"/>
  <c r="E244" i="33"/>
  <c r="G244" i="33"/>
  <c r="E245" i="33"/>
  <c r="G245" i="33"/>
  <c r="H245" i="33" s="1"/>
  <c r="G246" i="33"/>
  <c r="E247" i="33"/>
  <c r="G247" i="33"/>
  <c r="G248" i="33"/>
  <c r="E249" i="33"/>
  <c r="G249" i="33"/>
  <c r="G250" i="33"/>
  <c r="E251" i="33"/>
  <c r="G251" i="33"/>
  <c r="E252" i="33"/>
  <c r="G252" i="33"/>
  <c r="G253" i="33"/>
  <c r="G254" i="33"/>
  <c r="G255" i="33"/>
  <c r="E256" i="33"/>
  <c r="G256" i="33"/>
  <c r="E257" i="33"/>
  <c r="G257" i="33"/>
  <c r="G258" i="33"/>
  <c r="E259" i="33"/>
  <c r="G259" i="33"/>
  <c r="H259" i="33" s="1"/>
  <c r="G260" i="33"/>
  <c r="E261" i="33"/>
  <c r="G261" i="33"/>
  <c r="G262" i="33"/>
  <c r="E263" i="33"/>
  <c r="G263" i="33"/>
  <c r="E264" i="33"/>
  <c r="G264" i="33"/>
  <c r="G265" i="33"/>
  <c r="G266" i="33"/>
  <c r="G267" i="33"/>
  <c r="G268" i="33"/>
  <c r="E269" i="33"/>
  <c r="G269" i="33"/>
  <c r="E270" i="33"/>
  <c r="G270" i="33"/>
  <c r="G271" i="33"/>
  <c r="G272" i="33"/>
  <c r="G273" i="33"/>
  <c r="E274" i="33"/>
  <c r="G274" i="33"/>
  <c r="G275" i="33"/>
  <c r="E276" i="33"/>
  <c r="G276" i="33"/>
  <c r="E277" i="33"/>
  <c r="G277" i="33"/>
  <c r="G278" i="33"/>
  <c r="G279" i="33"/>
  <c r="E280" i="33"/>
  <c r="G280" i="33"/>
  <c r="E281" i="33"/>
  <c r="G281" i="33"/>
  <c r="G282" i="33"/>
  <c r="G283" i="33"/>
  <c r="G284" i="33"/>
  <c r="E285" i="33"/>
  <c r="G285" i="33"/>
  <c r="E286" i="33"/>
  <c r="G286" i="33"/>
  <c r="G287" i="33"/>
  <c r="E288" i="33"/>
  <c r="G288" i="33"/>
  <c r="C294" i="33"/>
  <c r="E366" i="33" s="1"/>
  <c r="D294" i="33"/>
  <c r="F308" i="33" s="1"/>
  <c r="G295" i="33"/>
  <c r="G296" i="33"/>
  <c r="G297" i="33"/>
  <c r="G298" i="33"/>
  <c r="G299" i="33"/>
  <c r="G300" i="33"/>
  <c r="G301" i="33"/>
  <c r="G302" i="33"/>
  <c r="G303" i="33"/>
  <c r="G304" i="33"/>
  <c r="F305" i="33"/>
  <c r="G305" i="33"/>
  <c r="E306" i="33"/>
  <c r="F306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F348" i="33"/>
  <c r="G348" i="33"/>
  <c r="F349" i="33"/>
  <c r="G349" i="33"/>
  <c r="G350" i="33"/>
  <c r="F351" i="33"/>
  <c r="G351" i="33"/>
  <c r="F352" i="33"/>
  <c r="G352" i="33"/>
  <c r="G353" i="33"/>
  <c r="F354" i="33"/>
  <c r="G354" i="33"/>
  <c r="F355" i="33"/>
  <c r="G355" i="33"/>
  <c r="G356" i="33"/>
  <c r="F357" i="33"/>
  <c r="G357" i="33"/>
  <c r="F358" i="33"/>
  <c r="G358" i="33"/>
  <c r="G359" i="33"/>
  <c r="F360" i="33"/>
  <c r="G360" i="33"/>
  <c r="F361" i="33"/>
  <c r="G361" i="33"/>
  <c r="G362" i="33"/>
  <c r="F363" i="33"/>
  <c r="G363" i="33"/>
  <c r="F364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F452" i="33"/>
  <c r="G452" i="33"/>
  <c r="F453" i="33"/>
  <c r="G453" i="33"/>
  <c r="G454" i="33"/>
  <c r="F455" i="33"/>
  <c r="G455" i="33"/>
  <c r="F456" i="33"/>
  <c r="G456" i="33"/>
  <c r="G457" i="33"/>
  <c r="F458" i="33"/>
  <c r="G458" i="33"/>
  <c r="F459" i="33"/>
  <c r="G459" i="33"/>
  <c r="G460" i="33"/>
  <c r="F461" i="33"/>
  <c r="G461" i="33"/>
  <c r="F462" i="33"/>
  <c r="G462" i="33"/>
  <c r="G463" i="33"/>
  <c r="F464" i="33"/>
  <c r="G464" i="33"/>
  <c r="F465" i="33"/>
  <c r="G465" i="33"/>
  <c r="G466" i="33"/>
  <c r="F467" i="33"/>
  <c r="G467" i="33"/>
  <c r="F468" i="33"/>
  <c r="G468" i="33"/>
  <c r="G469" i="33"/>
  <c r="F470" i="33"/>
  <c r="G470" i="33"/>
  <c r="F471" i="33"/>
  <c r="G471" i="33"/>
  <c r="F472" i="33"/>
  <c r="G472" i="33"/>
  <c r="F473" i="33"/>
  <c r="G473" i="33"/>
  <c r="F474" i="33"/>
  <c r="G474" i="33"/>
  <c r="G475" i="33"/>
  <c r="F476" i="33"/>
  <c r="G476" i="33"/>
  <c r="F477" i="33"/>
  <c r="G477" i="33"/>
  <c r="G478" i="33"/>
  <c r="F479" i="33"/>
  <c r="G479" i="33"/>
  <c r="F480" i="33"/>
  <c r="G480" i="33"/>
  <c r="G481" i="33"/>
  <c r="F482" i="33"/>
  <c r="G482" i="33"/>
  <c r="F483" i="33"/>
  <c r="G483" i="33"/>
  <c r="G484" i="33"/>
  <c r="F485" i="33"/>
  <c r="G485" i="33"/>
  <c r="F486" i="33"/>
  <c r="G486" i="33"/>
  <c r="G487" i="33"/>
  <c r="F488" i="33"/>
  <c r="G488" i="33"/>
  <c r="F489" i="33"/>
  <c r="G489" i="33"/>
  <c r="G490" i="33"/>
  <c r="F491" i="33"/>
  <c r="G491" i="33"/>
  <c r="F492" i="33"/>
  <c r="G492" i="33"/>
  <c r="G493" i="33"/>
  <c r="F494" i="33"/>
  <c r="G494" i="33"/>
  <c r="F495" i="33"/>
  <c r="G495" i="33"/>
  <c r="G496" i="33"/>
  <c r="F497" i="33"/>
  <c r="G497" i="33"/>
  <c r="F498" i="33"/>
  <c r="G498" i="33"/>
  <c r="G499" i="33"/>
  <c r="C505" i="33"/>
  <c r="D505" i="33"/>
  <c r="D13" i="33" s="1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E520" i="33"/>
  <c r="G520" i="33"/>
  <c r="G521" i="33"/>
  <c r="G522" i="33"/>
  <c r="G523" i="33"/>
  <c r="G524" i="33"/>
  <c r="G525" i="33"/>
  <c r="G526" i="33"/>
  <c r="G527" i="33"/>
  <c r="G528" i="33"/>
  <c r="G529" i="33"/>
  <c r="G530" i="33"/>
  <c r="E300" i="33"/>
  <c r="F302" i="33"/>
  <c r="F300" i="33"/>
  <c r="F296" i="33"/>
  <c r="F139" i="33"/>
  <c r="F134" i="33"/>
  <c r="F123" i="33"/>
  <c r="F118" i="33"/>
  <c r="F107" i="33"/>
  <c r="F102" i="33"/>
  <c r="F91" i="33"/>
  <c r="F86" i="33"/>
  <c r="F75" i="33"/>
  <c r="E63" i="33"/>
  <c r="E62" i="33"/>
  <c r="E60" i="33"/>
  <c r="E59" i="33"/>
  <c r="E58" i="33"/>
  <c r="E57" i="33"/>
  <c r="H57" i="33" s="1"/>
  <c r="E55" i="33"/>
  <c r="E54" i="33"/>
  <c r="E52" i="33"/>
  <c r="E51" i="33"/>
  <c r="E50" i="33"/>
  <c r="E49" i="33"/>
  <c r="E47" i="33"/>
  <c r="E46" i="33"/>
  <c r="E44" i="33"/>
  <c r="E43" i="33"/>
  <c r="E42" i="33"/>
  <c r="H42" i="33" s="1"/>
  <c r="E41" i="33"/>
  <c r="H41" i="33" s="1"/>
  <c r="E39" i="33"/>
  <c r="E38" i="33"/>
  <c r="E36" i="33"/>
  <c r="H36" i="33" s="1"/>
  <c r="E35" i="33"/>
  <c r="E34" i="33"/>
  <c r="E33" i="33"/>
  <c r="E31" i="33"/>
  <c r="E30" i="33"/>
  <c r="H30" i="33" s="1"/>
  <c r="E28" i="33"/>
  <c r="E27" i="33"/>
  <c r="E26" i="33"/>
  <c r="E25" i="33"/>
  <c r="E23" i="33"/>
  <c r="E22" i="33"/>
  <c r="E20" i="33"/>
  <c r="E19" i="33"/>
  <c r="E18" i="33"/>
  <c r="F64" i="33"/>
  <c r="F63" i="33"/>
  <c r="F60" i="33"/>
  <c r="F59" i="33"/>
  <c r="F58" i="33"/>
  <c r="F55" i="33"/>
  <c r="F54" i="33"/>
  <c r="F52" i="33"/>
  <c r="F50" i="33"/>
  <c r="F48" i="33"/>
  <c r="F47" i="33"/>
  <c r="F44" i="33"/>
  <c r="F43" i="33"/>
  <c r="F42" i="33"/>
  <c r="F39" i="33"/>
  <c r="F38" i="33"/>
  <c r="F36" i="33"/>
  <c r="F34" i="33"/>
  <c r="F32" i="33"/>
  <c r="F31" i="33"/>
  <c r="F28" i="33"/>
  <c r="F27" i="33"/>
  <c r="F26" i="33"/>
  <c r="F23" i="33"/>
  <c r="F22" i="33"/>
  <c r="F20" i="33"/>
  <c r="F18" i="33"/>
  <c r="H134" i="23"/>
  <c r="H130" i="23"/>
  <c r="H98" i="23"/>
  <c r="H90" i="23"/>
  <c r="H78" i="23"/>
  <c r="H129" i="23"/>
  <c r="H125" i="23"/>
  <c r="H97" i="23"/>
  <c r="H93" i="23"/>
  <c r="H81" i="23"/>
  <c r="H217" i="23"/>
  <c r="H195" i="23"/>
  <c r="H191" i="23"/>
  <c r="H187" i="23"/>
  <c r="H169" i="23"/>
  <c r="H162" i="23"/>
  <c r="H201" i="23"/>
  <c r="H197" i="23"/>
  <c r="H194" i="23"/>
  <c r="H181" i="23"/>
  <c r="H172" i="23"/>
  <c r="H168" i="23"/>
  <c r="H225" i="23"/>
  <c r="H224" i="23"/>
  <c r="H278" i="23"/>
  <c r="H271" i="23"/>
  <c r="H285" i="23"/>
  <c r="H281" i="23"/>
  <c r="H277" i="23"/>
  <c r="H270" i="23"/>
  <c r="H266" i="23"/>
  <c r="H241" i="23"/>
  <c r="H228" i="23"/>
  <c r="H456" i="23"/>
  <c r="H448" i="23"/>
  <c r="H436" i="23"/>
  <c r="H428" i="23"/>
  <c r="H396" i="23"/>
  <c r="H392" i="23"/>
  <c r="H384" i="23"/>
  <c r="H380" i="23"/>
  <c r="H376" i="23"/>
  <c r="H368" i="23"/>
  <c r="H364" i="23"/>
  <c r="H356" i="23"/>
  <c r="H316" i="23"/>
  <c r="H300" i="23"/>
  <c r="H495" i="23"/>
  <c r="H487" i="23"/>
  <c r="H475" i="23"/>
  <c r="H439" i="23"/>
  <c r="H427" i="23"/>
  <c r="H423" i="23"/>
  <c r="H415" i="23"/>
  <c r="H399" i="23"/>
  <c r="H339" i="23"/>
  <c r="H327" i="23"/>
  <c r="H319" i="23"/>
  <c r="H530" i="23"/>
  <c r="H518" i="23"/>
  <c r="H521" i="23"/>
  <c r="E506" i="23"/>
  <c r="E505" i="23"/>
  <c r="F298" i="23"/>
  <c r="F297" i="23"/>
  <c r="F296" i="23"/>
  <c r="F294" i="23"/>
  <c r="G151" i="23"/>
  <c r="H151" i="23" s="1"/>
  <c r="F151" i="23"/>
  <c r="C11" i="23"/>
  <c r="E273" i="23"/>
  <c r="H273" i="23" s="1"/>
  <c r="E264" i="23"/>
  <c r="H264" i="23" s="1"/>
  <c r="E259" i="23"/>
  <c r="H259" i="23" s="1"/>
  <c r="E256" i="23"/>
  <c r="E254" i="23"/>
  <c r="E253" i="23"/>
  <c r="H253" i="23" s="1"/>
  <c r="E252" i="23"/>
  <c r="H252" i="23" s="1"/>
  <c r="E244" i="23"/>
  <c r="E238" i="23"/>
  <c r="E235" i="23"/>
  <c r="H235" i="23" s="1"/>
  <c r="E232" i="23"/>
  <c r="E216" i="23"/>
  <c r="H216" i="23" s="1"/>
  <c r="E214" i="23"/>
  <c r="H214" i="23"/>
  <c r="E212" i="23"/>
  <c r="E208" i="23"/>
  <c r="H208" i="23" s="1"/>
  <c r="E205" i="23"/>
  <c r="H205" i="23" s="1"/>
  <c r="E196" i="23"/>
  <c r="E186" i="23"/>
  <c r="H186" i="23" s="1"/>
  <c r="E183" i="23"/>
  <c r="H183" i="23" s="1"/>
  <c r="E182" i="23"/>
  <c r="H182" i="23" s="1"/>
  <c r="E179" i="23"/>
  <c r="E178" i="23"/>
  <c r="H178" i="23" s="1"/>
  <c r="E177" i="23"/>
  <c r="H177" i="23" s="1"/>
  <c r="E176" i="23"/>
  <c r="H176" i="23" s="1"/>
  <c r="E175" i="23"/>
  <c r="E174" i="23"/>
  <c r="H174" i="23" s="1"/>
  <c r="E173" i="23"/>
  <c r="H173" i="23" s="1"/>
  <c r="E165" i="23"/>
  <c r="E160" i="23"/>
  <c r="E159" i="23"/>
  <c r="H159" i="23" s="1"/>
  <c r="E157" i="23"/>
  <c r="E156" i="23"/>
  <c r="H156" i="23" s="1"/>
  <c r="E154" i="23"/>
  <c r="E152" i="23"/>
  <c r="E71" i="23"/>
  <c r="H71" i="23" s="1"/>
  <c r="E70" i="23"/>
  <c r="F74" i="23"/>
  <c r="F72" i="23"/>
  <c r="H58" i="23"/>
  <c r="H54" i="23"/>
  <c r="H45" i="23"/>
  <c r="H41" i="23"/>
  <c r="E58" i="24"/>
  <c r="E26" i="24"/>
  <c r="H26" i="24" s="1"/>
  <c r="C9" i="24"/>
  <c r="E28" i="24"/>
  <c r="E24" i="24"/>
  <c r="E20" i="24"/>
  <c r="H63" i="24"/>
  <c r="E43" i="24"/>
  <c r="E121" i="24"/>
  <c r="E113" i="24"/>
  <c r="E97" i="24"/>
  <c r="E93" i="24"/>
  <c r="H127" i="24"/>
  <c r="H123" i="24"/>
  <c r="E119" i="24"/>
  <c r="E115" i="24"/>
  <c r="H115" i="24" s="1"/>
  <c r="H111" i="24"/>
  <c r="E107" i="24"/>
  <c r="H107" i="24" s="1"/>
  <c r="H103" i="24"/>
  <c r="E99" i="24"/>
  <c r="E91" i="24"/>
  <c r="H91" i="24" s="1"/>
  <c r="E83" i="24"/>
  <c r="H83" i="24" s="1"/>
  <c r="E142" i="24"/>
  <c r="E118" i="24"/>
  <c r="H114" i="24"/>
  <c r="H90" i="24"/>
  <c r="E82" i="24"/>
  <c r="E74" i="24"/>
  <c r="G70" i="24"/>
  <c r="H220" i="24"/>
  <c r="H216" i="24"/>
  <c r="H194" i="24"/>
  <c r="H175" i="24"/>
  <c r="H160" i="24"/>
  <c r="H191" i="24"/>
  <c r="F157" i="24"/>
  <c r="E273" i="24"/>
  <c r="H253" i="24"/>
  <c r="H245" i="24"/>
  <c r="E233" i="24"/>
  <c r="E213" i="24"/>
  <c r="E165" i="24"/>
  <c r="H165" i="24" s="1"/>
  <c r="E157" i="24"/>
  <c r="C11" i="24"/>
  <c r="E252" i="24"/>
  <c r="E196" i="24"/>
  <c r="E247" i="24"/>
  <c r="H247" i="24" s="1"/>
  <c r="E243" i="24"/>
  <c r="E235" i="24"/>
  <c r="H487" i="24"/>
  <c r="E467" i="24"/>
  <c r="H463" i="24"/>
  <c r="H415" i="24"/>
  <c r="H387" i="24"/>
  <c r="H371" i="24"/>
  <c r="H367" i="24"/>
  <c r="E363" i="24"/>
  <c r="E359" i="24"/>
  <c r="H359" i="24" s="1"/>
  <c r="E343" i="24"/>
  <c r="E339" i="24"/>
  <c r="H339" i="24" s="1"/>
  <c r="E335" i="24"/>
  <c r="E315" i="24"/>
  <c r="H315" i="24" s="1"/>
  <c r="E311" i="24"/>
  <c r="E307" i="24"/>
  <c r="H303" i="24"/>
  <c r="E485" i="24"/>
  <c r="E437" i="24"/>
  <c r="E433" i="24"/>
  <c r="E393" i="24"/>
  <c r="E365" i="24"/>
  <c r="H365" i="24" s="1"/>
  <c r="E345" i="24"/>
  <c r="E337" i="24"/>
  <c r="E333" i="24"/>
  <c r="H333" i="24"/>
  <c r="E317" i="24"/>
  <c r="H317" i="24" s="1"/>
  <c r="E301" i="24"/>
  <c r="H301" i="24"/>
  <c r="H496" i="24"/>
  <c r="E484" i="24"/>
  <c r="H448" i="24"/>
  <c r="H444" i="24"/>
  <c r="H440" i="24"/>
  <c r="H436" i="24"/>
  <c r="H428" i="24"/>
  <c r="E412" i="24"/>
  <c r="H412" i="24" s="1"/>
  <c r="E408" i="24"/>
  <c r="H404" i="24"/>
  <c r="H388" i="24"/>
  <c r="E372" i="24"/>
  <c r="H368" i="24"/>
  <c r="H360" i="24"/>
  <c r="E356" i="24"/>
  <c r="E344" i="24"/>
  <c r="H344" i="24" s="1"/>
  <c r="E332" i="24"/>
  <c r="H324" i="24"/>
  <c r="E320" i="24"/>
  <c r="E312" i="24"/>
  <c r="H312" i="24"/>
  <c r="G294" i="24"/>
  <c r="F506" i="24"/>
  <c r="F298" i="24"/>
  <c r="F297" i="24"/>
  <c r="F296" i="24"/>
  <c r="F295" i="24"/>
  <c r="F294" i="24"/>
  <c r="C12" i="24"/>
  <c r="E298" i="24"/>
  <c r="H298" i="24" s="1"/>
  <c r="E297" i="24"/>
  <c r="E296" i="24"/>
  <c r="E295" i="24"/>
  <c r="H295" i="24" s="1"/>
  <c r="F152" i="24"/>
  <c r="F151" i="24"/>
  <c r="F71" i="24"/>
  <c r="F70" i="24"/>
  <c r="C10" i="24"/>
  <c r="E71" i="24"/>
  <c r="F19" i="24"/>
  <c r="H45" i="25"/>
  <c r="H53" i="25"/>
  <c r="H194" i="25"/>
  <c r="F152" i="25"/>
  <c r="F153" i="25"/>
  <c r="G294" i="25"/>
  <c r="H294" i="25" s="1"/>
  <c r="H313" i="25"/>
  <c r="C13" i="25"/>
  <c r="F529" i="25"/>
  <c r="F527" i="25"/>
  <c r="F519" i="25"/>
  <c r="F516" i="25"/>
  <c r="F515" i="25"/>
  <c r="F514" i="25"/>
  <c r="F512" i="25"/>
  <c r="E298" i="25"/>
  <c r="E297" i="25"/>
  <c r="E296" i="25"/>
  <c r="E295" i="25"/>
  <c r="E294" i="25"/>
  <c r="F296" i="25"/>
  <c r="E153" i="25"/>
  <c r="E151" i="25"/>
  <c r="E71" i="25"/>
  <c r="E70" i="25"/>
  <c r="F49" i="25"/>
  <c r="F41" i="25"/>
  <c r="F33" i="25"/>
  <c r="H24" i="25"/>
  <c r="E20" i="25"/>
  <c r="E18" i="25"/>
  <c r="F60" i="25"/>
  <c r="C9" i="25"/>
  <c r="F63" i="25"/>
  <c r="F27" i="25"/>
  <c r="H59" i="26"/>
  <c r="E137" i="26"/>
  <c r="E129" i="26"/>
  <c r="E121" i="26"/>
  <c r="E113" i="26"/>
  <c r="E109" i="26"/>
  <c r="E101" i="26"/>
  <c r="E93" i="26"/>
  <c r="E89" i="26"/>
  <c r="E85" i="26"/>
  <c r="E77" i="26"/>
  <c r="E143" i="26"/>
  <c r="E131" i="26"/>
  <c r="E127" i="26"/>
  <c r="E123" i="26"/>
  <c r="E119" i="26"/>
  <c r="E115" i="26"/>
  <c r="E107" i="26"/>
  <c r="E103" i="26"/>
  <c r="E99" i="26"/>
  <c r="E95" i="26"/>
  <c r="E87" i="26"/>
  <c r="H87" i="26" s="1"/>
  <c r="E83" i="26"/>
  <c r="E142" i="26"/>
  <c r="E134" i="26"/>
  <c r="E130" i="26"/>
  <c r="E118" i="26"/>
  <c r="E110" i="26"/>
  <c r="E102" i="26"/>
  <c r="E98" i="26"/>
  <c r="E94" i="26"/>
  <c r="E90" i="26"/>
  <c r="E86" i="26"/>
  <c r="E82" i="26"/>
  <c r="H82" i="26"/>
  <c r="E78" i="26"/>
  <c r="H207" i="26"/>
  <c r="F279" i="26"/>
  <c r="F267" i="26"/>
  <c r="F247" i="26"/>
  <c r="F243" i="26"/>
  <c r="F227" i="26"/>
  <c r="F223" i="26"/>
  <c r="F179" i="26"/>
  <c r="F281" i="26"/>
  <c r="F277" i="26"/>
  <c r="F229" i="26"/>
  <c r="F201" i="26"/>
  <c r="F169" i="26"/>
  <c r="F165" i="26"/>
  <c r="F161" i="26"/>
  <c r="F157" i="26"/>
  <c r="E151" i="26"/>
  <c r="F264" i="26"/>
  <c r="F244" i="26"/>
  <c r="F184" i="26"/>
  <c r="F176" i="26"/>
  <c r="F490" i="26"/>
  <c r="F474" i="26"/>
  <c r="F464" i="26"/>
  <c r="F436" i="26"/>
  <c r="F429" i="26"/>
  <c r="F410" i="26"/>
  <c r="F381" i="26"/>
  <c r="F338" i="26"/>
  <c r="F493" i="26"/>
  <c r="F450" i="26"/>
  <c r="F440" i="26"/>
  <c r="F384" i="26"/>
  <c r="F382" i="26"/>
  <c r="F362" i="26"/>
  <c r="F347" i="26"/>
  <c r="F334" i="26"/>
  <c r="F300" i="26"/>
  <c r="C13" i="26"/>
  <c r="E530" i="26"/>
  <c r="E529" i="26"/>
  <c r="E526" i="26"/>
  <c r="E524" i="26"/>
  <c r="E522" i="26"/>
  <c r="E521" i="26"/>
  <c r="E520" i="26"/>
  <c r="E519" i="26"/>
  <c r="E518" i="26"/>
  <c r="E517" i="26"/>
  <c r="E516" i="26"/>
  <c r="E515" i="26"/>
  <c r="E513" i="26"/>
  <c r="E509" i="26"/>
  <c r="E508" i="26"/>
  <c r="E507" i="26"/>
  <c r="C12" i="26"/>
  <c r="E495" i="26"/>
  <c r="E493" i="26"/>
  <c r="E491" i="26"/>
  <c r="E488" i="26"/>
  <c r="E487" i="26"/>
  <c r="E485" i="26"/>
  <c r="E484" i="26"/>
  <c r="E480" i="26"/>
  <c r="E479" i="26"/>
  <c r="E478" i="26"/>
  <c r="E473" i="26"/>
  <c r="E471" i="26"/>
  <c r="E470" i="26"/>
  <c r="E469" i="26"/>
  <c r="E467" i="26"/>
  <c r="E464" i="26"/>
  <c r="E463" i="26"/>
  <c r="E462" i="26"/>
  <c r="E460" i="26"/>
  <c r="E459" i="26"/>
  <c r="E445" i="26"/>
  <c r="E437" i="26"/>
  <c r="E436" i="26"/>
  <c r="E433" i="26"/>
  <c r="E431" i="26"/>
  <c r="E430" i="26"/>
  <c r="E429" i="26"/>
  <c r="E420" i="26"/>
  <c r="E418" i="26"/>
  <c r="E417" i="26"/>
  <c r="E415" i="26"/>
  <c r="E414" i="26"/>
  <c r="E412" i="26"/>
  <c r="E411" i="26"/>
  <c r="E408" i="26"/>
  <c r="E407" i="26"/>
  <c r="E406" i="26"/>
  <c r="E401" i="26"/>
  <c r="E393" i="26"/>
  <c r="E392" i="26"/>
  <c r="E389" i="26"/>
  <c r="E388" i="26"/>
  <c r="E387" i="26"/>
  <c r="E386" i="26"/>
  <c r="E384" i="26"/>
  <c r="E383" i="26"/>
  <c r="E380" i="26"/>
  <c r="E378" i="26"/>
  <c r="E377" i="26"/>
  <c r="E375" i="26"/>
  <c r="E371" i="26"/>
  <c r="E370" i="26"/>
  <c r="E369" i="26"/>
  <c r="E364" i="26"/>
  <c r="E363" i="26"/>
  <c r="E362" i="26"/>
  <c r="E358" i="26"/>
  <c r="E357" i="26"/>
  <c r="E356" i="26"/>
  <c r="E353" i="26"/>
  <c r="E351" i="26"/>
  <c r="E350" i="26"/>
  <c r="E346" i="26"/>
  <c r="E345" i="26"/>
  <c r="E344" i="26"/>
  <c r="E343" i="26"/>
  <c r="E341" i="26"/>
  <c r="E340" i="26"/>
  <c r="E339" i="26"/>
  <c r="E336" i="26"/>
  <c r="E335" i="26"/>
  <c r="E334" i="26"/>
  <c r="E332" i="26"/>
  <c r="H332" i="26" s="1"/>
  <c r="E331" i="26"/>
  <c r="E330" i="26"/>
  <c r="E327" i="26"/>
  <c r="E326" i="26"/>
  <c r="E325" i="26"/>
  <c r="E321" i="26"/>
  <c r="E319" i="26"/>
  <c r="E318" i="26"/>
  <c r="E317" i="26"/>
  <c r="E314" i="26"/>
  <c r="E311" i="26"/>
  <c r="E310" i="26"/>
  <c r="E307" i="26"/>
  <c r="E305" i="26"/>
  <c r="E304" i="26"/>
  <c r="E298" i="26"/>
  <c r="E297" i="26"/>
  <c r="E296" i="26"/>
  <c r="F153" i="26"/>
  <c r="F75" i="26"/>
  <c r="F72" i="26"/>
  <c r="C10" i="26"/>
  <c r="E75" i="26"/>
  <c r="E74" i="26"/>
  <c r="E73" i="26"/>
  <c r="E72" i="26"/>
  <c r="E71" i="26"/>
  <c r="E63" i="26"/>
  <c r="E62" i="26"/>
  <c r="H62" i="26" s="1"/>
  <c r="E60" i="26"/>
  <c r="E58" i="26"/>
  <c r="E53" i="26"/>
  <c r="E52" i="26"/>
  <c r="E50" i="26"/>
  <c r="E48" i="26"/>
  <c r="H48" i="26" s="1"/>
  <c r="E47" i="26"/>
  <c r="E42" i="26"/>
  <c r="E38" i="26"/>
  <c r="H38" i="26" s="1"/>
  <c r="E37" i="26"/>
  <c r="E34" i="26"/>
  <c r="E33" i="26"/>
  <c r="H33" i="26" s="1"/>
  <c r="E30" i="26"/>
  <c r="E28" i="26"/>
  <c r="E26" i="26"/>
  <c r="E25" i="26"/>
  <c r="E22" i="26"/>
  <c r="E21" i="26"/>
  <c r="H21" i="26" s="1"/>
  <c r="E20" i="26"/>
  <c r="F19" i="26"/>
  <c r="D9" i="26"/>
  <c r="G9" i="26" s="1"/>
  <c r="E19" i="26"/>
  <c r="E18" i="26"/>
  <c r="E74" i="27"/>
  <c r="E72" i="27"/>
  <c r="E70" i="27"/>
  <c r="H194" i="27"/>
  <c r="F278" i="27"/>
  <c r="H257" i="27"/>
  <c r="F230" i="27"/>
  <c r="E169" i="27"/>
  <c r="E165" i="27"/>
  <c r="H165" i="27" s="1"/>
  <c r="F162" i="27"/>
  <c r="E161" i="27"/>
  <c r="F158" i="27"/>
  <c r="E157" i="27"/>
  <c r="E153" i="27"/>
  <c r="E151" i="27"/>
  <c r="F220" i="27"/>
  <c r="F212" i="27"/>
  <c r="F192" i="27"/>
  <c r="F184" i="27"/>
  <c r="F160" i="27"/>
  <c r="H246" i="27"/>
  <c r="E497" i="27"/>
  <c r="E492" i="27"/>
  <c r="E484" i="27"/>
  <c r="E478" i="27"/>
  <c r="E472" i="27"/>
  <c r="E467" i="27"/>
  <c r="E460" i="27"/>
  <c r="E456" i="27"/>
  <c r="E445" i="27"/>
  <c r="E444" i="27"/>
  <c r="E439" i="27"/>
  <c r="E433" i="27"/>
  <c r="E428" i="27"/>
  <c r="E427" i="27"/>
  <c r="E422" i="27"/>
  <c r="E418" i="27"/>
  <c r="E412" i="27"/>
  <c r="E406" i="27"/>
  <c r="E400" i="27"/>
  <c r="E399" i="27"/>
  <c r="E393" i="27"/>
  <c r="E389" i="27"/>
  <c r="E385" i="27"/>
  <c r="E378" i="27"/>
  <c r="E372" i="27"/>
  <c r="E357" i="27"/>
  <c r="E353" i="27"/>
  <c r="E347" i="27"/>
  <c r="E343" i="27"/>
  <c r="E337" i="27"/>
  <c r="E336" i="27"/>
  <c r="E332" i="27"/>
  <c r="E331" i="27"/>
  <c r="E326" i="27"/>
  <c r="E322" i="27"/>
  <c r="E318" i="27"/>
  <c r="E311" i="27"/>
  <c r="E301" i="27"/>
  <c r="E341" i="27"/>
  <c r="H341" i="27" s="1"/>
  <c r="E340" i="27"/>
  <c r="E335" i="27"/>
  <c r="E330" i="27"/>
  <c r="H330" i="27" s="1"/>
  <c r="E325" i="27"/>
  <c r="E317" i="27"/>
  <c r="E310" i="27"/>
  <c r="E304" i="27"/>
  <c r="E300" i="27"/>
  <c r="E494" i="27"/>
  <c r="E490" i="27"/>
  <c r="E486" i="27"/>
  <c r="E474" i="27"/>
  <c r="E464" i="27"/>
  <c r="E458" i="27"/>
  <c r="E435" i="27"/>
  <c r="E431" i="27"/>
  <c r="E425" i="27"/>
  <c r="E420" i="27"/>
  <c r="E416" i="27"/>
  <c r="E414" i="27"/>
  <c r="E409" i="27"/>
  <c r="E408" i="27"/>
  <c r="E403" i="27"/>
  <c r="E397" i="27"/>
  <c r="E396" i="27"/>
  <c r="E395" i="27"/>
  <c r="E391" i="27"/>
  <c r="E387" i="27"/>
  <c r="E380" i="27"/>
  <c r="E375" i="27"/>
  <c r="E370" i="27"/>
  <c r="E359" i="27"/>
  <c r="E351" i="27"/>
  <c r="E345" i="27"/>
  <c r="E339" i="27"/>
  <c r="E334" i="27"/>
  <c r="E328" i="27"/>
  <c r="E320" i="27"/>
  <c r="E315" i="27"/>
  <c r="E308" i="27"/>
  <c r="E303" i="27"/>
  <c r="E529" i="27"/>
  <c r="E526" i="27"/>
  <c r="E524" i="27"/>
  <c r="E522" i="27"/>
  <c r="E519" i="27"/>
  <c r="E517" i="27"/>
  <c r="E514" i="27"/>
  <c r="E512" i="27"/>
  <c r="E509" i="27"/>
  <c r="E507" i="27"/>
  <c r="E298" i="27"/>
  <c r="E297" i="27"/>
  <c r="E296" i="27"/>
  <c r="E295" i="27"/>
  <c r="E294" i="27"/>
  <c r="F497" i="27"/>
  <c r="F494" i="27"/>
  <c r="F493" i="27"/>
  <c r="F488" i="27"/>
  <c r="F487" i="27"/>
  <c r="F482" i="27"/>
  <c r="F475" i="27"/>
  <c r="F474" i="27"/>
  <c r="F472" i="27"/>
  <c r="F470" i="27"/>
  <c r="F466" i="27"/>
  <c r="F457" i="27"/>
  <c r="F455" i="27"/>
  <c r="F450" i="27"/>
  <c r="F449" i="27"/>
  <c r="F446" i="27"/>
  <c r="F443" i="27"/>
  <c r="F442" i="27"/>
  <c r="F439" i="27"/>
  <c r="F435" i="27"/>
  <c r="F434" i="27"/>
  <c r="F426" i="27"/>
  <c r="F425" i="27"/>
  <c r="F423" i="27"/>
  <c r="F419" i="27"/>
  <c r="F418" i="27"/>
  <c r="F413" i="27"/>
  <c r="F403" i="27"/>
  <c r="F400" i="27"/>
  <c r="F394" i="27"/>
  <c r="F393" i="27"/>
  <c r="F390" i="27"/>
  <c r="F386" i="27"/>
  <c r="F385" i="27"/>
  <c r="F378" i="27"/>
  <c r="F375" i="27"/>
  <c r="F371" i="27"/>
  <c r="F365" i="27"/>
  <c r="F361" i="27"/>
  <c r="F358" i="27"/>
  <c r="F355" i="27"/>
  <c r="F353" i="27"/>
  <c r="F352" i="27"/>
  <c r="F344" i="27"/>
  <c r="F322" i="27"/>
  <c r="F321" i="27"/>
  <c r="F320" i="27"/>
  <c r="F311" i="27"/>
  <c r="F305" i="27"/>
  <c r="F303" i="27"/>
  <c r="F301" i="27"/>
  <c r="F300" i="27"/>
  <c r="F294" i="27"/>
  <c r="H36" i="27"/>
  <c r="E18" i="27"/>
  <c r="C9" i="27"/>
  <c r="E154" i="29"/>
  <c r="E168" i="29"/>
  <c r="E164" i="29"/>
  <c r="F161" i="29"/>
  <c r="E160" i="29"/>
  <c r="E156" i="29"/>
  <c r="F494" i="29"/>
  <c r="F486" i="29"/>
  <c r="F474" i="29"/>
  <c r="F418" i="29"/>
  <c r="F414" i="29"/>
  <c r="F342" i="29"/>
  <c r="F322" i="29"/>
  <c r="F448" i="29"/>
  <c r="F436" i="29"/>
  <c r="F416" i="29"/>
  <c r="F376" i="29"/>
  <c r="F372" i="29"/>
  <c r="F340" i="29"/>
  <c r="F324" i="29"/>
  <c r="F320" i="29"/>
  <c r="F300" i="29"/>
  <c r="F467" i="29"/>
  <c r="F451" i="29"/>
  <c r="F443" i="29"/>
  <c r="F395" i="29"/>
  <c r="F383" i="29"/>
  <c r="F379" i="29"/>
  <c r="F367" i="29"/>
  <c r="F355" i="29"/>
  <c r="F351" i="29"/>
  <c r="F339" i="29"/>
  <c r="F331" i="29"/>
  <c r="F506" i="29"/>
  <c r="C13" i="29"/>
  <c r="E530" i="29"/>
  <c r="E529" i="29"/>
  <c r="E527" i="29"/>
  <c r="E526" i="29"/>
  <c r="E525" i="29"/>
  <c r="E524" i="29"/>
  <c r="E523" i="29"/>
  <c r="E522" i="29"/>
  <c r="E521" i="29"/>
  <c r="E518" i="29"/>
  <c r="E517" i="29"/>
  <c r="E513" i="29"/>
  <c r="E510" i="29"/>
  <c r="E509" i="29"/>
  <c r="E508" i="29"/>
  <c r="E507" i="29"/>
  <c r="E506" i="29"/>
  <c r="E299" i="29"/>
  <c r="E298" i="29"/>
  <c r="E297" i="29"/>
  <c r="E296" i="29"/>
  <c r="E295" i="29"/>
  <c r="E294" i="29"/>
  <c r="E152" i="29"/>
  <c r="E151" i="29"/>
  <c r="E75" i="29"/>
  <c r="E74" i="29"/>
  <c r="E73" i="29"/>
  <c r="E72" i="29"/>
  <c r="E71" i="29"/>
  <c r="E70" i="29"/>
  <c r="C8" i="29"/>
  <c r="F22" i="29"/>
  <c r="E21" i="29"/>
  <c r="E19" i="29"/>
  <c r="E18" i="29"/>
  <c r="C9" i="29"/>
  <c r="E48" i="30"/>
  <c r="E37" i="30"/>
  <c r="E30" i="30"/>
  <c r="E20" i="30"/>
  <c r="E64" i="30"/>
  <c r="E58" i="30"/>
  <c r="E33" i="30"/>
  <c r="E26" i="30"/>
  <c r="E60" i="30"/>
  <c r="E50" i="30"/>
  <c r="E32" i="30"/>
  <c r="F506" i="30"/>
  <c r="C12" i="30"/>
  <c r="E494" i="30"/>
  <c r="E493" i="30"/>
  <c r="E485" i="30"/>
  <c r="E484" i="30"/>
  <c r="E478" i="30"/>
  <c r="E467" i="30"/>
  <c r="E464" i="30"/>
  <c r="E463" i="30"/>
  <c r="E450" i="30"/>
  <c r="E441" i="30"/>
  <c r="E438" i="30"/>
  <c r="E433" i="30"/>
  <c r="E431" i="30"/>
  <c r="E428" i="30"/>
  <c r="E422" i="30"/>
  <c r="E417" i="30"/>
  <c r="E412" i="30"/>
  <c r="E411" i="30"/>
  <c r="E409" i="30"/>
  <c r="E408" i="30"/>
  <c r="E406" i="30"/>
  <c r="E401" i="30"/>
  <c r="E393" i="30"/>
  <c r="E392" i="30"/>
  <c r="E391" i="30"/>
  <c r="E387" i="30"/>
  <c r="E383" i="30"/>
  <c r="E380" i="30"/>
  <c r="E378" i="30"/>
  <c r="E377" i="30"/>
  <c r="E372" i="30"/>
  <c r="E370" i="30"/>
  <c r="E363" i="30"/>
  <c r="E358" i="30"/>
  <c r="E357" i="30"/>
  <c r="E354" i="30"/>
  <c r="E347" i="30"/>
  <c r="E344" i="30"/>
  <c r="E343" i="30"/>
  <c r="E341" i="30"/>
  <c r="E336" i="30"/>
  <c r="E335" i="30"/>
  <c r="E334" i="30"/>
  <c r="E333" i="30"/>
  <c r="E332" i="30"/>
  <c r="E330" i="30"/>
  <c r="E328" i="30"/>
  <c r="E327" i="30"/>
  <c r="E326" i="30"/>
  <c r="E318" i="30"/>
  <c r="E317" i="30"/>
  <c r="E314" i="30"/>
  <c r="E311" i="30"/>
  <c r="E310" i="30"/>
  <c r="E308" i="30"/>
  <c r="E307" i="30"/>
  <c r="E304" i="30"/>
  <c r="E303" i="30"/>
  <c r="E302" i="30"/>
  <c r="E301" i="30"/>
  <c r="E298" i="30"/>
  <c r="E297" i="30"/>
  <c r="E296" i="30"/>
  <c r="E295" i="30"/>
  <c r="E278" i="30"/>
  <c r="E268" i="30"/>
  <c r="E266" i="30"/>
  <c r="E263" i="30"/>
  <c r="E249" i="30"/>
  <c r="E248" i="30"/>
  <c r="E247" i="30"/>
  <c r="E246" i="30"/>
  <c r="E245" i="30"/>
  <c r="E239" i="30"/>
  <c r="E238" i="30"/>
  <c r="E237" i="30"/>
  <c r="E235" i="30"/>
  <c r="E234" i="30"/>
  <c r="E232" i="30"/>
  <c r="E229" i="30"/>
  <c r="E214" i="30"/>
  <c r="E208" i="30"/>
  <c r="E206" i="30"/>
  <c r="E187" i="30"/>
  <c r="E183" i="30"/>
  <c r="E182" i="30"/>
  <c r="E175" i="30"/>
  <c r="E166" i="30"/>
  <c r="E165" i="30"/>
  <c r="E159" i="30"/>
  <c r="E157" i="30"/>
  <c r="E155" i="30"/>
  <c r="E152" i="30"/>
  <c r="C10" i="30"/>
  <c r="E145" i="30"/>
  <c r="E143" i="30"/>
  <c r="E139" i="30"/>
  <c r="E137" i="30"/>
  <c r="E134" i="30"/>
  <c r="E132" i="30"/>
  <c r="E129" i="30"/>
  <c r="E123" i="30"/>
  <c r="E121" i="30"/>
  <c r="E119" i="30"/>
  <c r="E118" i="30"/>
  <c r="E117" i="30"/>
  <c r="E113" i="30"/>
  <c r="E112" i="30"/>
  <c r="E94" i="30"/>
  <c r="E93" i="30"/>
  <c r="E87" i="30"/>
  <c r="E82" i="30"/>
  <c r="E74" i="30"/>
  <c r="E72" i="30"/>
  <c r="E71" i="30"/>
  <c r="F28" i="30"/>
  <c r="F20" i="30"/>
  <c r="H30" i="30"/>
  <c r="E18" i="30"/>
  <c r="E161" i="31"/>
  <c r="E157" i="31"/>
  <c r="E298" i="31"/>
  <c r="E296" i="31"/>
  <c r="E294" i="31"/>
  <c r="C13" i="31"/>
  <c r="E528" i="31"/>
  <c r="E527" i="31"/>
  <c r="E524" i="31"/>
  <c r="E523" i="31"/>
  <c r="E520" i="31"/>
  <c r="E519" i="31"/>
  <c r="E516" i="31"/>
  <c r="E515" i="31"/>
  <c r="E512" i="31"/>
  <c r="E511" i="31"/>
  <c r="E508" i="31"/>
  <c r="E507" i="31"/>
  <c r="E154" i="31"/>
  <c r="E153" i="31"/>
  <c r="E152" i="31"/>
  <c r="E151" i="31"/>
  <c r="E76" i="31"/>
  <c r="E75" i="31"/>
  <c r="E72" i="31"/>
  <c r="E71" i="31"/>
  <c r="F109" i="31"/>
  <c r="F106" i="31"/>
  <c r="F96" i="31"/>
  <c r="F19" i="31"/>
  <c r="E18" i="31"/>
  <c r="F53" i="32"/>
  <c r="F266" i="32"/>
  <c r="F283" i="32"/>
  <c r="F187" i="32"/>
  <c r="F273" i="32"/>
  <c r="F261" i="32"/>
  <c r="F237" i="32"/>
  <c r="F229" i="32"/>
  <c r="F213" i="32"/>
  <c r="F197" i="32"/>
  <c r="F173" i="32"/>
  <c r="F272" i="32"/>
  <c r="F268" i="32"/>
  <c r="F256" i="32"/>
  <c r="F232" i="32"/>
  <c r="F156" i="32"/>
  <c r="E294" i="32"/>
  <c r="F524" i="32"/>
  <c r="F515" i="32"/>
  <c r="F526" i="32"/>
  <c r="F510" i="32"/>
  <c r="E505" i="32"/>
  <c r="F296" i="32"/>
  <c r="F295" i="32"/>
  <c r="E70" i="32"/>
  <c r="F64" i="32"/>
  <c r="F52" i="32"/>
  <c r="E18" i="32"/>
  <c r="E81" i="28"/>
  <c r="E144" i="28"/>
  <c r="E140" i="28"/>
  <c r="E136" i="28"/>
  <c r="E132" i="28"/>
  <c r="H132" i="28" s="1"/>
  <c r="E128" i="28"/>
  <c r="E124" i="28"/>
  <c r="E120" i="28"/>
  <c r="E116" i="28"/>
  <c r="E112" i="28"/>
  <c r="E108" i="28"/>
  <c r="E104" i="28"/>
  <c r="E100" i="28"/>
  <c r="E96" i="28"/>
  <c r="E92" i="28"/>
  <c r="E88" i="28"/>
  <c r="E84" i="28"/>
  <c r="E80" i="28"/>
  <c r="E143" i="28"/>
  <c r="E139" i="28"/>
  <c r="E135" i="28"/>
  <c r="E131" i="28"/>
  <c r="E127" i="28"/>
  <c r="E123" i="28"/>
  <c r="E119" i="28"/>
  <c r="E115" i="28"/>
  <c r="E111" i="28"/>
  <c r="E107" i="28"/>
  <c r="E103" i="28"/>
  <c r="E99" i="28"/>
  <c r="E95" i="28"/>
  <c r="E91" i="28"/>
  <c r="E87" i="28"/>
  <c r="E83" i="28"/>
  <c r="E142" i="28"/>
  <c r="E138" i="28"/>
  <c r="E134" i="28"/>
  <c r="E130" i="28"/>
  <c r="E126" i="28"/>
  <c r="E122" i="28"/>
  <c r="E118" i="28"/>
  <c r="E114" i="28"/>
  <c r="E110" i="28"/>
  <c r="E106" i="28"/>
  <c r="E102" i="28"/>
  <c r="E98" i="28"/>
  <c r="E94" i="28"/>
  <c r="E90" i="28"/>
  <c r="E86" i="28"/>
  <c r="E82" i="28"/>
  <c r="E158" i="28"/>
  <c r="E151" i="28"/>
  <c r="E185" i="28"/>
  <c r="E181" i="28"/>
  <c r="E177" i="28"/>
  <c r="E173" i="28"/>
  <c r="E169" i="28"/>
  <c r="F166" i="28"/>
  <c r="E165" i="28"/>
  <c r="E161" i="28"/>
  <c r="F158" i="28"/>
  <c r="E157" i="28"/>
  <c r="E154" i="28"/>
  <c r="E152" i="28"/>
  <c r="E294" i="28"/>
  <c r="E302" i="28"/>
  <c r="F515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78" i="28"/>
  <c r="E77" i="28"/>
  <c r="E76" i="28"/>
  <c r="E75" i="28"/>
  <c r="E74" i="28"/>
  <c r="E73" i="28"/>
  <c r="E72" i="28"/>
  <c r="E71" i="28"/>
  <c r="E70" i="28"/>
  <c r="C8" i="28"/>
  <c r="E9" i="28" s="1"/>
  <c r="F122" i="28"/>
  <c r="F114" i="28"/>
  <c r="F98" i="28"/>
  <c r="F80" i="28"/>
  <c r="F79" i="28"/>
  <c r="F19" i="28"/>
  <c r="E19" i="28"/>
  <c r="E18" i="28"/>
  <c r="C9" i="28"/>
  <c r="H241" i="34"/>
  <c r="H255" i="34"/>
  <c r="H223" i="34"/>
  <c r="E71" i="34"/>
  <c r="H79" i="34"/>
  <c r="H87" i="34"/>
  <c r="H95" i="34"/>
  <c r="H103" i="34"/>
  <c r="H111" i="34"/>
  <c r="H127" i="34"/>
  <c r="H135" i="34"/>
  <c r="H143" i="34"/>
  <c r="H77" i="34"/>
  <c r="H125" i="34"/>
  <c r="H133" i="34"/>
  <c r="H126" i="34"/>
  <c r="H78" i="34"/>
  <c r="E115" i="34"/>
  <c r="H144" i="34"/>
  <c r="H136" i="34"/>
  <c r="H128" i="34"/>
  <c r="H120" i="34"/>
  <c r="H112" i="34"/>
  <c r="H104" i="34"/>
  <c r="H96" i="34"/>
  <c r="H88" i="34"/>
  <c r="H80" i="34"/>
  <c r="E73" i="34"/>
  <c r="H73" i="34" s="1"/>
  <c r="H105" i="34"/>
  <c r="H145" i="34"/>
  <c r="H156" i="34"/>
  <c r="H164" i="34"/>
  <c r="H172" i="34"/>
  <c r="H180" i="34"/>
  <c r="H188" i="34"/>
  <c r="H204" i="34"/>
  <c r="H212" i="34"/>
  <c r="H220" i="34"/>
  <c r="H228" i="34"/>
  <c r="H236" i="34"/>
  <c r="H260" i="34"/>
  <c r="H276" i="34"/>
  <c r="H284" i="34"/>
  <c r="H176" i="34"/>
  <c r="H216" i="34"/>
  <c r="H264" i="34"/>
  <c r="H158" i="34"/>
  <c r="H166" i="34"/>
  <c r="H182" i="34"/>
  <c r="H190" i="34"/>
  <c r="H198" i="34"/>
  <c r="H206" i="34"/>
  <c r="H214" i="34"/>
  <c r="H222" i="34"/>
  <c r="H230" i="34"/>
  <c r="H246" i="34"/>
  <c r="H254" i="34"/>
  <c r="H270" i="34"/>
  <c r="H278" i="34"/>
  <c r="H286" i="34"/>
  <c r="H341" i="34"/>
  <c r="E357" i="34"/>
  <c r="H461" i="34"/>
  <c r="H493" i="34"/>
  <c r="H331" i="34"/>
  <c r="H490" i="34"/>
  <c r="H472" i="34"/>
  <c r="H454" i="34"/>
  <c r="H446" i="34"/>
  <c r="H438" i="34"/>
  <c r="H430" i="34"/>
  <c r="H422" i="34"/>
  <c r="H414" i="34"/>
  <c r="H406" i="34"/>
  <c r="H398" i="34"/>
  <c r="H374" i="34"/>
  <c r="H348" i="34"/>
  <c r="H340" i="34"/>
  <c r="F301" i="34"/>
  <c r="H305" i="34"/>
  <c r="H345" i="34"/>
  <c r="E353" i="34"/>
  <c r="E369" i="34"/>
  <c r="H377" i="34"/>
  <c r="H425" i="34"/>
  <c r="H457" i="34"/>
  <c r="H465" i="34"/>
  <c r="H473" i="34"/>
  <c r="H323" i="34"/>
  <c r="H432" i="34"/>
  <c r="H384" i="34"/>
  <c r="H366" i="34"/>
  <c r="H350" i="34"/>
  <c r="H316" i="34"/>
  <c r="H308" i="34"/>
  <c r="E295" i="34"/>
  <c r="H295" i="34" s="1"/>
  <c r="E311" i="34"/>
  <c r="H319" i="34"/>
  <c r="H335" i="34"/>
  <c r="E367" i="34"/>
  <c r="H367" i="34"/>
  <c r="H431" i="34"/>
  <c r="H439" i="34"/>
  <c r="H487" i="34"/>
  <c r="H511" i="34"/>
  <c r="H528" i="34"/>
  <c r="H512" i="34"/>
  <c r="E509" i="34"/>
  <c r="E517" i="34"/>
  <c r="H517" i="34" s="1"/>
  <c r="C13" i="34"/>
  <c r="E505" i="34"/>
  <c r="E518" i="34"/>
  <c r="E521" i="34"/>
  <c r="H521" i="34" s="1"/>
  <c r="E522" i="34"/>
  <c r="G505" i="34"/>
  <c r="H505" i="34" s="1"/>
  <c r="G506" i="34"/>
  <c r="H506" i="34" s="1"/>
  <c r="F296" i="34"/>
  <c r="F295" i="34"/>
  <c r="E480" i="34"/>
  <c r="E460" i="34"/>
  <c r="E372" i="34"/>
  <c r="E318" i="34"/>
  <c r="H318" i="34" s="1"/>
  <c r="E294" i="34"/>
  <c r="E151" i="34"/>
  <c r="F288" i="34"/>
  <c r="F286" i="34"/>
  <c r="F284" i="34"/>
  <c r="F282" i="34"/>
  <c r="F280" i="34"/>
  <c r="F278" i="34"/>
  <c r="F276" i="34"/>
  <c r="F274" i="34"/>
  <c r="F272" i="34"/>
  <c r="F270" i="34"/>
  <c r="F268" i="34"/>
  <c r="F266" i="34"/>
  <c r="F264" i="34"/>
  <c r="F262" i="34"/>
  <c r="F260" i="34"/>
  <c r="F258" i="34"/>
  <c r="F254" i="34"/>
  <c r="F253" i="34"/>
  <c r="F252" i="34"/>
  <c r="F250" i="34"/>
  <c r="F248" i="34"/>
  <c r="F247" i="34"/>
  <c r="F246" i="34"/>
  <c r="F244" i="34"/>
  <c r="F243" i="34"/>
  <c r="F242" i="34"/>
  <c r="F240" i="34"/>
  <c r="F236" i="34"/>
  <c r="F235" i="34"/>
  <c r="F234" i="34"/>
  <c r="F230" i="34"/>
  <c r="F228" i="34"/>
  <c r="F226" i="34"/>
  <c r="F224" i="34"/>
  <c r="F222" i="34"/>
  <c r="F220" i="34"/>
  <c r="F218" i="34"/>
  <c r="F216" i="34"/>
  <c r="F214" i="34"/>
  <c r="F213" i="34"/>
  <c r="F212" i="34"/>
  <c r="F210" i="34"/>
  <c r="F209" i="34"/>
  <c r="F206" i="34"/>
  <c r="F204" i="34"/>
  <c r="F203" i="34"/>
  <c r="F202" i="34"/>
  <c r="F200" i="34"/>
  <c r="F198" i="34"/>
  <c r="F196" i="34"/>
  <c r="F194" i="34"/>
  <c r="F192" i="34"/>
  <c r="F190" i="34"/>
  <c r="F188" i="34"/>
  <c r="F184" i="34"/>
  <c r="F182" i="34"/>
  <c r="F180" i="34"/>
  <c r="F178" i="34"/>
  <c r="F177" i="34"/>
  <c r="F176" i="34"/>
  <c r="F174" i="34"/>
  <c r="F172" i="34"/>
  <c r="F170" i="34"/>
  <c r="F168" i="34"/>
  <c r="F166" i="34"/>
  <c r="F165" i="34"/>
  <c r="F164" i="34"/>
  <c r="F162" i="34"/>
  <c r="F160" i="34"/>
  <c r="F158" i="34"/>
  <c r="F156" i="34"/>
  <c r="F154" i="34"/>
  <c r="F152" i="34"/>
  <c r="G10" i="34"/>
  <c r="F70" i="34"/>
  <c r="G70" i="34"/>
  <c r="E74" i="34"/>
  <c r="H74" i="34" s="1"/>
  <c r="E70" i="34"/>
  <c r="C8" i="34"/>
  <c r="G64" i="34"/>
  <c r="E62" i="34"/>
  <c r="H62" i="34" s="1"/>
  <c r="G60" i="34"/>
  <c r="H60" i="34" s="1"/>
  <c r="E58" i="34"/>
  <c r="H58" i="34" s="1"/>
  <c r="G56" i="34"/>
  <c r="E54" i="34"/>
  <c r="H54" i="34" s="1"/>
  <c r="G52" i="34"/>
  <c r="H52" i="34" s="1"/>
  <c r="E50" i="34"/>
  <c r="H50" i="34" s="1"/>
  <c r="G48" i="34"/>
  <c r="E46" i="34"/>
  <c r="H46" i="34" s="1"/>
  <c r="G44" i="34"/>
  <c r="H44" i="34" s="1"/>
  <c r="E42" i="34"/>
  <c r="G40" i="34"/>
  <c r="E38" i="34"/>
  <c r="H38" i="34" s="1"/>
  <c r="G36" i="34"/>
  <c r="H36" i="34" s="1"/>
  <c r="E34" i="34"/>
  <c r="G32" i="34"/>
  <c r="E30" i="34"/>
  <c r="H30" i="34" s="1"/>
  <c r="G28" i="34"/>
  <c r="H28" i="34" s="1"/>
  <c r="E26" i="34"/>
  <c r="G24" i="34"/>
  <c r="H24" i="34" s="1"/>
  <c r="E22" i="34"/>
  <c r="H22" i="34" s="1"/>
  <c r="G20" i="34"/>
  <c r="H20" i="34" s="1"/>
  <c r="H31" i="34"/>
  <c r="F18" i="34"/>
  <c r="E18" i="34"/>
  <c r="C9" i="34"/>
  <c r="H54" i="1"/>
  <c r="H38" i="1"/>
  <c r="H34" i="1"/>
  <c r="H30" i="1"/>
  <c r="H61" i="1"/>
  <c r="H57" i="1"/>
  <c r="H53" i="1"/>
  <c r="H49" i="1"/>
  <c r="H45" i="1"/>
  <c r="H41" i="1"/>
  <c r="H33" i="1"/>
  <c r="H29" i="1"/>
  <c r="H287" i="1"/>
  <c r="H283" i="1"/>
  <c r="H279" i="1"/>
  <c r="H275" i="1"/>
  <c r="H271" i="1"/>
  <c r="H264" i="1"/>
  <c r="H260" i="1"/>
  <c r="H253" i="1"/>
  <c r="H249" i="1"/>
  <c r="H245" i="1"/>
  <c r="H241" i="1"/>
  <c r="H237" i="1"/>
  <c r="H231" i="1"/>
  <c r="H227" i="1"/>
  <c r="H223" i="1"/>
  <c r="H219" i="1"/>
  <c r="H205" i="1"/>
  <c r="H193" i="1"/>
  <c r="H171" i="1"/>
  <c r="H159" i="1"/>
  <c r="H155" i="1"/>
  <c r="H161" i="1"/>
  <c r="H157" i="1"/>
  <c r="H153" i="1"/>
  <c r="G151" i="1"/>
  <c r="H242" i="1"/>
  <c r="H206" i="1"/>
  <c r="H202" i="1"/>
  <c r="H198" i="1"/>
  <c r="H194" i="1"/>
  <c r="H190" i="1"/>
  <c r="H186" i="1"/>
  <c r="H182" i="1"/>
  <c r="H175" i="1"/>
  <c r="H168" i="1"/>
  <c r="H164" i="1"/>
  <c r="H160" i="1"/>
  <c r="H498" i="1"/>
  <c r="H494" i="1"/>
  <c r="H490" i="1"/>
  <c r="H486" i="1"/>
  <c r="H482" i="1"/>
  <c r="H478" i="1"/>
  <c r="H474" i="1"/>
  <c r="H470" i="1"/>
  <c r="H466" i="1"/>
  <c r="H454" i="1"/>
  <c r="H450" i="1"/>
  <c r="H438" i="1"/>
  <c r="H434" i="1"/>
  <c r="H426" i="1"/>
  <c r="H402" i="1"/>
  <c r="H394" i="1"/>
  <c r="H386" i="1"/>
  <c r="H382" i="1"/>
  <c r="H378" i="1"/>
  <c r="H374" i="1"/>
  <c r="H366" i="1"/>
  <c r="H362" i="1"/>
  <c r="H350" i="1"/>
  <c r="H346" i="1"/>
  <c r="H342" i="1"/>
  <c r="H338" i="1"/>
  <c r="H326" i="1"/>
  <c r="H322" i="1"/>
  <c r="H314" i="1"/>
  <c r="H306" i="1"/>
  <c r="H302" i="1"/>
  <c r="G294" i="1"/>
  <c r="H493" i="1"/>
  <c r="H485" i="1"/>
  <c r="H477" i="1"/>
  <c r="H469" i="1"/>
  <c r="H465" i="1"/>
  <c r="H461" i="1"/>
  <c r="H457" i="1"/>
  <c r="H453" i="1"/>
  <c r="H449" i="1"/>
  <c r="H445" i="1"/>
  <c r="H441" i="1"/>
  <c r="H437" i="1"/>
  <c r="H417" i="1"/>
  <c r="H405" i="1"/>
  <c r="H389" i="1"/>
  <c r="H381" i="1"/>
  <c r="H373" i="1"/>
  <c r="H365" i="1"/>
  <c r="H361" i="1"/>
  <c r="H345" i="1"/>
  <c r="H337" i="1"/>
  <c r="H325" i="1"/>
  <c r="H321" i="1"/>
  <c r="H317" i="1"/>
  <c r="H309" i="1"/>
  <c r="H305" i="1"/>
  <c r="H297" i="1"/>
  <c r="H523" i="1"/>
  <c r="H516" i="1"/>
  <c r="H512" i="1"/>
  <c r="H522" i="1"/>
  <c r="H511" i="1"/>
  <c r="H508" i="1"/>
  <c r="E520" i="1"/>
  <c r="E509" i="1"/>
  <c r="E505" i="1"/>
  <c r="E295" i="1"/>
  <c r="E294" i="1"/>
  <c r="F295" i="1"/>
  <c r="E256" i="1"/>
  <c r="H256" i="1" s="1"/>
  <c r="E232" i="1"/>
  <c r="H232" i="1" s="1"/>
  <c r="E208" i="1"/>
  <c r="E172" i="1"/>
  <c r="H172" i="1" s="1"/>
  <c r="F119" i="1"/>
  <c r="F118" i="1"/>
  <c r="F94" i="1"/>
  <c r="F78" i="1"/>
  <c r="C10" i="1"/>
  <c r="E127" i="1"/>
  <c r="E121" i="1"/>
  <c r="H121" i="1" s="1"/>
  <c r="E120" i="1"/>
  <c r="H120" i="1" s="1"/>
  <c r="E119" i="1"/>
  <c r="E118" i="1"/>
  <c r="H118" i="1" s="1"/>
  <c r="E116" i="1"/>
  <c r="H116" i="1"/>
  <c r="E115" i="1"/>
  <c r="E104" i="1"/>
  <c r="E101" i="1"/>
  <c r="H101" i="1" s="1"/>
  <c r="E99" i="1"/>
  <c r="E94" i="1"/>
  <c r="H94" i="1" s="1"/>
  <c r="E93" i="1"/>
  <c r="H93" i="1" s="1"/>
  <c r="E92" i="1"/>
  <c r="H92" i="1" s="1"/>
  <c r="E88" i="1"/>
  <c r="H88" i="1" s="1"/>
  <c r="E83" i="1"/>
  <c r="H83" i="1" s="1"/>
  <c r="E82" i="1"/>
  <c r="E76" i="1"/>
  <c r="H76" i="1" s="1"/>
  <c r="E74" i="1"/>
  <c r="H74" i="1" s="1"/>
  <c r="E71" i="1"/>
  <c r="H71" i="1" s="1"/>
  <c r="H19" i="1"/>
  <c r="G18" i="1"/>
  <c r="F18" i="1"/>
  <c r="E18" i="1"/>
  <c r="E23" i="2"/>
  <c r="H23" i="2" s="1"/>
  <c r="E22" i="2"/>
  <c r="E30" i="2"/>
  <c r="E38" i="2"/>
  <c r="E46" i="2"/>
  <c r="E54" i="2"/>
  <c r="E62" i="2"/>
  <c r="H55" i="2"/>
  <c r="E26" i="2"/>
  <c r="E34" i="2"/>
  <c r="E42" i="2"/>
  <c r="E50" i="2"/>
  <c r="F152" i="2"/>
  <c r="F155" i="2"/>
  <c r="F153" i="2"/>
  <c r="H271" i="2"/>
  <c r="H269" i="2"/>
  <c r="H287" i="2"/>
  <c r="F159" i="2"/>
  <c r="E301" i="2"/>
  <c r="H301" i="2" s="1"/>
  <c r="E309" i="2"/>
  <c r="H309" i="2"/>
  <c r="E317" i="2"/>
  <c r="E333" i="2"/>
  <c r="H333" i="2" s="1"/>
  <c r="E341" i="2"/>
  <c r="H341" i="2" s="1"/>
  <c r="E357" i="2"/>
  <c r="E365" i="2"/>
  <c r="H365" i="2" s="1"/>
  <c r="E381" i="2"/>
  <c r="E389" i="2"/>
  <c r="H389" i="2" s="1"/>
  <c r="E397" i="2"/>
  <c r="E405" i="2"/>
  <c r="E413" i="2"/>
  <c r="E421" i="2"/>
  <c r="H421" i="2" s="1"/>
  <c r="E429" i="2"/>
  <c r="E437" i="2"/>
  <c r="E445" i="2"/>
  <c r="E453" i="2"/>
  <c r="E461" i="2"/>
  <c r="E469" i="2"/>
  <c r="H477" i="2"/>
  <c r="E485" i="2"/>
  <c r="E493" i="2"/>
  <c r="H402" i="2"/>
  <c r="H366" i="2"/>
  <c r="H348" i="2"/>
  <c r="E307" i="2"/>
  <c r="H307" i="2" s="1"/>
  <c r="E315" i="2"/>
  <c r="H315" i="2" s="1"/>
  <c r="E331" i="2"/>
  <c r="H331" i="2" s="1"/>
  <c r="E339" i="2"/>
  <c r="H339" i="2" s="1"/>
  <c r="E347" i="2"/>
  <c r="H347" i="2" s="1"/>
  <c r="E363" i="2"/>
  <c r="H363" i="2" s="1"/>
  <c r="E371" i="2"/>
  <c r="E379" i="2"/>
  <c r="E387" i="2"/>
  <c r="H387" i="2" s="1"/>
  <c r="E403" i="2"/>
  <c r="E411" i="2"/>
  <c r="H411" i="2" s="1"/>
  <c r="E419" i="2"/>
  <c r="H419" i="2" s="1"/>
  <c r="E435" i="2"/>
  <c r="E443" i="2"/>
  <c r="H451" i="2"/>
  <c r="E459" i="2"/>
  <c r="E467" i="2"/>
  <c r="E475" i="2"/>
  <c r="E483" i="2"/>
  <c r="E491" i="2"/>
  <c r="E499" i="2"/>
  <c r="H496" i="2"/>
  <c r="H452" i="2"/>
  <c r="H360" i="2"/>
  <c r="F302" i="2"/>
  <c r="E297" i="2"/>
  <c r="H297" i="2" s="1"/>
  <c r="E305" i="2"/>
  <c r="E313" i="2"/>
  <c r="E321" i="2"/>
  <c r="E329" i="2"/>
  <c r="H329" i="2" s="1"/>
  <c r="E337" i="2"/>
  <c r="H337" i="2" s="1"/>
  <c r="E345" i="2"/>
  <c r="H345" i="2" s="1"/>
  <c r="E353" i="2"/>
  <c r="H353" i="2"/>
  <c r="E361" i="2"/>
  <c r="E369" i="2"/>
  <c r="E377" i="2"/>
  <c r="H377" i="2" s="1"/>
  <c r="E385" i="2"/>
  <c r="H385" i="2"/>
  <c r="E393" i="2"/>
  <c r="H393" i="2" s="1"/>
  <c r="E401" i="2"/>
  <c r="E409" i="2"/>
  <c r="H409" i="2" s="1"/>
  <c r="E417" i="2"/>
  <c r="E433" i="2"/>
  <c r="E441" i="2"/>
  <c r="E449" i="2"/>
  <c r="H449" i="2" s="1"/>
  <c r="E457" i="2"/>
  <c r="E465" i="2"/>
  <c r="H465" i="2" s="1"/>
  <c r="E473" i="2"/>
  <c r="H473" i="2" s="1"/>
  <c r="E497" i="2"/>
  <c r="E295" i="2"/>
  <c r="H295" i="2" s="1"/>
  <c r="E303" i="2"/>
  <c r="H303" i="2" s="1"/>
  <c r="E311" i="2"/>
  <c r="E319" i="2"/>
  <c r="E327" i="2"/>
  <c r="H327" i="2" s="1"/>
  <c r="E335" i="2"/>
  <c r="H335" i="2" s="1"/>
  <c r="E343" i="2"/>
  <c r="H343" i="2"/>
  <c r="E359" i="2"/>
  <c r="E367" i="2"/>
  <c r="H367" i="2" s="1"/>
  <c r="E375" i="2"/>
  <c r="H375" i="2" s="1"/>
  <c r="E383" i="2"/>
  <c r="H383" i="2" s="1"/>
  <c r="E391" i="2"/>
  <c r="H391" i="2" s="1"/>
  <c r="E407" i="2"/>
  <c r="E439" i="2"/>
  <c r="E447" i="2"/>
  <c r="E455" i="2"/>
  <c r="E463" i="2"/>
  <c r="E487" i="2"/>
  <c r="E495" i="2"/>
  <c r="G530" i="2"/>
  <c r="G528" i="2"/>
  <c r="G526" i="2"/>
  <c r="G524" i="2"/>
  <c r="G522" i="2"/>
  <c r="G520" i="2"/>
  <c r="G518" i="2"/>
  <c r="G516" i="2"/>
  <c r="G514" i="2"/>
  <c r="G512" i="2"/>
  <c r="G510" i="2"/>
  <c r="G508" i="2"/>
  <c r="G506" i="2"/>
  <c r="C505" i="2"/>
  <c r="F527" i="2"/>
  <c r="F522" i="2"/>
  <c r="F518" i="2"/>
  <c r="F515" i="2"/>
  <c r="F512" i="2"/>
  <c r="F507" i="2"/>
  <c r="F298" i="2"/>
  <c r="F297" i="2"/>
  <c r="F296" i="2"/>
  <c r="F294" i="2"/>
  <c r="E494" i="2"/>
  <c r="H494" i="2" s="1"/>
  <c r="E490" i="2"/>
  <c r="H490" i="2" s="1"/>
  <c r="E486" i="2"/>
  <c r="E484" i="2"/>
  <c r="H484" i="2"/>
  <c r="E480" i="2"/>
  <c r="E478" i="2"/>
  <c r="E470" i="2"/>
  <c r="H470" i="2" s="1"/>
  <c r="E468" i="2"/>
  <c r="H468" i="2" s="1"/>
  <c r="E466" i="2"/>
  <c r="H466" i="2" s="1"/>
  <c r="E464" i="2"/>
  <c r="H464" i="2" s="1"/>
  <c r="E462" i="2"/>
  <c r="H462" i="2" s="1"/>
  <c r="E460" i="2"/>
  <c r="H460" i="2" s="1"/>
  <c r="E458" i="2"/>
  <c r="H458" i="2" s="1"/>
  <c r="E456" i="2"/>
  <c r="H456" i="2" s="1"/>
  <c r="E450" i="2"/>
  <c r="E448" i="2"/>
  <c r="E446" i="2"/>
  <c r="H446" i="2" s="1"/>
  <c r="E442" i="2"/>
  <c r="H442" i="2" s="1"/>
  <c r="E440" i="2"/>
  <c r="H440" i="2" s="1"/>
  <c r="E438" i="2"/>
  <c r="E436" i="2"/>
  <c r="H436" i="2" s="1"/>
  <c r="E434" i="2"/>
  <c r="H434" i="2" s="1"/>
  <c r="E432" i="2"/>
  <c r="E430" i="2"/>
  <c r="H430" i="2"/>
  <c r="E428" i="2"/>
  <c r="H428" i="2" s="1"/>
  <c r="E426" i="2"/>
  <c r="E422" i="2"/>
  <c r="E420" i="2"/>
  <c r="E416" i="2"/>
  <c r="E414" i="2"/>
  <c r="E412" i="2"/>
  <c r="E410" i="2"/>
  <c r="E408" i="2"/>
  <c r="E406" i="2"/>
  <c r="E400" i="2"/>
  <c r="H400" i="2" s="1"/>
  <c r="E398" i="2"/>
  <c r="E394" i="2"/>
  <c r="E392" i="2"/>
  <c r="E390" i="2"/>
  <c r="E388" i="2"/>
  <c r="E386" i="2"/>
  <c r="E380" i="2"/>
  <c r="H380" i="2" s="1"/>
  <c r="E378" i="2"/>
  <c r="E376" i="2"/>
  <c r="E374" i="2"/>
  <c r="H374" i="2" s="1"/>
  <c r="E372" i="2"/>
  <c r="H372" i="2" s="1"/>
  <c r="E370" i="2"/>
  <c r="E368" i="2"/>
  <c r="E358" i="2"/>
  <c r="H358" i="2" s="1"/>
  <c r="E356" i="2"/>
  <c r="H356" i="2" s="1"/>
  <c r="E354" i="2"/>
  <c r="E352" i="2"/>
  <c r="E350" i="2"/>
  <c r="H350" i="2" s="1"/>
  <c r="E346" i="2"/>
  <c r="E344" i="2"/>
  <c r="E342" i="2"/>
  <c r="H342" i="2"/>
  <c r="E340" i="2"/>
  <c r="E338" i="2"/>
  <c r="E336" i="2"/>
  <c r="E334" i="2"/>
  <c r="E332" i="2"/>
  <c r="E330" i="2"/>
  <c r="E328" i="2"/>
  <c r="E326" i="2"/>
  <c r="E322" i="2"/>
  <c r="H322" i="2" s="1"/>
  <c r="E320" i="2"/>
  <c r="H320" i="2" s="1"/>
  <c r="E318" i="2"/>
  <c r="E314" i="2"/>
  <c r="E312" i="2"/>
  <c r="E310" i="2"/>
  <c r="E308" i="2"/>
  <c r="E304" i="2"/>
  <c r="H304" i="2" s="1"/>
  <c r="E302" i="2"/>
  <c r="E300" i="2"/>
  <c r="E298" i="2"/>
  <c r="H298" i="2" s="1"/>
  <c r="E296" i="2"/>
  <c r="E294" i="2"/>
  <c r="E215" i="2"/>
  <c r="E217" i="2"/>
  <c r="H217" i="2" s="1"/>
  <c r="E284" i="2"/>
  <c r="H284" i="2" s="1"/>
  <c r="E280" i="2"/>
  <c r="E274" i="2"/>
  <c r="H274" i="2" s="1"/>
  <c r="E266" i="2"/>
  <c r="H266" i="2" s="1"/>
  <c r="E264" i="2"/>
  <c r="E260" i="2"/>
  <c r="E258" i="2"/>
  <c r="H258" i="2" s="1"/>
  <c r="E252" i="2"/>
  <c r="E224" i="2"/>
  <c r="E222" i="2"/>
  <c r="H222" i="2" s="1"/>
  <c r="E214" i="2"/>
  <c r="E210" i="2"/>
  <c r="H210" i="2" s="1"/>
  <c r="E206" i="2"/>
  <c r="H206" i="2" s="1"/>
  <c r="E198" i="2"/>
  <c r="E194" i="2"/>
  <c r="H194" i="2" s="1"/>
  <c r="E192" i="2"/>
  <c r="E184" i="2"/>
  <c r="E178" i="2"/>
  <c r="H178" i="2" s="1"/>
  <c r="E170" i="2"/>
  <c r="H170" i="2" s="1"/>
  <c r="E162" i="2"/>
  <c r="H162" i="2" s="1"/>
  <c r="E154" i="2"/>
  <c r="H154" i="2" s="1"/>
  <c r="G152" i="2"/>
  <c r="G145" i="2"/>
  <c r="G143" i="2"/>
  <c r="G141" i="2"/>
  <c r="G139" i="2"/>
  <c r="G137" i="2"/>
  <c r="G135" i="2"/>
  <c r="G133" i="2"/>
  <c r="H133" i="2" s="1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G103" i="2"/>
  <c r="G101" i="2"/>
  <c r="G99" i="2"/>
  <c r="G97" i="2"/>
  <c r="G95" i="2"/>
  <c r="G93" i="2"/>
  <c r="G91" i="2"/>
  <c r="G89" i="2"/>
  <c r="G87" i="2"/>
  <c r="G85" i="2"/>
  <c r="G83" i="2"/>
  <c r="G81" i="2"/>
  <c r="G79" i="2"/>
  <c r="H79" i="2" s="1"/>
  <c r="G77" i="2"/>
  <c r="G75" i="2"/>
  <c r="G73" i="2"/>
  <c r="G71" i="2"/>
  <c r="C70" i="2"/>
  <c r="D10" i="2"/>
  <c r="F145" i="2"/>
  <c r="F142" i="2"/>
  <c r="F141" i="2"/>
  <c r="F138" i="2"/>
  <c r="F137" i="2"/>
  <c r="F135" i="2"/>
  <c r="F134" i="2"/>
  <c r="F132" i="2"/>
  <c r="F129" i="2"/>
  <c r="F128" i="2"/>
  <c r="F125" i="2"/>
  <c r="F124" i="2"/>
  <c r="F121" i="2"/>
  <c r="F120" i="2"/>
  <c r="F117" i="2"/>
  <c r="F116" i="2"/>
  <c r="F112" i="2"/>
  <c r="F111" i="2"/>
  <c r="F108" i="2"/>
  <c r="F107" i="2"/>
  <c r="F103" i="2"/>
  <c r="F102" i="2"/>
  <c r="F99" i="2"/>
  <c r="F98" i="2"/>
  <c r="F95" i="2"/>
  <c r="F94" i="2"/>
  <c r="F89" i="2"/>
  <c r="F88" i="2"/>
  <c r="F85" i="2"/>
  <c r="F84" i="2"/>
  <c r="F81" i="2"/>
  <c r="F80" i="2"/>
  <c r="F76" i="2"/>
  <c r="F75" i="2"/>
  <c r="F72" i="2"/>
  <c r="F71" i="2"/>
  <c r="E64" i="2"/>
  <c r="H64" i="2" s="1"/>
  <c r="G62" i="2"/>
  <c r="E60" i="2"/>
  <c r="H60" i="2" s="1"/>
  <c r="G58" i="2"/>
  <c r="E56" i="2"/>
  <c r="G54" i="2"/>
  <c r="H54" i="2" s="1"/>
  <c r="E52" i="2"/>
  <c r="H52" i="2" s="1"/>
  <c r="G50" i="2"/>
  <c r="E48" i="2"/>
  <c r="H48" i="2" s="1"/>
  <c r="G46" i="2"/>
  <c r="E44" i="2"/>
  <c r="G42" i="2"/>
  <c r="E40" i="2"/>
  <c r="G38" i="2"/>
  <c r="E36" i="2"/>
  <c r="H36" i="2" s="1"/>
  <c r="G34" i="2"/>
  <c r="E32" i="2"/>
  <c r="H32" i="2" s="1"/>
  <c r="G30" i="2"/>
  <c r="H30" i="2" s="1"/>
  <c r="E28" i="2"/>
  <c r="G26" i="2"/>
  <c r="H26" i="2" s="1"/>
  <c r="E24" i="2"/>
  <c r="G22" i="2"/>
  <c r="F21" i="2"/>
  <c r="E20" i="2"/>
  <c r="H20" i="2" s="1"/>
  <c r="E61" i="2"/>
  <c r="H57" i="2"/>
  <c r="E53" i="2"/>
  <c r="E49" i="2"/>
  <c r="E45" i="2"/>
  <c r="E41" i="2"/>
  <c r="E37" i="2"/>
  <c r="E33" i="2"/>
  <c r="H29" i="2"/>
  <c r="E25" i="2"/>
  <c r="F22" i="2"/>
  <c r="E21" i="2"/>
  <c r="H21" i="2" s="1"/>
  <c r="F18" i="2"/>
  <c r="F19" i="2"/>
  <c r="E19" i="2"/>
  <c r="E18" i="2"/>
  <c r="C9" i="2"/>
  <c r="F170" i="3"/>
  <c r="F155" i="3"/>
  <c r="F285" i="3"/>
  <c r="F270" i="3"/>
  <c r="F268" i="3"/>
  <c r="F266" i="3"/>
  <c r="F262" i="3"/>
  <c r="F252" i="3"/>
  <c r="F248" i="3"/>
  <c r="F244" i="3"/>
  <c r="F240" i="3"/>
  <c r="F231" i="3"/>
  <c r="F229" i="3"/>
  <c r="F208" i="3"/>
  <c r="F189" i="3"/>
  <c r="F187" i="3"/>
  <c r="F183" i="3"/>
  <c r="F181" i="3"/>
  <c r="F179" i="3"/>
  <c r="F176" i="3"/>
  <c r="F164" i="3"/>
  <c r="F165" i="3"/>
  <c r="F158" i="3"/>
  <c r="F243" i="3"/>
  <c r="F239" i="3"/>
  <c r="F236" i="3"/>
  <c r="F232" i="3"/>
  <c r="F211" i="3"/>
  <c r="F209" i="3"/>
  <c r="F182" i="3"/>
  <c r="F175" i="3"/>
  <c r="F163" i="3"/>
  <c r="F286" i="3"/>
  <c r="F273" i="3"/>
  <c r="F258" i="3"/>
  <c r="F256" i="3"/>
  <c r="F254" i="3"/>
  <c r="F237" i="3"/>
  <c r="F235" i="3"/>
  <c r="F230" i="3"/>
  <c r="F228" i="3"/>
  <c r="F226" i="3"/>
  <c r="F222" i="3"/>
  <c r="F216" i="3"/>
  <c r="F214" i="3"/>
  <c r="F186" i="3"/>
  <c r="F178" i="3"/>
  <c r="F173" i="3"/>
  <c r="F169" i="3"/>
  <c r="F166" i="3"/>
  <c r="F157" i="3"/>
  <c r="E22" i="3"/>
  <c r="H38" i="3"/>
  <c r="H46" i="3"/>
  <c r="H31" i="3"/>
  <c r="E26" i="3"/>
  <c r="E42" i="3"/>
  <c r="E50" i="3"/>
  <c r="H50" i="3" s="1"/>
  <c r="H287" i="3"/>
  <c r="H282" i="3"/>
  <c r="H277" i="3"/>
  <c r="H217" i="3"/>
  <c r="H215" i="3"/>
  <c r="H210" i="3"/>
  <c r="H201" i="3"/>
  <c r="H194" i="3"/>
  <c r="H191" i="3"/>
  <c r="H271" i="3"/>
  <c r="H269" i="3"/>
  <c r="H265" i="3"/>
  <c r="H263" i="3"/>
  <c r="H261" i="3"/>
  <c r="H207" i="3"/>
  <c r="F159" i="3"/>
  <c r="F156" i="3"/>
  <c r="F491" i="3"/>
  <c r="F479" i="3"/>
  <c r="F463" i="3"/>
  <c r="F459" i="3"/>
  <c r="H454" i="3"/>
  <c r="H442" i="3"/>
  <c r="F431" i="3"/>
  <c r="F419" i="3"/>
  <c r="F415" i="3"/>
  <c r="F411" i="3"/>
  <c r="F407" i="3"/>
  <c r="F403" i="3"/>
  <c r="H394" i="3"/>
  <c r="F387" i="3"/>
  <c r="F379" i="3"/>
  <c r="F371" i="3"/>
  <c r="H366" i="3"/>
  <c r="F359" i="3"/>
  <c r="F335" i="3"/>
  <c r="F323" i="3"/>
  <c r="F319" i="3"/>
  <c r="F315" i="3"/>
  <c r="F303" i="3"/>
  <c r="F493" i="3"/>
  <c r="H488" i="3"/>
  <c r="F485" i="3"/>
  <c r="H476" i="3"/>
  <c r="F457" i="3"/>
  <c r="F437" i="3"/>
  <c r="F417" i="3"/>
  <c r="F405" i="3"/>
  <c r="F393" i="3"/>
  <c r="F377" i="3"/>
  <c r="F373" i="3"/>
  <c r="F369" i="3"/>
  <c r="F361" i="3"/>
  <c r="F353" i="3"/>
  <c r="F341" i="3"/>
  <c r="F333" i="3"/>
  <c r="F317" i="3"/>
  <c r="F492" i="3"/>
  <c r="F468" i="3"/>
  <c r="F464" i="3"/>
  <c r="F460" i="3"/>
  <c r="H455" i="3"/>
  <c r="H439" i="3"/>
  <c r="F432" i="3"/>
  <c r="H427" i="3"/>
  <c r="H423" i="3"/>
  <c r="F412" i="3"/>
  <c r="F404" i="3"/>
  <c r="F392" i="3"/>
  <c r="F388" i="3"/>
  <c r="F384" i="3"/>
  <c r="F380" i="3"/>
  <c r="F356" i="3"/>
  <c r="F352" i="3"/>
  <c r="H351" i="3"/>
  <c r="F344" i="3"/>
  <c r="H343" i="3"/>
  <c r="F340" i="3"/>
  <c r="F332" i="3"/>
  <c r="F324" i="3"/>
  <c r="F312" i="3"/>
  <c r="F304" i="3"/>
  <c r="G530" i="3"/>
  <c r="G528" i="3"/>
  <c r="H528" i="3" s="1"/>
  <c r="G526" i="3"/>
  <c r="G524" i="3"/>
  <c r="G522" i="3"/>
  <c r="G520" i="3"/>
  <c r="G518" i="3"/>
  <c r="G516" i="3"/>
  <c r="G514" i="3"/>
  <c r="G512" i="3"/>
  <c r="G510" i="3"/>
  <c r="G508" i="3"/>
  <c r="G506" i="3"/>
  <c r="C505" i="3"/>
  <c r="E516" i="3" s="1"/>
  <c r="F530" i="3"/>
  <c r="F529" i="3"/>
  <c r="F527" i="3"/>
  <c r="F526" i="3"/>
  <c r="F524" i="3"/>
  <c r="F523" i="3"/>
  <c r="F522" i="3"/>
  <c r="F521" i="3"/>
  <c r="F520" i="3"/>
  <c r="F519" i="3"/>
  <c r="F518" i="3"/>
  <c r="F517" i="3"/>
  <c r="F516" i="3"/>
  <c r="F515" i="3"/>
  <c r="F514" i="3"/>
  <c r="F510" i="3"/>
  <c r="F509" i="3"/>
  <c r="F508" i="3"/>
  <c r="F507" i="3"/>
  <c r="F506" i="3"/>
  <c r="E298" i="3"/>
  <c r="E297" i="3"/>
  <c r="E296" i="3"/>
  <c r="H296" i="3" s="1"/>
  <c r="E295" i="3"/>
  <c r="H295" i="3" s="1"/>
  <c r="E294" i="3"/>
  <c r="F297" i="3"/>
  <c r="F295" i="3"/>
  <c r="E151" i="3"/>
  <c r="E154" i="3"/>
  <c r="H154" i="3" s="1"/>
  <c r="E156" i="3"/>
  <c r="H156" i="3" s="1"/>
  <c r="E158" i="3"/>
  <c r="E159" i="3"/>
  <c r="H159" i="3" s="1"/>
  <c r="E161" i="3"/>
  <c r="H161" i="3"/>
  <c r="E164" i="3"/>
  <c r="H164" i="3" s="1"/>
  <c r="E166" i="3"/>
  <c r="E169" i="3"/>
  <c r="H169" i="3" s="1"/>
  <c r="E176" i="3"/>
  <c r="H176" i="3"/>
  <c r="E179" i="3"/>
  <c r="H179" i="3" s="1"/>
  <c r="E182" i="3"/>
  <c r="E187" i="3"/>
  <c r="H187" i="3" s="1"/>
  <c r="E196" i="3"/>
  <c r="H196" i="3"/>
  <c r="E211" i="3"/>
  <c r="H211" i="3" s="1"/>
  <c r="E213" i="3"/>
  <c r="E219" i="3"/>
  <c r="H219" i="3" s="1"/>
  <c r="E221" i="3"/>
  <c r="H221" i="3" s="1"/>
  <c r="E223" i="3"/>
  <c r="H223" i="3" s="1"/>
  <c r="E226" i="3"/>
  <c r="H226" i="3"/>
  <c r="E227" i="3"/>
  <c r="E231" i="3"/>
  <c r="H231" i="3"/>
  <c r="E238" i="3"/>
  <c r="E244" i="3"/>
  <c r="H244" i="3"/>
  <c r="E247" i="3"/>
  <c r="H247" i="3" s="1"/>
  <c r="E253" i="3"/>
  <c r="H253" i="3"/>
  <c r="E153" i="3"/>
  <c r="H153" i="3"/>
  <c r="E165" i="3"/>
  <c r="H165" i="3" s="1"/>
  <c r="E168" i="3"/>
  <c r="H168" i="3"/>
  <c r="E170" i="3"/>
  <c r="H170" i="3" s="1"/>
  <c r="E173" i="3"/>
  <c r="H173" i="3" s="1"/>
  <c r="E174" i="3"/>
  <c r="E177" i="3"/>
  <c r="E205" i="3"/>
  <c r="E208" i="3"/>
  <c r="H208" i="3" s="1"/>
  <c r="E214" i="3"/>
  <c r="E229" i="3"/>
  <c r="E232" i="3"/>
  <c r="H232" i="3" s="1"/>
  <c r="E235" i="3"/>
  <c r="H235" i="3" s="1"/>
  <c r="E237" i="3"/>
  <c r="E239" i="3"/>
  <c r="H239" i="3" s="1"/>
  <c r="E249" i="3"/>
  <c r="H249" i="3"/>
  <c r="C11" i="3"/>
  <c r="E152" i="3"/>
  <c r="E157" i="3"/>
  <c r="H157" i="3" s="1"/>
  <c r="E167" i="3"/>
  <c r="H167" i="3" s="1"/>
  <c r="E175" i="3"/>
  <c r="H175" i="3" s="1"/>
  <c r="E178" i="3"/>
  <c r="H178" i="3" s="1"/>
  <c r="E181" i="3"/>
  <c r="H181" i="3" s="1"/>
  <c r="E186" i="3"/>
  <c r="H186" i="3" s="1"/>
  <c r="E189" i="3"/>
  <c r="E203" i="3"/>
  <c r="H203" i="3" s="1"/>
  <c r="E212" i="3"/>
  <c r="H212" i="3"/>
  <c r="E216" i="3"/>
  <c r="H216" i="3" s="1"/>
  <c r="E222" i="3"/>
  <c r="E234" i="3"/>
  <c r="H234" i="3" s="1"/>
  <c r="E240" i="3"/>
  <c r="H240" i="3"/>
  <c r="E243" i="3"/>
  <c r="H243" i="3" s="1"/>
  <c r="E245" i="3"/>
  <c r="H245" i="3" s="1"/>
  <c r="E252" i="3"/>
  <c r="H252" i="3" s="1"/>
  <c r="E254" i="3"/>
  <c r="E256" i="3"/>
  <c r="H256" i="3" s="1"/>
  <c r="E258" i="3"/>
  <c r="H258" i="3"/>
  <c r="E262" i="3"/>
  <c r="E264" i="3"/>
  <c r="H264" i="3"/>
  <c r="E266" i="3"/>
  <c r="H266" i="3" s="1"/>
  <c r="E268" i="3"/>
  <c r="H268" i="3"/>
  <c r="E270" i="3"/>
  <c r="E281" i="3"/>
  <c r="H288" i="3"/>
  <c r="H260" i="3"/>
  <c r="H250" i="3"/>
  <c r="H220" i="3"/>
  <c r="H218" i="3"/>
  <c r="H204" i="3"/>
  <c r="H202" i="3"/>
  <c r="H192" i="3"/>
  <c r="H162" i="3"/>
  <c r="H160" i="3"/>
  <c r="H284" i="3"/>
  <c r="H274" i="3"/>
  <c r="H236" i="3"/>
  <c r="H172" i="3"/>
  <c r="H276" i="3"/>
  <c r="H228" i="3"/>
  <c r="H224" i="3"/>
  <c r="H200" i="3"/>
  <c r="H188" i="3"/>
  <c r="H184" i="3"/>
  <c r="H180" i="3"/>
  <c r="G151" i="3"/>
  <c r="H151" i="3" s="1"/>
  <c r="F152" i="3"/>
  <c r="F151" i="3"/>
  <c r="G152" i="3"/>
  <c r="H152" i="3" s="1"/>
  <c r="G145" i="3"/>
  <c r="H145" i="3" s="1"/>
  <c r="G143" i="3"/>
  <c r="G141" i="3"/>
  <c r="G139" i="3"/>
  <c r="G137" i="3"/>
  <c r="G135" i="3"/>
  <c r="H135" i="3" s="1"/>
  <c r="G133" i="3"/>
  <c r="G131" i="3"/>
  <c r="G129" i="3"/>
  <c r="G127" i="3"/>
  <c r="G125" i="3"/>
  <c r="H125" i="3" s="1"/>
  <c r="G123" i="3"/>
  <c r="G121" i="3"/>
  <c r="G119" i="3"/>
  <c r="G117" i="3"/>
  <c r="G115" i="3"/>
  <c r="G113" i="3"/>
  <c r="G111" i="3"/>
  <c r="H111" i="3" s="1"/>
  <c r="G109" i="3"/>
  <c r="H109" i="3" s="1"/>
  <c r="G107" i="3"/>
  <c r="G105" i="3"/>
  <c r="G103" i="3"/>
  <c r="G101" i="3"/>
  <c r="G99" i="3"/>
  <c r="G97" i="3"/>
  <c r="G95" i="3"/>
  <c r="G93" i="3"/>
  <c r="G91" i="3"/>
  <c r="G89" i="3"/>
  <c r="G87" i="3"/>
  <c r="G85" i="3"/>
  <c r="G83" i="3"/>
  <c r="G81" i="3"/>
  <c r="G79" i="3"/>
  <c r="H79" i="3" s="1"/>
  <c r="G77" i="3"/>
  <c r="G75" i="3"/>
  <c r="G73" i="3"/>
  <c r="G71" i="3"/>
  <c r="C70" i="3"/>
  <c r="F144" i="3"/>
  <c r="F137" i="3"/>
  <c r="F130" i="3"/>
  <c r="F129" i="3"/>
  <c r="F124" i="3"/>
  <c r="F122" i="3"/>
  <c r="F120" i="3"/>
  <c r="F115" i="3"/>
  <c r="F114" i="3"/>
  <c r="F110" i="3"/>
  <c r="F105" i="3"/>
  <c r="F104" i="3"/>
  <c r="F100" i="3"/>
  <c r="F94" i="3"/>
  <c r="F88" i="3"/>
  <c r="F83" i="3"/>
  <c r="F74" i="3"/>
  <c r="E61" i="3"/>
  <c r="E53" i="3"/>
  <c r="E49" i="3"/>
  <c r="H49" i="3" s="1"/>
  <c r="H41" i="3"/>
  <c r="E37" i="3"/>
  <c r="H33" i="3"/>
  <c r="E25" i="3"/>
  <c r="H25" i="3" s="1"/>
  <c r="E21" i="3"/>
  <c r="H21" i="3" s="1"/>
  <c r="H40" i="3"/>
  <c r="E20" i="3"/>
  <c r="E63" i="3"/>
  <c r="E43" i="3"/>
  <c r="E39" i="3"/>
  <c r="E23" i="3"/>
  <c r="H23" i="3"/>
  <c r="H44" i="3"/>
  <c r="F19" i="3"/>
  <c r="F18" i="3"/>
  <c r="D9" i="3"/>
  <c r="G18" i="3"/>
  <c r="E18" i="3"/>
  <c r="C9" i="3"/>
  <c r="H212" i="4"/>
  <c r="E151" i="4"/>
  <c r="H247" i="4"/>
  <c r="H51" i="4"/>
  <c r="H47" i="4"/>
  <c r="H43" i="4"/>
  <c r="H143" i="4"/>
  <c r="H122" i="4"/>
  <c r="H96" i="4"/>
  <c r="H89" i="4"/>
  <c r="H144" i="4"/>
  <c r="H140" i="4"/>
  <c r="H131" i="4"/>
  <c r="H128" i="4"/>
  <c r="H111" i="4"/>
  <c r="E152" i="4"/>
  <c r="H152" i="4" s="1"/>
  <c r="H305" i="4"/>
  <c r="H443" i="4"/>
  <c r="H441" i="4"/>
  <c r="H439" i="4"/>
  <c r="H411" i="4"/>
  <c r="H409" i="4"/>
  <c r="H383" i="4"/>
  <c r="E300" i="4"/>
  <c r="H499" i="4"/>
  <c r="H481" i="4"/>
  <c r="H479" i="4"/>
  <c r="H475" i="4"/>
  <c r="H473" i="4"/>
  <c r="H471" i="4"/>
  <c r="H469" i="4"/>
  <c r="H379" i="4"/>
  <c r="H377" i="4"/>
  <c r="H361" i="4"/>
  <c r="H359" i="4"/>
  <c r="H313" i="4"/>
  <c r="H523" i="4"/>
  <c r="H511" i="4"/>
  <c r="E507" i="4"/>
  <c r="H507" i="4" s="1"/>
  <c r="G505" i="4"/>
  <c r="H520" i="4"/>
  <c r="H512" i="4"/>
  <c r="E505" i="4"/>
  <c r="H505" i="4" s="1"/>
  <c r="F505" i="4"/>
  <c r="G498" i="4"/>
  <c r="H498" i="4" s="1"/>
  <c r="G496" i="4"/>
  <c r="H496" i="4" s="1"/>
  <c r="G494" i="4"/>
  <c r="H494" i="4" s="1"/>
  <c r="G492" i="4"/>
  <c r="G490" i="4"/>
  <c r="G488" i="4"/>
  <c r="H488" i="4" s="1"/>
  <c r="G486" i="4"/>
  <c r="H486" i="4" s="1"/>
  <c r="G484" i="4"/>
  <c r="H484" i="4" s="1"/>
  <c r="G482" i="4"/>
  <c r="H482" i="4" s="1"/>
  <c r="G480" i="4"/>
  <c r="H480" i="4" s="1"/>
  <c r="G478" i="4"/>
  <c r="G476" i="4"/>
  <c r="H476" i="4" s="1"/>
  <c r="G474" i="4"/>
  <c r="H474" i="4" s="1"/>
  <c r="G472" i="4"/>
  <c r="H472" i="4" s="1"/>
  <c r="G470" i="4"/>
  <c r="H470" i="4" s="1"/>
  <c r="G468" i="4"/>
  <c r="H468" i="4" s="1"/>
  <c r="G466" i="4"/>
  <c r="H466" i="4" s="1"/>
  <c r="G464" i="4"/>
  <c r="H464" i="4" s="1"/>
  <c r="G462" i="4"/>
  <c r="H462" i="4" s="1"/>
  <c r="G460" i="4"/>
  <c r="H460" i="4" s="1"/>
  <c r="G458" i="4"/>
  <c r="H458" i="4" s="1"/>
  <c r="G456" i="4"/>
  <c r="H456" i="4" s="1"/>
  <c r="G454" i="4"/>
  <c r="H454" i="4" s="1"/>
  <c r="G452" i="4"/>
  <c r="H452" i="4" s="1"/>
  <c r="G450" i="4"/>
  <c r="H450" i="4" s="1"/>
  <c r="G448" i="4"/>
  <c r="G446" i="4"/>
  <c r="G444" i="4"/>
  <c r="H444" i="4" s="1"/>
  <c r="G442" i="4"/>
  <c r="H442" i="4" s="1"/>
  <c r="G440" i="4"/>
  <c r="H440" i="4" s="1"/>
  <c r="G438" i="4"/>
  <c r="H438" i="4" s="1"/>
  <c r="G436" i="4"/>
  <c r="G434" i="4"/>
  <c r="H434" i="4" s="1"/>
  <c r="G432" i="4"/>
  <c r="G430" i="4"/>
  <c r="G428" i="4"/>
  <c r="G426" i="4"/>
  <c r="H426" i="4" s="1"/>
  <c r="G424" i="4"/>
  <c r="H424" i="4" s="1"/>
  <c r="G422" i="4"/>
  <c r="H422" i="4" s="1"/>
  <c r="G420" i="4"/>
  <c r="H420" i="4" s="1"/>
  <c r="G418" i="4"/>
  <c r="H418" i="4" s="1"/>
  <c r="G416" i="4"/>
  <c r="H416" i="4" s="1"/>
  <c r="G414" i="4"/>
  <c r="H414" i="4" s="1"/>
  <c r="G412" i="4"/>
  <c r="G410" i="4"/>
  <c r="G408" i="4"/>
  <c r="G406" i="4"/>
  <c r="G404" i="4"/>
  <c r="H404" i="4" s="1"/>
  <c r="G402" i="4"/>
  <c r="G400" i="4"/>
  <c r="G398" i="4"/>
  <c r="H398" i="4" s="1"/>
  <c r="G396" i="4"/>
  <c r="H396" i="4" s="1"/>
  <c r="G394" i="4"/>
  <c r="H394" i="4" s="1"/>
  <c r="G392" i="4"/>
  <c r="G390" i="4"/>
  <c r="H390" i="4" s="1"/>
  <c r="G388" i="4"/>
  <c r="G386" i="4"/>
  <c r="H386" i="4" s="1"/>
  <c r="G384" i="4"/>
  <c r="H384" i="4" s="1"/>
  <c r="G382" i="4"/>
  <c r="H382" i="4" s="1"/>
  <c r="G380" i="4"/>
  <c r="G378" i="4"/>
  <c r="G376" i="4"/>
  <c r="H376" i="4" s="1"/>
  <c r="G374" i="4"/>
  <c r="H374" i="4" s="1"/>
  <c r="G372" i="4"/>
  <c r="G370" i="4"/>
  <c r="G368" i="4"/>
  <c r="H368" i="4" s="1"/>
  <c r="G366" i="4"/>
  <c r="H366" i="4" s="1"/>
  <c r="G364" i="4"/>
  <c r="H364" i="4" s="1"/>
  <c r="G362" i="4"/>
  <c r="H362" i="4" s="1"/>
  <c r="G360" i="4"/>
  <c r="H360" i="4" s="1"/>
  <c r="G358" i="4"/>
  <c r="G356" i="4"/>
  <c r="G354" i="4"/>
  <c r="G352" i="4"/>
  <c r="H352" i="4" s="1"/>
  <c r="G350" i="4"/>
  <c r="H350" i="4" s="1"/>
  <c r="G348" i="4"/>
  <c r="H348" i="4" s="1"/>
  <c r="G346" i="4"/>
  <c r="G344" i="4"/>
  <c r="G342" i="4"/>
  <c r="H342" i="4" s="1"/>
  <c r="G340" i="4"/>
  <c r="H340" i="4" s="1"/>
  <c r="G338" i="4"/>
  <c r="G336" i="4"/>
  <c r="H336" i="4" s="1"/>
  <c r="G334" i="4"/>
  <c r="G332" i="4"/>
  <c r="G330" i="4"/>
  <c r="G328" i="4"/>
  <c r="G326" i="4"/>
  <c r="G324" i="4"/>
  <c r="H324" i="4" s="1"/>
  <c r="G322" i="4"/>
  <c r="H322" i="4" s="1"/>
  <c r="G320" i="4"/>
  <c r="H320" i="4" s="1"/>
  <c r="G318" i="4"/>
  <c r="G316" i="4"/>
  <c r="H316" i="4" s="1"/>
  <c r="G314" i="4"/>
  <c r="G312" i="4"/>
  <c r="H312" i="4" s="1"/>
  <c r="G310" i="4"/>
  <c r="G308" i="4"/>
  <c r="G306" i="4"/>
  <c r="H306" i="4" s="1"/>
  <c r="G304" i="4"/>
  <c r="G302" i="4"/>
  <c r="G300" i="4"/>
  <c r="G298" i="4"/>
  <c r="G296" i="4"/>
  <c r="D294" i="4"/>
  <c r="F315" i="4" s="1"/>
  <c r="F254" i="4"/>
  <c r="F253" i="4"/>
  <c r="F252" i="4"/>
  <c r="F249" i="4"/>
  <c r="F248" i="4"/>
  <c r="F247" i="4"/>
  <c r="F244" i="4"/>
  <c r="F240" i="4"/>
  <c r="F239" i="4"/>
  <c r="F238" i="4"/>
  <c r="F237" i="4"/>
  <c r="F235" i="4"/>
  <c r="F232" i="4"/>
  <c r="F231" i="4"/>
  <c r="F229" i="4"/>
  <c r="F226" i="4"/>
  <c r="F223" i="4"/>
  <c r="F219" i="4"/>
  <c r="F216" i="4"/>
  <c r="F214" i="4"/>
  <c r="F213" i="4"/>
  <c r="F212" i="4"/>
  <c r="F208" i="4"/>
  <c r="F205" i="4"/>
  <c r="F203" i="4"/>
  <c r="F196" i="4"/>
  <c r="F187" i="4"/>
  <c r="F186" i="4"/>
  <c r="F178" i="4"/>
  <c r="F176" i="4"/>
  <c r="F174" i="4"/>
  <c r="F173" i="4"/>
  <c r="F169" i="4"/>
  <c r="F166" i="4"/>
  <c r="F165" i="4"/>
  <c r="F159" i="4"/>
  <c r="F158" i="4"/>
  <c r="F157" i="4"/>
  <c r="F154" i="4"/>
  <c r="F152" i="4"/>
  <c r="F151" i="4"/>
  <c r="G151" i="4"/>
  <c r="E139" i="4"/>
  <c r="H139" i="4" s="1"/>
  <c r="E137" i="4"/>
  <c r="H137" i="4"/>
  <c r="E134" i="4"/>
  <c r="E130" i="4"/>
  <c r="H130" i="4"/>
  <c r="E127" i="4"/>
  <c r="H127" i="4" s="1"/>
  <c r="E124" i="4"/>
  <c r="E123" i="4"/>
  <c r="H123" i="4" s="1"/>
  <c r="E121" i="4"/>
  <c r="E120" i="4"/>
  <c r="E119" i="4"/>
  <c r="E118" i="4"/>
  <c r="H118" i="4" s="1"/>
  <c r="E116" i="4"/>
  <c r="E115" i="4"/>
  <c r="H115" i="4" s="1"/>
  <c r="E113" i="4"/>
  <c r="H113" i="4" s="1"/>
  <c r="E112" i="4"/>
  <c r="E110" i="4"/>
  <c r="E109" i="4"/>
  <c r="E108" i="4"/>
  <c r="E107" i="4"/>
  <c r="E104" i="4"/>
  <c r="E101" i="4"/>
  <c r="E100" i="4"/>
  <c r="H100" i="4" s="1"/>
  <c r="E99" i="4"/>
  <c r="E98" i="4"/>
  <c r="E97" i="4"/>
  <c r="E95" i="4"/>
  <c r="H95" i="4"/>
  <c r="E94" i="4"/>
  <c r="H94" i="4" s="1"/>
  <c r="E93" i="4"/>
  <c r="E92" i="4"/>
  <c r="H92" i="4" s="1"/>
  <c r="E91" i="4"/>
  <c r="E88" i="4"/>
  <c r="E87" i="4"/>
  <c r="H87" i="4" s="1"/>
  <c r="E86" i="4"/>
  <c r="E85" i="4"/>
  <c r="H85" i="4" s="1"/>
  <c r="E83" i="4"/>
  <c r="H83" i="4" s="1"/>
  <c r="E82" i="4"/>
  <c r="H82" i="4" s="1"/>
  <c r="E80" i="4"/>
  <c r="H80" i="4" s="1"/>
  <c r="E77" i="4"/>
  <c r="E74" i="4"/>
  <c r="E73" i="4"/>
  <c r="H73" i="4"/>
  <c r="E72" i="4"/>
  <c r="E71" i="4"/>
  <c r="H71" i="4"/>
  <c r="E70" i="4"/>
  <c r="H64" i="4"/>
  <c r="H24" i="4"/>
  <c r="F21" i="4"/>
  <c r="E20" i="4"/>
  <c r="H49" i="4"/>
  <c r="H33" i="4"/>
  <c r="H29" i="4"/>
  <c r="F22" i="4"/>
  <c r="E21" i="4"/>
  <c r="F18" i="4"/>
  <c r="F19" i="4"/>
  <c r="E19" i="4"/>
  <c r="H19" i="4" s="1"/>
  <c r="E18" i="4"/>
  <c r="C9" i="4"/>
  <c r="H105" i="5"/>
  <c r="H136" i="5"/>
  <c r="H255" i="5"/>
  <c r="H225" i="5"/>
  <c r="H221" i="5"/>
  <c r="H217" i="5"/>
  <c r="H215" i="5"/>
  <c r="H191" i="5"/>
  <c r="E523" i="5"/>
  <c r="E515" i="5"/>
  <c r="E512" i="5"/>
  <c r="H512" i="5" s="1"/>
  <c r="E507" i="5"/>
  <c r="H507" i="5" s="1"/>
  <c r="E530" i="5"/>
  <c r="E526" i="5"/>
  <c r="E521" i="5"/>
  <c r="H521" i="5" s="1"/>
  <c r="E518" i="5"/>
  <c r="E513" i="5"/>
  <c r="E510" i="5"/>
  <c r="E527" i="5"/>
  <c r="H527" i="5" s="1"/>
  <c r="E524" i="5"/>
  <c r="H524" i="5" s="1"/>
  <c r="E519" i="5"/>
  <c r="E516" i="5"/>
  <c r="E511" i="5"/>
  <c r="H511" i="5" s="1"/>
  <c r="E508" i="5"/>
  <c r="H508" i="5" s="1"/>
  <c r="F515" i="5"/>
  <c r="F505" i="5"/>
  <c r="F522" i="5"/>
  <c r="F507" i="5"/>
  <c r="F511" i="5"/>
  <c r="F516" i="5"/>
  <c r="F526" i="5"/>
  <c r="G506" i="5"/>
  <c r="E506" i="5"/>
  <c r="E505" i="5"/>
  <c r="G499" i="5"/>
  <c r="G497" i="5"/>
  <c r="G495" i="5"/>
  <c r="G493" i="5"/>
  <c r="G491" i="5"/>
  <c r="G489" i="5"/>
  <c r="G487" i="5"/>
  <c r="G485" i="5"/>
  <c r="G483" i="5"/>
  <c r="G481" i="5"/>
  <c r="G479" i="5"/>
  <c r="G477" i="5"/>
  <c r="G475" i="5"/>
  <c r="G473" i="5"/>
  <c r="G471" i="5"/>
  <c r="H471" i="5" s="1"/>
  <c r="G469" i="5"/>
  <c r="G467" i="5"/>
  <c r="G465" i="5"/>
  <c r="G463" i="5"/>
  <c r="G461" i="5"/>
  <c r="H461" i="5" s="1"/>
  <c r="G459" i="5"/>
  <c r="G457" i="5"/>
  <c r="G455" i="5"/>
  <c r="G453" i="5"/>
  <c r="H453" i="5" s="1"/>
  <c r="G451" i="5"/>
  <c r="G449" i="5"/>
  <c r="G447" i="5"/>
  <c r="G445" i="5"/>
  <c r="H445" i="5" s="1"/>
  <c r="G443" i="5"/>
  <c r="G441" i="5"/>
  <c r="G439" i="5"/>
  <c r="G437" i="5"/>
  <c r="G435" i="5"/>
  <c r="G433" i="5"/>
  <c r="G431" i="5"/>
  <c r="G429" i="5"/>
  <c r="G427" i="5"/>
  <c r="H427" i="5" s="1"/>
  <c r="G425" i="5"/>
  <c r="H425" i="5" s="1"/>
  <c r="G423" i="5"/>
  <c r="G421" i="5"/>
  <c r="G419" i="5"/>
  <c r="G417" i="5"/>
  <c r="G415" i="5"/>
  <c r="G413" i="5"/>
  <c r="G411" i="5"/>
  <c r="G409" i="5"/>
  <c r="G407" i="5"/>
  <c r="G405" i="5"/>
  <c r="G403" i="5"/>
  <c r="G401" i="5"/>
  <c r="G399" i="5"/>
  <c r="H399" i="5" s="1"/>
  <c r="G397" i="5"/>
  <c r="G395" i="5"/>
  <c r="G393" i="5"/>
  <c r="G391" i="5"/>
  <c r="G389" i="5"/>
  <c r="G387" i="5"/>
  <c r="G385" i="5"/>
  <c r="G383" i="5"/>
  <c r="G381" i="5"/>
  <c r="G379" i="5"/>
  <c r="G377" i="5"/>
  <c r="G375" i="5"/>
  <c r="G373" i="5"/>
  <c r="G371" i="5"/>
  <c r="G369" i="5"/>
  <c r="G367" i="5"/>
  <c r="G365" i="5"/>
  <c r="G363" i="5"/>
  <c r="G361" i="5"/>
  <c r="G359" i="5"/>
  <c r="G357" i="5"/>
  <c r="G355" i="5"/>
  <c r="G353" i="5"/>
  <c r="G351" i="5"/>
  <c r="G349" i="5"/>
  <c r="G347" i="5"/>
  <c r="G345" i="5"/>
  <c r="G343" i="5"/>
  <c r="G341" i="5"/>
  <c r="G339" i="5"/>
  <c r="G337" i="5"/>
  <c r="G335" i="5"/>
  <c r="G333" i="5"/>
  <c r="G331" i="5"/>
  <c r="G329" i="5"/>
  <c r="G327" i="5"/>
  <c r="G325" i="5"/>
  <c r="G323" i="5"/>
  <c r="G321" i="5"/>
  <c r="H321" i="5" s="1"/>
  <c r="G319" i="5"/>
  <c r="G317" i="5"/>
  <c r="G315" i="5"/>
  <c r="G313" i="5"/>
  <c r="G311" i="5"/>
  <c r="G309" i="5"/>
  <c r="H309" i="5" s="1"/>
  <c r="G307" i="5"/>
  <c r="G305" i="5"/>
  <c r="G303" i="5"/>
  <c r="G301" i="5"/>
  <c r="G299" i="5"/>
  <c r="H299" i="5" s="1"/>
  <c r="G297" i="5"/>
  <c r="G295" i="5"/>
  <c r="C294" i="5"/>
  <c r="F495" i="5"/>
  <c r="F494" i="5"/>
  <c r="F491" i="5"/>
  <c r="F490" i="5"/>
  <c r="F488" i="5"/>
  <c r="F485" i="5"/>
  <c r="F484" i="5"/>
  <c r="F481" i="5"/>
  <c r="F480" i="5"/>
  <c r="F479" i="5"/>
  <c r="F469" i="5"/>
  <c r="F468" i="5"/>
  <c r="F465" i="5"/>
  <c r="F464" i="5"/>
  <c r="F459" i="5"/>
  <c r="F458" i="5"/>
  <c r="F455" i="5"/>
  <c r="F454" i="5"/>
  <c r="F452" i="5"/>
  <c r="F451" i="5"/>
  <c r="F450" i="5"/>
  <c r="F449" i="5"/>
  <c r="F447" i="5"/>
  <c r="F446" i="5"/>
  <c r="F442" i="5"/>
  <c r="F439" i="5"/>
  <c r="F438" i="5"/>
  <c r="F437" i="5"/>
  <c r="F433" i="5"/>
  <c r="F432" i="5"/>
  <c r="F431" i="5"/>
  <c r="F429" i="5"/>
  <c r="F428" i="5"/>
  <c r="F422" i="5"/>
  <c r="F420" i="5"/>
  <c r="F419" i="5"/>
  <c r="F417" i="5"/>
  <c r="F416" i="5"/>
  <c r="F414" i="5"/>
  <c r="F413" i="5"/>
  <c r="F412" i="5"/>
  <c r="F409" i="5"/>
  <c r="F408" i="5"/>
  <c r="F405" i="5"/>
  <c r="F404" i="5"/>
  <c r="F402" i="5"/>
  <c r="F401" i="5"/>
  <c r="F400" i="5"/>
  <c r="F392" i="5"/>
  <c r="F391" i="5"/>
  <c r="F388" i="5"/>
  <c r="F387" i="5"/>
  <c r="F384" i="5"/>
  <c r="F383" i="5"/>
  <c r="F379" i="5"/>
  <c r="F378" i="5"/>
  <c r="F374" i="5"/>
  <c r="F373" i="5"/>
  <c r="F369" i="5"/>
  <c r="F368" i="5"/>
  <c r="F363" i="5"/>
  <c r="F362" i="5"/>
  <c r="F357" i="5"/>
  <c r="F356" i="5"/>
  <c r="F353" i="5"/>
  <c r="F350" i="5"/>
  <c r="F349" i="5"/>
  <c r="F346" i="5"/>
  <c r="F345" i="5"/>
  <c r="F341" i="5"/>
  <c r="F340" i="5"/>
  <c r="F337" i="5"/>
  <c r="F336" i="5"/>
  <c r="F333" i="5"/>
  <c r="F332" i="5"/>
  <c r="F328" i="5"/>
  <c r="F327" i="5"/>
  <c r="F323" i="5"/>
  <c r="F320" i="5"/>
  <c r="F317" i="5"/>
  <c r="F315" i="5"/>
  <c r="F312" i="5"/>
  <c r="F311" i="5"/>
  <c r="F310" i="5"/>
  <c r="F305" i="5"/>
  <c r="F304" i="5"/>
  <c r="F301" i="5"/>
  <c r="F300" i="5"/>
  <c r="F296" i="5"/>
  <c r="F295" i="5"/>
  <c r="D151" i="5"/>
  <c r="F218" i="5" s="1"/>
  <c r="E286" i="5"/>
  <c r="H286" i="5"/>
  <c r="E283" i="5"/>
  <c r="H283" i="5" s="1"/>
  <c r="E281" i="5"/>
  <c r="H281" i="5"/>
  <c r="E273" i="5"/>
  <c r="H273" i="5" s="1"/>
  <c r="E270" i="5"/>
  <c r="E268" i="5"/>
  <c r="E267" i="5"/>
  <c r="E266" i="5"/>
  <c r="H266" i="5" s="1"/>
  <c r="E262" i="5"/>
  <c r="E261" i="5"/>
  <c r="H261" i="5" s="1"/>
  <c r="E259" i="5"/>
  <c r="H259" i="5"/>
  <c r="E258" i="5"/>
  <c r="E256" i="5"/>
  <c r="H256" i="5"/>
  <c r="E254" i="5"/>
  <c r="H254" i="5" s="1"/>
  <c r="E253" i="5"/>
  <c r="H253" i="5"/>
  <c r="E252" i="5"/>
  <c r="E250" i="5"/>
  <c r="E249" i="5"/>
  <c r="H249" i="5" s="1"/>
  <c r="E248" i="5"/>
  <c r="H248" i="5" s="1"/>
  <c r="E247" i="5"/>
  <c r="H247" i="5" s="1"/>
  <c r="E245" i="5"/>
  <c r="H245" i="5" s="1"/>
  <c r="E244" i="5"/>
  <c r="H244" i="5" s="1"/>
  <c r="E243" i="5"/>
  <c r="H243" i="5" s="1"/>
  <c r="E242" i="5"/>
  <c r="E240" i="5"/>
  <c r="E239" i="5"/>
  <c r="H239" i="5" s="1"/>
  <c r="E238" i="5"/>
  <c r="H238" i="5" s="1"/>
  <c r="E237" i="5"/>
  <c r="H237" i="5" s="1"/>
  <c r="E236" i="5"/>
  <c r="E235" i="5"/>
  <c r="H235" i="5" s="1"/>
  <c r="E234" i="5"/>
  <c r="H234" i="5" s="1"/>
  <c r="E233" i="5"/>
  <c r="H233" i="5" s="1"/>
  <c r="E232" i="5"/>
  <c r="E231" i="5"/>
  <c r="E230" i="5"/>
  <c r="H230" i="5" s="1"/>
  <c r="E229" i="5"/>
  <c r="H229" i="5" s="1"/>
  <c r="E228" i="5"/>
  <c r="E223" i="5"/>
  <c r="H223" i="5" s="1"/>
  <c r="E219" i="5"/>
  <c r="H219" i="5" s="1"/>
  <c r="E218" i="5"/>
  <c r="E216" i="5"/>
  <c r="H216" i="5" s="1"/>
  <c r="E214" i="5"/>
  <c r="E213" i="5"/>
  <c r="H213" i="5" s="1"/>
  <c r="E212" i="5"/>
  <c r="H212" i="5" s="1"/>
  <c r="E211" i="5"/>
  <c r="H211" i="5" s="1"/>
  <c r="E209" i="5"/>
  <c r="H209" i="5" s="1"/>
  <c r="E208" i="5"/>
  <c r="H208" i="5" s="1"/>
  <c r="E206" i="5"/>
  <c r="E205" i="5"/>
  <c r="H205" i="5" s="1"/>
  <c r="E204" i="5"/>
  <c r="H204" i="5" s="1"/>
  <c r="E203" i="5"/>
  <c r="H203" i="5" s="1"/>
  <c r="E202" i="5"/>
  <c r="H202" i="5" s="1"/>
  <c r="E201" i="5"/>
  <c r="E197" i="5"/>
  <c r="H197" i="5" s="1"/>
  <c r="E196" i="5"/>
  <c r="H196" i="5" s="1"/>
  <c r="E193" i="5"/>
  <c r="H193" i="5" s="1"/>
  <c r="E192" i="5"/>
  <c r="H192" i="5" s="1"/>
  <c r="E190" i="5"/>
  <c r="E189" i="5"/>
  <c r="H189" i="5" s="1"/>
  <c r="E187" i="5"/>
  <c r="H187" i="5" s="1"/>
  <c r="E186" i="5"/>
  <c r="E185" i="5"/>
  <c r="H185" i="5" s="1"/>
  <c r="E183" i="5"/>
  <c r="E182" i="5"/>
  <c r="E181" i="5"/>
  <c r="H181" i="5" s="1"/>
  <c r="E180" i="5"/>
  <c r="H180" i="5" s="1"/>
  <c r="E179" i="5"/>
  <c r="E178" i="5"/>
  <c r="E177" i="5"/>
  <c r="H177" i="5"/>
  <c r="E176" i="5"/>
  <c r="H176" i="5" s="1"/>
  <c r="E175" i="5"/>
  <c r="E174" i="5"/>
  <c r="H174" i="5" s="1"/>
  <c r="E173" i="5"/>
  <c r="H173" i="5" s="1"/>
  <c r="E170" i="5"/>
  <c r="H170" i="5" s="1"/>
  <c r="E169" i="5"/>
  <c r="H169" i="5" s="1"/>
  <c r="E168" i="5"/>
  <c r="E166" i="5"/>
  <c r="H166" i="5" s="1"/>
  <c r="E165" i="5"/>
  <c r="H165" i="5" s="1"/>
  <c r="E164" i="5"/>
  <c r="E162" i="5"/>
  <c r="H162" i="5" s="1"/>
  <c r="E161" i="5"/>
  <c r="H161" i="5" s="1"/>
  <c r="E160" i="5"/>
  <c r="E159" i="5"/>
  <c r="H159" i="5" s="1"/>
  <c r="E158" i="5"/>
  <c r="H158" i="5" s="1"/>
  <c r="E157" i="5"/>
  <c r="E156" i="5"/>
  <c r="E155" i="5"/>
  <c r="H155" i="5" s="1"/>
  <c r="E154" i="5"/>
  <c r="E153" i="5"/>
  <c r="H153" i="5" s="1"/>
  <c r="E152" i="5"/>
  <c r="H152" i="5" s="1"/>
  <c r="E151" i="5"/>
  <c r="C10" i="5"/>
  <c r="E75" i="5"/>
  <c r="H75" i="5" s="1"/>
  <c r="E74" i="5"/>
  <c r="H74" i="5" s="1"/>
  <c r="E73" i="5"/>
  <c r="H73" i="5" s="1"/>
  <c r="E72" i="5"/>
  <c r="H72" i="5" s="1"/>
  <c r="E71" i="5"/>
  <c r="D10" i="5"/>
  <c r="G10" i="5" s="1"/>
  <c r="F75" i="5"/>
  <c r="F74" i="5"/>
  <c r="F73" i="5"/>
  <c r="F72" i="5"/>
  <c r="F71" i="5"/>
  <c r="F31" i="5"/>
  <c r="F51" i="5"/>
  <c r="F53" i="5"/>
  <c r="F32" i="5"/>
  <c r="F56" i="5"/>
  <c r="F25" i="5"/>
  <c r="F26" i="5"/>
  <c r="F38" i="5"/>
  <c r="F42" i="5"/>
  <c r="F61" i="5"/>
  <c r="H44" i="5"/>
  <c r="C18" i="5"/>
  <c r="G19" i="5"/>
  <c r="H55" i="6"/>
  <c r="H134" i="6"/>
  <c r="H106" i="6"/>
  <c r="H98" i="6"/>
  <c r="H88" i="6"/>
  <c r="H76" i="6"/>
  <c r="H130" i="6"/>
  <c r="H123" i="6"/>
  <c r="H120" i="6"/>
  <c r="H132" i="6"/>
  <c r="H114" i="6"/>
  <c r="H104" i="6"/>
  <c r="H96" i="6"/>
  <c r="H84" i="6"/>
  <c r="H82" i="6"/>
  <c r="F152" i="6"/>
  <c r="H181" i="6"/>
  <c r="H179" i="6"/>
  <c r="H167" i="6"/>
  <c r="H163" i="6"/>
  <c r="H161" i="6"/>
  <c r="H494" i="6"/>
  <c r="H486" i="6"/>
  <c r="H482" i="6"/>
  <c r="H472" i="6"/>
  <c r="H464" i="6"/>
  <c r="H452" i="6"/>
  <c r="H440" i="6"/>
  <c r="H432" i="6"/>
  <c r="H422" i="6"/>
  <c r="H420" i="6"/>
  <c r="H410" i="6"/>
  <c r="H398" i="6"/>
  <c r="H370" i="6"/>
  <c r="H311" i="6"/>
  <c r="H499" i="6"/>
  <c r="H496" i="6"/>
  <c r="H491" i="6"/>
  <c r="H484" i="6"/>
  <c r="H479" i="6"/>
  <c r="H477" i="6"/>
  <c r="H469" i="6"/>
  <c r="H466" i="6"/>
  <c r="H457" i="6"/>
  <c r="H447" i="6"/>
  <c r="H445" i="6"/>
  <c r="H442" i="6"/>
  <c r="H437" i="6"/>
  <c r="H429" i="6"/>
  <c r="H424" i="6"/>
  <c r="H417" i="6"/>
  <c r="H412" i="6"/>
  <c r="H407" i="6"/>
  <c r="H403" i="6"/>
  <c r="H388" i="6"/>
  <c r="H384" i="6"/>
  <c r="H367" i="6"/>
  <c r="H364" i="6"/>
  <c r="H362" i="6"/>
  <c r="H351" i="6"/>
  <c r="H348" i="6"/>
  <c r="H324" i="6"/>
  <c r="H308" i="6"/>
  <c r="H306" i="6"/>
  <c r="H481" i="6"/>
  <c r="H471" i="6"/>
  <c r="H451" i="6"/>
  <c r="H449" i="6"/>
  <c r="H426" i="6"/>
  <c r="H419" i="6"/>
  <c r="H397" i="6"/>
  <c r="H381" i="6"/>
  <c r="H369" i="6"/>
  <c r="H359" i="6"/>
  <c r="H340" i="6"/>
  <c r="H329" i="6"/>
  <c r="H310" i="6"/>
  <c r="H303" i="6"/>
  <c r="H528" i="6"/>
  <c r="H516" i="6"/>
  <c r="H512" i="6"/>
  <c r="H527" i="6"/>
  <c r="H523" i="6"/>
  <c r="H515" i="6"/>
  <c r="H511" i="6"/>
  <c r="E507" i="6"/>
  <c r="H507" i="6" s="1"/>
  <c r="E505" i="6"/>
  <c r="D294" i="6"/>
  <c r="F295" i="6" s="1"/>
  <c r="F303" i="6"/>
  <c r="C12" i="6"/>
  <c r="E485" i="6"/>
  <c r="E478" i="6"/>
  <c r="E461" i="6"/>
  <c r="H461" i="6" s="1"/>
  <c r="E460" i="6"/>
  <c r="H460" i="6" s="1"/>
  <c r="E450" i="6"/>
  <c r="H450" i="6" s="1"/>
  <c r="E421" i="6"/>
  <c r="E406" i="6"/>
  <c r="E393" i="6"/>
  <c r="E391" i="6"/>
  <c r="E387" i="6"/>
  <c r="E386" i="6"/>
  <c r="H386" i="6" s="1"/>
  <c r="E378" i="6"/>
  <c r="E363" i="6"/>
  <c r="E358" i="6"/>
  <c r="E354" i="6"/>
  <c r="E347" i="6"/>
  <c r="H347" i="6" s="1"/>
  <c r="E345" i="6"/>
  <c r="E343" i="6"/>
  <c r="E339" i="6"/>
  <c r="E335" i="6"/>
  <c r="H335" i="6" s="1"/>
  <c r="E334" i="6"/>
  <c r="E333" i="6"/>
  <c r="H333" i="6" s="1"/>
  <c r="E318" i="6"/>
  <c r="E317" i="6"/>
  <c r="H317" i="6" s="1"/>
  <c r="E315" i="6"/>
  <c r="E314" i="6"/>
  <c r="H314" i="6" s="1"/>
  <c r="E307" i="6"/>
  <c r="H307" i="6" s="1"/>
  <c r="E301" i="6"/>
  <c r="E298" i="6"/>
  <c r="E297" i="6"/>
  <c r="H297" i="6" s="1"/>
  <c r="E295" i="6"/>
  <c r="H295" i="6" s="1"/>
  <c r="C11" i="6"/>
  <c r="E183" i="6"/>
  <c r="E288" i="6"/>
  <c r="E286" i="6"/>
  <c r="E284" i="6"/>
  <c r="H284" i="6" s="1"/>
  <c r="E282" i="6"/>
  <c r="H282" i="6" s="1"/>
  <c r="E280" i="6"/>
  <c r="E278" i="6"/>
  <c r="E276" i="6"/>
  <c r="H276" i="6"/>
  <c r="E274" i="6"/>
  <c r="H274" i="6" s="1"/>
  <c r="E272" i="6"/>
  <c r="E270" i="6"/>
  <c r="E268" i="6"/>
  <c r="H268" i="6" s="1"/>
  <c r="E266" i="6"/>
  <c r="H266" i="6" s="1"/>
  <c r="E264" i="6"/>
  <c r="E262" i="6"/>
  <c r="H262" i="6" s="1"/>
  <c r="E260" i="6"/>
  <c r="H260" i="6"/>
  <c r="E258" i="6"/>
  <c r="H258" i="6" s="1"/>
  <c r="E256" i="6"/>
  <c r="E254" i="6"/>
  <c r="E252" i="6"/>
  <c r="H252" i="6" s="1"/>
  <c r="E250" i="6"/>
  <c r="H250" i="6" s="1"/>
  <c r="E248" i="6"/>
  <c r="E246" i="6"/>
  <c r="E244" i="6"/>
  <c r="H244" i="6" s="1"/>
  <c r="E242" i="6"/>
  <c r="H242" i="6" s="1"/>
  <c r="E238" i="6"/>
  <c r="E236" i="6"/>
  <c r="H236" i="6" s="1"/>
  <c r="E234" i="6"/>
  <c r="H234" i="6" s="1"/>
  <c r="E230" i="6"/>
  <c r="E228" i="6"/>
  <c r="H228" i="6" s="1"/>
  <c r="E226" i="6"/>
  <c r="H226" i="6" s="1"/>
  <c r="E224" i="6"/>
  <c r="E222" i="6"/>
  <c r="H222" i="6" s="1"/>
  <c r="E220" i="6"/>
  <c r="H220" i="6" s="1"/>
  <c r="E218" i="6"/>
  <c r="H218" i="6" s="1"/>
  <c r="E216" i="6"/>
  <c r="E214" i="6"/>
  <c r="E212" i="6"/>
  <c r="H212" i="6" s="1"/>
  <c r="E210" i="6"/>
  <c r="H210" i="6" s="1"/>
  <c r="E208" i="6"/>
  <c r="E206" i="6"/>
  <c r="E204" i="6"/>
  <c r="H204" i="6" s="1"/>
  <c r="E202" i="6"/>
  <c r="H202" i="6" s="1"/>
  <c r="E200" i="6"/>
  <c r="H200" i="6" s="1"/>
  <c r="E198" i="6"/>
  <c r="E194" i="6"/>
  <c r="H194" i="6" s="1"/>
  <c r="E192" i="6"/>
  <c r="E190" i="6"/>
  <c r="H190" i="6" s="1"/>
  <c r="E188" i="6"/>
  <c r="H188" i="6" s="1"/>
  <c r="E184" i="6"/>
  <c r="E182" i="6"/>
  <c r="H182" i="6" s="1"/>
  <c r="E180" i="6"/>
  <c r="H180" i="6" s="1"/>
  <c r="E178" i="6"/>
  <c r="H178" i="6" s="1"/>
  <c r="E176" i="6"/>
  <c r="E172" i="6"/>
  <c r="H172" i="6" s="1"/>
  <c r="E170" i="6"/>
  <c r="H170" i="6" s="1"/>
  <c r="E168" i="6"/>
  <c r="E166" i="6"/>
  <c r="E162" i="6"/>
  <c r="H162" i="6" s="1"/>
  <c r="E160" i="6"/>
  <c r="H160" i="6" s="1"/>
  <c r="E158" i="6"/>
  <c r="E156" i="6"/>
  <c r="H156" i="6" s="1"/>
  <c r="E154" i="6"/>
  <c r="H154" i="6" s="1"/>
  <c r="G152" i="6"/>
  <c r="F116" i="6"/>
  <c r="F119" i="6"/>
  <c r="F134" i="6"/>
  <c r="D10" i="6"/>
  <c r="F93" i="6"/>
  <c r="F127" i="6"/>
  <c r="F71" i="6"/>
  <c r="F82" i="6"/>
  <c r="F87" i="6"/>
  <c r="F110" i="6"/>
  <c r="F115" i="6"/>
  <c r="F139" i="6"/>
  <c r="F142" i="6"/>
  <c r="G71" i="6"/>
  <c r="C10" i="6"/>
  <c r="E72" i="6"/>
  <c r="H72" i="6" s="1"/>
  <c r="E71" i="6"/>
  <c r="C9" i="6"/>
  <c r="E53" i="6"/>
  <c r="H53" i="6" s="1"/>
  <c r="E62" i="6"/>
  <c r="E64" i="6"/>
  <c r="H64" i="6" s="1"/>
  <c r="G62" i="6"/>
  <c r="E60" i="6"/>
  <c r="H60" i="6" s="1"/>
  <c r="G58" i="6"/>
  <c r="E56" i="6"/>
  <c r="G54" i="6"/>
  <c r="H54" i="6" s="1"/>
  <c r="E52" i="6"/>
  <c r="H52" i="6" s="1"/>
  <c r="G50" i="6"/>
  <c r="E48" i="6"/>
  <c r="G46" i="6"/>
  <c r="H46" i="6" s="1"/>
  <c r="E44" i="6"/>
  <c r="H44" i="6" s="1"/>
  <c r="G42" i="6"/>
  <c r="E40" i="6"/>
  <c r="G38" i="6"/>
  <c r="H38" i="6" s="1"/>
  <c r="E36" i="6"/>
  <c r="H36" i="6" s="1"/>
  <c r="G34" i="6"/>
  <c r="E32" i="6"/>
  <c r="G30" i="6"/>
  <c r="H30" i="6" s="1"/>
  <c r="E28" i="6"/>
  <c r="H28" i="6" s="1"/>
  <c r="G26" i="6"/>
  <c r="E24" i="6"/>
  <c r="G22" i="6"/>
  <c r="H22" i="6" s="1"/>
  <c r="E20" i="6"/>
  <c r="G20" i="6"/>
  <c r="H20" i="6" s="1"/>
  <c r="H61" i="6"/>
  <c r="H49" i="6"/>
  <c r="H37" i="6"/>
  <c r="H33" i="6"/>
  <c r="F18" i="6"/>
  <c r="E18" i="6"/>
  <c r="F28" i="7"/>
  <c r="F64" i="7"/>
  <c r="F56" i="7"/>
  <c r="F36" i="7"/>
  <c r="F60" i="7"/>
  <c r="F52" i="7"/>
  <c r="H280" i="7"/>
  <c r="H275" i="7"/>
  <c r="H273" i="7"/>
  <c r="H271" i="7"/>
  <c r="H260" i="7"/>
  <c r="H228" i="7"/>
  <c r="H213" i="7"/>
  <c r="H194" i="7"/>
  <c r="H192" i="7"/>
  <c r="H190" i="7"/>
  <c r="H188" i="7"/>
  <c r="H185" i="7"/>
  <c r="H180" i="7"/>
  <c r="H160" i="7"/>
  <c r="H269" i="7"/>
  <c r="H251" i="7"/>
  <c r="H245" i="7"/>
  <c r="H241" i="7"/>
  <c r="H226" i="7"/>
  <c r="H207" i="7"/>
  <c r="H170" i="7"/>
  <c r="H486" i="7"/>
  <c r="H481" i="7"/>
  <c r="H479" i="7"/>
  <c r="H471" i="7"/>
  <c r="H469" i="7"/>
  <c r="H453" i="7"/>
  <c r="H451" i="7"/>
  <c r="H444" i="7"/>
  <c r="H428" i="7"/>
  <c r="H413" i="7"/>
  <c r="H404" i="7"/>
  <c r="H366" i="7"/>
  <c r="H443" i="7"/>
  <c r="H427" i="7"/>
  <c r="H421" i="7"/>
  <c r="H375" i="7"/>
  <c r="H365" i="7"/>
  <c r="H498" i="7"/>
  <c r="H496" i="7"/>
  <c r="H456" i="7"/>
  <c r="H424" i="7"/>
  <c r="H418" i="7"/>
  <c r="H396" i="7"/>
  <c r="H374" i="7"/>
  <c r="H364" i="7"/>
  <c r="H362" i="7"/>
  <c r="H360" i="7"/>
  <c r="H324" i="7"/>
  <c r="H320" i="7"/>
  <c r="E508" i="7"/>
  <c r="E505" i="7"/>
  <c r="F507" i="7"/>
  <c r="F513" i="7"/>
  <c r="F515" i="7"/>
  <c r="F523" i="7"/>
  <c r="H528" i="7"/>
  <c r="H520" i="7"/>
  <c r="H512" i="7"/>
  <c r="F528" i="7"/>
  <c r="F520" i="7"/>
  <c r="F516" i="7"/>
  <c r="F512" i="7"/>
  <c r="G506" i="7"/>
  <c r="D294" i="7"/>
  <c r="F317" i="7" s="1"/>
  <c r="E497" i="7"/>
  <c r="E494" i="7"/>
  <c r="H494" i="7" s="1"/>
  <c r="E493" i="7"/>
  <c r="E492" i="7"/>
  <c r="H492" i="7" s="1"/>
  <c r="E491" i="7"/>
  <c r="H491" i="7" s="1"/>
  <c r="E489" i="7"/>
  <c r="H489" i="7" s="1"/>
  <c r="E485" i="7"/>
  <c r="H485" i="7" s="1"/>
  <c r="E484" i="7"/>
  <c r="H484" i="7" s="1"/>
  <c r="E483" i="7"/>
  <c r="H483" i="7" s="1"/>
  <c r="E478" i="7"/>
  <c r="H478" i="7" s="1"/>
  <c r="E476" i="7"/>
  <c r="E473" i="7"/>
  <c r="H473" i="7" s="1"/>
  <c r="E467" i="7"/>
  <c r="H467" i="7" s="1"/>
  <c r="E466" i="7"/>
  <c r="H466" i="7" s="1"/>
  <c r="E464" i="7"/>
  <c r="H464" i="7" s="1"/>
  <c r="E463" i="7"/>
  <c r="H463" i="7" s="1"/>
  <c r="E460" i="7"/>
  <c r="H460" i="7" s="1"/>
  <c r="E459" i="7"/>
  <c r="H459" i="7" s="1"/>
  <c r="E458" i="7"/>
  <c r="E449" i="7"/>
  <c r="H449" i="7" s="1"/>
  <c r="E447" i="7"/>
  <c r="H447" i="7" s="1"/>
  <c r="E446" i="7"/>
  <c r="E442" i="7"/>
  <c r="H442" i="7" s="1"/>
  <c r="E437" i="7"/>
  <c r="H437" i="7" s="1"/>
  <c r="E436" i="7"/>
  <c r="H436" i="7" s="1"/>
  <c r="E434" i="7"/>
  <c r="E433" i="7"/>
  <c r="E432" i="7"/>
  <c r="H432" i="7" s="1"/>
  <c r="E431" i="7"/>
  <c r="H431" i="7" s="1"/>
  <c r="E430" i="7"/>
  <c r="E429" i="7"/>
  <c r="H429" i="7" s="1"/>
  <c r="E423" i="7"/>
  <c r="H423" i="7" s="1"/>
  <c r="E412" i="7"/>
  <c r="H412" i="7" s="1"/>
  <c r="E410" i="7"/>
  <c r="H410" i="7" s="1"/>
  <c r="E409" i="7"/>
  <c r="H409" i="7" s="1"/>
  <c r="E408" i="7"/>
  <c r="H408" i="7" s="1"/>
  <c r="E407" i="7"/>
  <c r="H407" i="7" s="1"/>
  <c r="E406" i="7"/>
  <c r="E405" i="7"/>
  <c r="H405" i="7" s="1"/>
  <c r="E403" i="7"/>
  <c r="H403" i="7" s="1"/>
  <c r="E402" i="7"/>
  <c r="H402" i="7" s="1"/>
  <c r="E401" i="7"/>
  <c r="E398" i="7"/>
  <c r="E393" i="7"/>
  <c r="H393" i="7" s="1"/>
  <c r="E392" i="7"/>
  <c r="H392" i="7" s="1"/>
  <c r="E391" i="7"/>
  <c r="E389" i="7"/>
  <c r="H389" i="7" s="1"/>
  <c r="E387" i="7"/>
  <c r="H387" i="7" s="1"/>
  <c r="E386" i="7"/>
  <c r="H386" i="7" s="1"/>
  <c r="E385" i="7"/>
  <c r="E381" i="7"/>
  <c r="H381" i="7" s="1"/>
  <c r="E380" i="7"/>
  <c r="E379" i="7"/>
  <c r="H379" i="7" s="1"/>
  <c r="E378" i="7"/>
  <c r="H378" i="7" s="1"/>
  <c r="E377" i="7"/>
  <c r="H377" i="7" s="1"/>
  <c r="E373" i="7"/>
  <c r="H373" i="7" s="1"/>
  <c r="E372" i="7"/>
  <c r="H372" i="7" s="1"/>
  <c r="E370" i="7"/>
  <c r="H370" i="7" s="1"/>
  <c r="E369" i="7"/>
  <c r="H369" i="7" s="1"/>
  <c r="E368" i="7"/>
  <c r="E367" i="7"/>
  <c r="H367" i="7" s="1"/>
  <c r="E363" i="7"/>
  <c r="H363" i="7" s="1"/>
  <c r="E361" i="7"/>
  <c r="H361" i="7" s="1"/>
  <c r="E359" i="7"/>
  <c r="H359" i="7" s="1"/>
  <c r="E358" i="7"/>
  <c r="H358" i="7" s="1"/>
  <c r="E357" i="7"/>
  <c r="E356" i="7"/>
  <c r="E355" i="7"/>
  <c r="H355" i="7" s="1"/>
  <c r="E354" i="7"/>
  <c r="H354" i="7" s="1"/>
  <c r="E353" i="7"/>
  <c r="E351" i="7"/>
  <c r="E350" i="7"/>
  <c r="H350" i="7" s="1"/>
  <c r="E347" i="7"/>
  <c r="H347" i="7" s="1"/>
  <c r="E346" i="7"/>
  <c r="E345" i="7"/>
  <c r="E344" i="7"/>
  <c r="H344" i="7" s="1"/>
  <c r="E343" i="7"/>
  <c r="H343" i="7"/>
  <c r="E341" i="7"/>
  <c r="E340" i="7"/>
  <c r="H340" i="7"/>
  <c r="E339" i="7"/>
  <c r="H339" i="7" s="1"/>
  <c r="E338" i="7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H330" i="7" s="1"/>
  <c r="E328" i="7"/>
  <c r="E327" i="7"/>
  <c r="H327" i="7" s="1"/>
  <c r="E326" i="7"/>
  <c r="H326" i="7" s="1"/>
  <c r="E322" i="7"/>
  <c r="H322" i="7" s="1"/>
  <c r="E319" i="7"/>
  <c r="H319" i="7" s="1"/>
  <c r="E318" i="7"/>
  <c r="E317" i="7"/>
  <c r="H317" i="7" s="1"/>
  <c r="E315" i="7"/>
  <c r="H315" i="7" s="1"/>
  <c r="E314" i="7"/>
  <c r="H314" i="7" s="1"/>
  <c r="E312" i="7"/>
  <c r="H312" i="7" s="1"/>
  <c r="E311" i="7"/>
  <c r="H311" i="7" s="1"/>
  <c r="E310" i="7"/>
  <c r="E308" i="7"/>
  <c r="H308" i="7" s="1"/>
  <c r="E307" i="7"/>
  <c r="H307" i="7" s="1"/>
  <c r="E305" i="7"/>
  <c r="H305" i="7" s="1"/>
  <c r="E304" i="7"/>
  <c r="H304" i="7" s="1"/>
  <c r="E303" i="7"/>
  <c r="E302" i="7"/>
  <c r="H302" i="7" s="1"/>
  <c r="E301" i="7"/>
  <c r="H301" i="7"/>
  <c r="E300" i="7"/>
  <c r="E298" i="7"/>
  <c r="H298" i="7"/>
  <c r="E297" i="7"/>
  <c r="E296" i="7"/>
  <c r="H296" i="7"/>
  <c r="E295" i="7"/>
  <c r="H295" i="7" s="1"/>
  <c r="E294" i="7"/>
  <c r="D151" i="7"/>
  <c r="F206" i="7" s="1"/>
  <c r="C11" i="7"/>
  <c r="E287" i="7"/>
  <c r="H287" i="7" s="1"/>
  <c r="E282" i="7"/>
  <c r="H282" i="7" s="1"/>
  <c r="E281" i="7"/>
  <c r="E268" i="7"/>
  <c r="H268" i="7" s="1"/>
  <c r="E267" i="7"/>
  <c r="H267" i="7" s="1"/>
  <c r="E266" i="7"/>
  <c r="E265" i="7"/>
  <c r="H265" i="7" s="1"/>
  <c r="E264" i="7"/>
  <c r="H264" i="7" s="1"/>
  <c r="E262" i="7"/>
  <c r="H262" i="7" s="1"/>
  <c r="E259" i="7"/>
  <c r="E257" i="7"/>
  <c r="H257" i="7" s="1"/>
  <c r="E256" i="7"/>
  <c r="H256" i="7" s="1"/>
  <c r="E255" i="7"/>
  <c r="E254" i="7"/>
  <c r="H254" i="7" s="1"/>
  <c r="E253" i="7"/>
  <c r="E252" i="7"/>
  <c r="H252" i="7" s="1"/>
  <c r="E250" i="7"/>
  <c r="E249" i="7"/>
  <c r="H249" i="7" s="1"/>
  <c r="E248" i="7"/>
  <c r="H248" i="7" s="1"/>
  <c r="E247" i="7"/>
  <c r="H247" i="7" s="1"/>
  <c r="E244" i="7"/>
  <c r="E243" i="7"/>
  <c r="H243" i="7" s="1"/>
  <c r="E240" i="7"/>
  <c r="E239" i="7"/>
  <c r="H239" i="7" s="1"/>
  <c r="E238" i="7"/>
  <c r="H238" i="7" s="1"/>
  <c r="E237" i="7"/>
  <c r="E235" i="7"/>
  <c r="H235" i="7" s="1"/>
  <c r="E234" i="7"/>
  <c r="H234" i="7" s="1"/>
  <c r="E233" i="7"/>
  <c r="E232" i="7"/>
  <c r="H232" i="7" s="1"/>
  <c r="E231" i="7"/>
  <c r="H231" i="7" s="1"/>
  <c r="E230" i="7"/>
  <c r="H230" i="7" s="1"/>
  <c r="E229" i="7"/>
  <c r="E223" i="7"/>
  <c r="H223" i="7" s="1"/>
  <c r="E222" i="7"/>
  <c r="H222" i="7" s="1"/>
  <c r="E220" i="7"/>
  <c r="H220" i="7" s="1"/>
  <c r="E218" i="7"/>
  <c r="H218" i="7" s="1"/>
  <c r="E216" i="7"/>
  <c r="H216" i="7" s="1"/>
  <c r="E215" i="7"/>
  <c r="E214" i="7"/>
  <c r="H214" i="7" s="1"/>
  <c r="E212" i="7"/>
  <c r="E210" i="7"/>
  <c r="E209" i="7"/>
  <c r="E208" i="7"/>
  <c r="H208" i="7" s="1"/>
  <c r="E206" i="7"/>
  <c r="H206" i="7" s="1"/>
  <c r="E203" i="7"/>
  <c r="E201" i="7"/>
  <c r="H201" i="7" s="1"/>
  <c r="E198" i="7"/>
  <c r="H198" i="7" s="1"/>
  <c r="E197" i="7"/>
  <c r="E196" i="7"/>
  <c r="H196" i="7" s="1"/>
  <c r="E187" i="7"/>
  <c r="H187" i="7" s="1"/>
  <c r="E186" i="7"/>
  <c r="H186" i="7" s="1"/>
  <c r="E183" i="7"/>
  <c r="H183" i="7" s="1"/>
  <c r="E182" i="7"/>
  <c r="E181" i="7"/>
  <c r="H181" i="7" s="1"/>
  <c r="E179" i="7"/>
  <c r="H179" i="7" s="1"/>
  <c r="E178" i="7"/>
  <c r="H178" i="7" s="1"/>
  <c r="E177" i="7"/>
  <c r="H177" i="7" s="1"/>
  <c r="E176" i="7"/>
  <c r="E175" i="7"/>
  <c r="H175" i="7" s="1"/>
  <c r="E174" i="7"/>
  <c r="H174" i="7" s="1"/>
  <c r="E173" i="7"/>
  <c r="H173" i="7" s="1"/>
  <c r="E172" i="7"/>
  <c r="E169" i="7"/>
  <c r="H169" i="7" s="1"/>
  <c r="E168" i="7"/>
  <c r="H168" i="7" s="1"/>
  <c r="E167" i="7"/>
  <c r="E166" i="7"/>
  <c r="H166" i="7" s="1"/>
  <c r="E165" i="7"/>
  <c r="H165" i="7" s="1"/>
  <c r="E164" i="7"/>
  <c r="E163" i="7"/>
  <c r="E159" i="7"/>
  <c r="H159" i="7" s="1"/>
  <c r="E158" i="7"/>
  <c r="H158" i="7" s="1"/>
  <c r="E157" i="7"/>
  <c r="H157" i="7" s="1"/>
  <c r="E156" i="7"/>
  <c r="E154" i="7"/>
  <c r="E153" i="7"/>
  <c r="H153" i="7" s="1"/>
  <c r="E152" i="7"/>
  <c r="H152" i="7" s="1"/>
  <c r="G145" i="7"/>
  <c r="G143" i="7"/>
  <c r="H143" i="7" s="1"/>
  <c r="G141" i="7"/>
  <c r="G139" i="7"/>
  <c r="G137" i="7"/>
  <c r="G135" i="7"/>
  <c r="G133" i="7"/>
  <c r="H133" i="7" s="1"/>
  <c r="G131" i="7"/>
  <c r="G129" i="7"/>
  <c r="G127" i="7"/>
  <c r="G125" i="7"/>
  <c r="G123" i="7"/>
  <c r="G121" i="7"/>
  <c r="G119" i="7"/>
  <c r="G117" i="7"/>
  <c r="H117" i="7" s="1"/>
  <c r="G115" i="7"/>
  <c r="G113" i="7"/>
  <c r="G111" i="7"/>
  <c r="G109" i="7"/>
  <c r="H109" i="7" s="1"/>
  <c r="G107" i="7"/>
  <c r="G105" i="7"/>
  <c r="G103" i="7"/>
  <c r="G101" i="7"/>
  <c r="G99" i="7"/>
  <c r="G97" i="7"/>
  <c r="G95" i="7"/>
  <c r="G93" i="7"/>
  <c r="G91" i="7"/>
  <c r="H91" i="7" s="1"/>
  <c r="G89" i="7"/>
  <c r="H89" i="7" s="1"/>
  <c r="G87" i="7"/>
  <c r="G85" i="7"/>
  <c r="G83" i="7"/>
  <c r="G81" i="7"/>
  <c r="H81" i="7" s="1"/>
  <c r="G79" i="7"/>
  <c r="H79" i="7" s="1"/>
  <c r="G77" i="7"/>
  <c r="G75" i="7"/>
  <c r="G73" i="7"/>
  <c r="G71" i="7"/>
  <c r="C70" i="7"/>
  <c r="E131" i="7" s="1"/>
  <c r="F144" i="7"/>
  <c r="F142" i="7"/>
  <c r="F141" i="7"/>
  <c r="F139" i="7"/>
  <c r="F138" i="7"/>
  <c r="F137" i="7"/>
  <c r="F134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3" i="7"/>
  <c r="F112" i="7"/>
  <c r="F110" i="7"/>
  <c r="F107" i="7"/>
  <c r="F104" i="7"/>
  <c r="F102" i="7"/>
  <c r="F101" i="7"/>
  <c r="F100" i="7"/>
  <c r="F99" i="7"/>
  <c r="F98" i="7"/>
  <c r="F96" i="7"/>
  <c r="F95" i="7"/>
  <c r="F94" i="7"/>
  <c r="F93" i="7"/>
  <c r="F92" i="7"/>
  <c r="F91" i="7"/>
  <c r="F88" i="7"/>
  <c r="F87" i="7"/>
  <c r="F86" i="7"/>
  <c r="F85" i="7"/>
  <c r="F84" i="7"/>
  <c r="F83" i="7"/>
  <c r="F82" i="7"/>
  <c r="F80" i="7"/>
  <c r="F77" i="7"/>
  <c r="F75" i="7"/>
  <c r="F74" i="7"/>
  <c r="F73" i="7"/>
  <c r="F72" i="7"/>
  <c r="F71" i="7"/>
  <c r="F70" i="7"/>
  <c r="G62" i="7"/>
  <c r="F61" i="7"/>
  <c r="G58" i="7"/>
  <c r="G54" i="7"/>
  <c r="F53" i="7"/>
  <c r="G50" i="7"/>
  <c r="F49" i="7"/>
  <c r="G46" i="7"/>
  <c r="E44" i="7"/>
  <c r="G42" i="7"/>
  <c r="F41" i="7"/>
  <c r="E40" i="7"/>
  <c r="H40" i="7" s="1"/>
  <c r="G38" i="7"/>
  <c r="F37" i="7"/>
  <c r="G34" i="7"/>
  <c r="G30" i="7"/>
  <c r="F29" i="7"/>
  <c r="G26" i="7"/>
  <c r="G22" i="7"/>
  <c r="F21" i="7"/>
  <c r="C18" i="7"/>
  <c r="F63" i="7"/>
  <c r="F59" i="7"/>
  <c r="F51" i="7"/>
  <c r="F43" i="7"/>
  <c r="F31" i="7"/>
  <c r="F23" i="7"/>
  <c r="F24" i="7"/>
  <c r="F20" i="7"/>
  <c r="F62" i="7"/>
  <c r="F58" i="7"/>
  <c r="F50" i="7"/>
  <c r="H45" i="7"/>
  <c r="F42" i="7"/>
  <c r="F34" i="7"/>
  <c r="F30" i="7"/>
  <c r="F26" i="7"/>
  <c r="F18" i="7"/>
  <c r="H55" i="8"/>
  <c r="H35" i="8"/>
  <c r="H31" i="8"/>
  <c r="H27" i="8"/>
  <c r="H46" i="8"/>
  <c r="H42" i="8"/>
  <c r="H30" i="8"/>
  <c r="H26" i="8"/>
  <c r="H72" i="8"/>
  <c r="H144" i="8"/>
  <c r="H142" i="8"/>
  <c r="H106" i="8"/>
  <c r="H114" i="8"/>
  <c r="H110" i="8"/>
  <c r="H96" i="8"/>
  <c r="E154" i="8"/>
  <c r="H154" i="8" s="1"/>
  <c r="E158" i="8"/>
  <c r="E166" i="8"/>
  <c r="H166" i="8" s="1"/>
  <c r="E174" i="8"/>
  <c r="H174" i="8" s="1"/>
  <c r="E178" i="8"/>
  <c r="H178" i="8" s="1"/>
  <c r="E182" i="8"/>
  <c r="H182" i="8" s="1"/>
  <c r="E186" i="8"/>
  <c r="H202" i="8"/>
  <c r="H207" i="8"/>
  <c r="F239" i="8"/>
  <c r="H153" i="8"/>
  <c r="H185" i="8"/>
  <c r="H189" i="8"/>
  <c r="E152" i="8"/>
  <c r="E156" i="8"/>
  <c r="H156" i="8" s="1"/>
  <c r="E160" i="8"/>
  <c r="H160" i="8" s="1"/>
  <c r="H164" i="8"/>
  <c r="H168" i="8"/>
  <c r="E172" i="8"/>
  <c r="H172" i="8" s="1"/>
  <c r="E176" i="8"/>
  <c r="E188" i="8"/>
  <c r="H188" i="8" s="1"/>
  <c r="E196" i="8"/>
  <c r="H200" i="8"/>
  <c r="H204" i="8"/>
  <c r="H219" i="8"/>
  <c r="H227" i="8"/>
  <c r="H187" i="8"/>
  <c r="H191" i="8"/>
  <c r="H480" i="8"/>
  <c r="H476" i="8"/>
  <c r="H472" i="8"/>
  <c r="H468" i="8"/>
  <c r="H464" i="8"/>
  <c r="H460" i="8"/>
  <c r="H448" i="8"/>
  <c r="H444" i="8"/>
  <c r="H424" i="8"/>
  <c r="H420" i="8"/>
  <c r="H404" i="8"/>
  <c r="H400" i="8"/>
  <c r="H396" i="8"/>
  <c r="H392" i="8"/>
  <c r="H388" i="8"/>
  <c r="H384" i="8"/>
  <c r="H368" i="8"/>
  <c r="H364" i="8"/>
  <c r="H352" i="8"/>
  <c r="H348" i="8"/>
  <c r="H344" i="8"/>
  <c r="H320" i="8"/>
  <c r="H316" i="8"/>
  <c r="H304" i="8"/>
  <c r="G294" i="8"/>
  <c r="H487" i="8"/>
  <c r="H475" i="8"/>
  <c r="H471" i="8"/>
  <c r="H451" i="8"/>
  <c r="H439" i="8"/>
  <c r="H435" i="8"/>
  <c r="H419" i="8"/>
  <c r="H415" i="8"/>
  <c r="H399" i="8"/>
  <c r="H395" i="8"/>
  <c r="H383" i="8"/>
  <c r="H371" i="8"/>
  <c r="H355" i="8"/>
  <c r="H351" i="8"/>
  <c r="H343" i="8"/>
  <c r="H331" i="8"/>
  <c r="H327" i="8"/>
  <c r="H323" i="8"/>
  <c r="H319" i="8"/>
  <c r="H303" i="8"/>
  <c r="F509" i="8"/>
  <c r="F530" i="8"/>
  <c r="F526" i="8"/>
  <c r="F522" i="8"/>
  <c r="H521" i="8"/>
  <c r="F518" i="8"/>
  <c r="F510" i="8"/>
  <c r="F524" i="8"/>
  <c r="H515" i="8"/>
  <c r="H511" i="8"/>
  <c r="F508" i="8"/>
  <c r="G505" i="8"/>
  <c r="H530" i="8"/>
  <c r="F523" i="8"/>
  <c r="F519" i="8"/>
  <c r="F515" i="8"/>
  <c r="E507" i="8"/>
  <c r="H507" i="8" s="1"/>
  <c r="E506" i="8"/>
  <c r="E505" i="8"/>
  <c r="F507" i="8"/>
  <c r="F506" i="8"/>
  <c r="E298" i="8"/>
  <c r="H298" i="8" s="1"/>
  <c r="E297" i="8"/>
  <c r="H297" i="8" s="1"/>
  <c r="E296" i="8"/>
  <c r="E295" i="8"/>
  <c r="E294" i="8"/>
  <c r="F298" i="8"/>
  <c r="F297" i="8"/>
  <c r="F296" i="8"/>
  <c r="F295" i="8"/>
  <c r="F294" i="8"/>
  <c r="F273" i="8"/>
  <c r="F268" i="8"/>
  <c r="F267" i="8"/>
  <c r="F266" i="8"/>
  <c r="F262" i="8"/>
  <c r="F259" i="8"/>
  <c r="F257" i="8"/>
  <c r="F256" i="8"/>
  <c r="F254" i="8"/>
  <c r="F253" i="8"/>
  <c r="F249" i="8"/>
  <c r="F248" i="8"/>
  <c r="F247" i="8"/>
  <c r="F244" i="8"/>
  <c r="F240" i="8"/>
  <c r="F238" i="8"/>
  <c r="F237" i="8"/>
  <c r="F235" i="8"/>
  <c r="F233" i="8"/>
  <c r="F232" i="8"/>
  <c r="F231" i="8"/>
  <c r="F230" i="8"/>
  <c r="F229" i="8"/>
  <c r="F228" i="8"/>
  <c r="F227" i="8"/>
  <c r="F225" i="8"/>
  <c r="F223" i="8"/>
  <c r="F221" i="8"/>
  <c r="F219" i="8"/>
  <c r="F218" i="8"/>
  <c r="F217" i="8"/>
  <c r="F215" i="8"/>
  <c r="F214" i="8"/>
  <c r="F213" i="8"/>
  <c r="F211" i="8"/>
  <c r="F209" i="8"/>
  <c r="F208" i="8"/>
  <c r="F207" i="8"/>
  <c r="F205" i="8"/>
  <c r="F203" i="8"/>
  <c r="F201" i="8"/>
  <c r="F199" i="8"/>
  <c r="F197" i="8"/>
  <c r="F196" i="8"/>
  <c r="F195" i="8"/>
  <c r="F193" i="8"/>
  <c r="F191" i="8"/>
  <c r="F189" i="8"/>
  <c r="F187" i="8"/>
  <c r="F185" i="8"/>
  <c r="F183" i="8"/>
  <c r="F182" i="8"/>
  <c r="F181" i="8"/>
  <c r="F179" i="8"/>
  <c r="F178" i="8"/>
  <c r="F177" i="8"/>
  <c r="F176" i="8"/>
  <c r="F175" i="8"/>
  <c r="F174" i="8"/>
  <c r="F173" i="8"/>
  <c r="F172" i="8"/>
  <c r="F171" i="8"/>
  <c r="F169" i="8"/>
  <c r="F167" i="8"/>
  <c r="F166" i="8"/>
  <c r="F165" i="8"/>
  <c r="F163" i="8"/>
  <c r="F162" i="8"/>
  <c r="F161" i="8"/>
  <c r="F159" i="8"/>
  <c r="F157" i="8"/>
  <c r="F156" i="8"/>
  <c r="F155" i="8"/>
  <c r="F154" i="8"/>
  <c r="F153" i="8"/>
  <c r="F152" i="8"/>
  <c r="F151" i="8"/>
  <c r="E273" i="8"/>
  <c r="E268" i="8"/>
  <c r="E266" i="8"/>
  <c r="E259" i="8"/>
  <c r="H259" i="8" s="1"/>
  <c r="E257" i="8"/>
  <c r="E256" i="8"/>
  <c r="H256" i="8" s="1"/>
  <c r="E249" i="8"/>
  <c r="E248" i="8"/>
  <c r="H248" i="8" s="1"/>
  <c r="E247" i="8"/>
  <c r="E246" i="8"/>
  <c r="H246" i="8" s="1"/>
  <c r="E244" i="8"/>
  <c r="H244" i="8" s="1"/>
  <c r="E240" i="8"/>
  <c r="H240" i="8" s="1"/>
  <c r="E239" i="8"/>
  <c r="H239" i="8" s="1"/>
  <c r="E238" i="8"/>
  <c r="E237" i="8"/>
  <c r="E235" i="8"/>
  <c r="H235" i="8" s="1"/>
  <c r="E232" i="8"/>
  <c r="E229" i="8"/>
  <c r="E228" i="8"/>
  <c r="H228" i="8" s="1"/>
  <c r="E218" i="8"/>
  <c r="H218" i="8" s="1"/>
  <c r="E216" i="8"/>
  <c r="H216" i="8" s="1"/>
  <c r="E214" i="8"/>
  <c r="H214" i="8" s="1"/>
  <c r="E213" i="8"/>
  <c r="E211" i="8"/>
  <c r="H211" i="8" s="1"/>
  <c r="E209" i="8"/>
  <c r="E208" i="8"/>
  <c r="E206" i="8"/>
  <c r="H206" i="8" s="1"/>
  <c r="E205" i="8"/>
  <c r="H205" i="8" s="1"/>
  <c r="E203" i="8"/>
  <c r="E183" i="8"/>
  <c r="E173" i="8"/>
  <c r="H173" i="8" s="1"/>
  <c r="E169" i="8"/>
  <c r="H169" i="8" s="1"/>
  <c r="E167" i="8"/>
  <c r="E165" i="8"/>
  <c r="E163" i="8"/>
  <c r="H163" i="8" s="1"/>
  <c r="E159" i="8"/>
  <c r="H159" i="8" s="1"/>
  <c r="E157" i="8"/>
  <c r="H157" i="8" s="1"/>
  <c r="E151" i="8"/>
  <c r="H111" i="8"/>
  <c r="H97" i="8"/>
  <c r="H87" i="8"/>
  <c r="E70" i="8"/>
  <c r="E73" i="8"/>
  <c r="H73" i="8" s="1"/>
  <c r="E74" i="8"/>
  <c r="H74" i="8" s="1"/>
  <c r="E75" i="8"/>
  <c r="E77" i="8"/>
  <c r="H77" i="8" s="1"/>
  <c r="E80" i="8"/>
  <c r="H80" i="8" s="1"/>
  <c r="E82" i="8"/>
  <c r="H82" i="8" s="1"/>
  <c r="E84" i="8"/>
  <c r="E93" i="8"/>
  <c r="H93" i="8" s="1"/>
  <c r="E99" i="8"/>
  <c r="H99" i="8" s="1"/>
  <c r="E102" i="8"/>
  <c r="H102" i="8" s="1"/>
  <c r="E108" i="8"/>
  <c r="H108" i="8" s="1"/>
  <c r="E115" i="8"/>
  <c r="H115" i="8" s="1"/>
  <c r="E117" i="8"/>
  <c r="H117" i="8" s="1"/>
  <c r="E120" i="8"/>
  <c r="E123" i="8"/>
  <c r="E125" i="8"/>
  <c r="H125" i="8" s="1"/>
  <c r="E127" i="8"/>
  <c r="H127" i="8" s="1"/>
  <c r="E137" i="8"/>
  <c r="E143" i="8"/>
  <c r="H143" i="8" s="1"/>
  <c r="C10" i="8"/>
  <c r="E88" i="8"/>
  <c r="H88" i="8" s="1"/>
  <c r="E94" i="8"/>
  <c r="H94" i="8" s="1"/>
  <c r="E98" i="8"/>
  <c r="H98" i="8" s="1"/>
  <c r="E100" i="8"/>
  <c r="H100" i="8" s="1"/>
  <c r="E103" i="8"/>
  <c r="H103" i="8" s="1"/>
  <c r="E112" i="8"/>
  <c r="H112" i="8" s="1"/>
  <c r="E113" i="8"/>
  <c r="E116" i="8"/>
  <c r="H116" i="8" s="1"/>
  <c r="E118" i="8"/>
  <c r="H118" i="8" s="1"/>
  <c r="E121" i="8"/>
  <c r="E131" i="8"/>
  <c r="H131" i="8" s="1"/>
  <c r="E132" i="8"/>
  <c r="H132" i="8" s="1"/>
  <c r="E134" i="8"/>
  <c r="H134" i="8" s="1"/>
  <c r="E139" i="8"/>
  <c r="H139" i="8" s="1"/>
  <c r="E71" i="8"/>
  <c r="E83" i="8"/>
  <c r="E86" i="8"/>
  <c r="H86" i="8" s="1"/>
  <c r="E92" i="8"/>
  <c r="H92" i="8" s="1"/>
  <c r="E95" i="8"/>
  <c r="E104" i="8"/>
  <c r="E119" i="8"/>
  <c r="H119" i="8" s="1"/>
  <c r="H135" i="8"/>
  <c r="G70" i="8"/>
  <c r="F72" i="8"/>
  <c r="F71" i="8"/>
  <c r="G71" i="8"/>
  <c r="F21" i="8"/>
  <c r="F20" i="8"/>
  <c r="C8" i="8"/>
  <c r="G18" i="8"/>
  <c r="H18" i="8" s="1"/>
  <c r="C9" i="8"/>
  <c r="E18" i="8"/>
  <c r="E19" i="8"/>
  <c r="G19" i="8"/>
  <c r="F256" i="9"/>
  <c r="F254" i="9"/>
  <c r="F238" i="9"/>
  <c r="F233" i="9"/>
  <c r="F231" i="9"/>
  <c r="F187" i="9"/>
  <c r="F183" i="9"/>
  <c r="F175" i="9"/>
  <c r="F173" i="9"/>
  <c r="F166" i="9"/>
  <c r="F161" i="9"/>
  <c r="F282" i="9"/>
  <c r="F271" i="9"/>
  <c r="F253" i="9"/>
  <c r="F244" i="9"/>
  <c r="F239" i="9"/>
  <c r="F208" i="9"/>
  <c r="F178" i="9"/>
  <c r="F165" i="9"/>
  <c r="F157" i="9"/>
  <c r="F268" i="9"/>
  <c r="F232" i="9"/>
  <c r="F226" i="9"/>
  <c r="F203" i="9"/>
  <c r="F196" i="9"/>
  <c r="F176" i="9"/>
  <c r="F174" i="9"/>
  <c r="F156" i="9"/>
  <c r="H63" i="9"/>
  <c r="H55" i="9"/>
  <c r="H38" i="9"/>
  <c r="H46" i="9"/>
  <c r="H34" i="9"/>
  <c r="H42" i="9"/>
  <c r="H43" i="9"/>
  <c r="H138" i="9"/>
  <c r="H122" i="9"/>
  <c r="E71" i="9"/>
  <c r="H71" i="9" s="1"/>
  <c r="H87" i="9"/>
  <c r="H95" i="9"/>
  <c r="E103" i="9"/>
  <c r="H103" i="9" s="1"/>
  <c r="E119" i="9"/>
  <c r="E127" i="9"/>
  <c r="H135" i="9"/>
  <c r="H143" i="9"/>
  <c r="E101" i="9"/>
  <c r="H101" i="9" s="1"/>
  <c r="H75" i="9"/>
  <c r="E83" i="9"/>
  <c r="H83" i="9" s="1"/>
  <c r="H91" i="9"/>
  <c r="E99" i="9"/>
  <c r="E115" i="9"/>
  <c r="H115" i="9" s="1"/>
  <c r="H123" i="9"/>
  <c r="E131" i="9"/>
  <c r="E93" i="9"/>
  <c r="H93" i="9" s="1"/>
  <c r="E125" i="9"/>
  <c r="H125" i="9" s="1"/>
  <c r="H136" i="9"/>
  <c r="H86" i="9"/>
  <c r="E73" i="9"/>
  <c r="H73" i="9"/>
  <c r="E97" i="9"/>
  <c r="E113" i="9"/>
  <c r="E121" i="9"/>
  <c r="H129" i="9"/>
  <c r="E137" i="9"/>
  <c r="H269" i="9"/>
  <c r="H251" i="9"/>
  <c r="H227" i="9"/>
  <c r="H211" i="9"/>
  <c r="H181" i="9"/>
  <c r="H287" i="9"/>
  <c r="H279" i="9"/>
  <c r="H235" i="9"/>
  <c r="H221" i="9"/>
  <c r="H189" i="9"/>
  <c r="H185" i="9"/>
  <c r="H273" i="9"/>
  <c r="H257" i="9"/>
  <c r="H255" i="9"/>
  <c r="H237" i="9"/>
  <c r="H223" i="9"/>
  <c r="H215" i="9"/>
  <c r="H191" i="9"/>
  <c r="H167" i="9"/>
  <c r="H153" i="9"/>
  <c r="H169" i="9"/>
  <c r="H155" i="9"/>
  <c r="E301" i="9"/>
  <c r="H301" i="9" s="1"/>
  <c r="E298" i="9"/>
  <c r="H298" i="9" s="1"/>
  <c r="H303" i="9"/>
  <c r="E507" i="9"/>
  <c r="E506" i="9"/>
  <c r="F530" i="9"/>
  <c r="F522" i="9"/>
  <c r="F521" i="9"/>
  <c r="F518" i="9"/>
  <c r="F517" i="9"/>
  <c r="F515" i="9"/>
  <c r="F509" i="9"/>
  <c r="F508" i="9"/>
  <c r="F507" i="9"/>
  <c r="E295" i="9"/>
  <c r="H295" i="9" s="1"/>
  <c r="E294" i="9"/>
  <c r="F491" i="9"/>
  <c r="F485" i="9"/>
  <c r="F484" i="9"/>
  <c r="F483" i="9"/>
  <c r="F467" i="9"/>
  <c r="F463" i="9"/>
  <c r="F460" i="9"/>
  <c r="F437" i="9"/>
  <c r="F433" i="9"/>
  <c r="F432" i="9"/>
  <c r="F413" i="9"/>
  <c r="F406" i="9"/>
  <c r="F401" i="9"/>
  <c r="F398" i="9"/>
  <c r="F393" i="9"/>
  <c r="F392" i="9"/>
  <c r="F387" i="9"/>
  <c r="F379" i="9"/>
  <c r="F378" i="9"/>
  <c r="F368" i="9"/>
  <c r="F365" i="9"/>
  <c r="F363" i="9"/>
  <c r="F359" i="9"/>
  <c r="F358" i="9"/>
  <c r="F357" i="9"/>
  <c r="F354" i="9"/>
  <c r="F353" i="9"/>
  <c r="F350" i="9"/>
  <c r="F347" i="9"/>
  <c r="F345" i="9"/>
  <c r="F344" i="9"/>
  <c r="F341" i="9"/>
  <c r="F335" i="9"/>
  <c r="F334" i="9"/>
  <c r="F333" i="9"/>
  <c r="F332" i="9"/>
  <c r="F328" i="9"/>
  <c r="F327" i="9"/>
  <c r="F326" i="9"/>
  <c r="F318" i="9"/>
  <c r="F317" i="9"/>
  <c r="F315" i="9"/>
  <c r="F314" i="9"/>
  <c r="F311" i="9"/>
  <c r="F310" i="9"/>
  <c r="F307" i="9"/>
  <c r="F305" i="9"/>
  <c r="F303" i="9"/>
  <c r="F301" i="9"/>
  <c r="F299" i="9"/>
  <c r="F298" i="9"/>
  <c r="F297" i="9"/>
  <c r="F296" i="9"/>
  <c r="F295" i="9"/>
  <c r="F294" i="9"/>
  <c r="D12" i="9"/>
  <c r="E158" i="9"/>
  <c r="H158" i="9" s="1"/>
  <c r="E178" i="9"/>
  <c r="H178" i="9" s="1"/>
  <c r="E201" i="9"/>
  <c r="E244" i="9"/>
  <c r="H244" i="9" s="1"/>
  <c r="E259" i="9"/>
  <c r="H259" i="9" s="1"/>
  <c r="E262" i="9"/>
  <c r="E165" i="9"/>
  <c r="H165" i="9" s="1"/>
  <c r="E266" i="9"/>
  <c r="H266" i="9" s="1"/>
  <c r="E206" i="9"/>
  <c r="H206" i="9" s="1"/>
  <c r="E229" i="9"/>
  <c r="H229" i="9" s="1"/>
  <c r="E247" i="9"/>
  <c r="H247" i="9" s="1"/>
  <c r="E249" i="9"/>
  <c r="H249" i="9" s="1"/>
  <c r="E256" i="9"/>
  <c r="H256" i="9" s="1"/>
  <c r="E152" i="9"/>
  <c r="E231" i="9"/>
  <c r="H231" i="9" s="1"/>
  <c r="F151" i="9"/>
  <c r="G152" i="9"/>
  <c r="F71" i="9"/>
  <c r="C10" i="9"/>
  <c r="E120" i="9"/>
  <c r="E118" i="9"/>
  <c r="E116" i="9"/>
  <c r="H116" i="9" s="1"/>
  <c r="E112" i="9"/>
  <c r="H112" i="9" s="1"/>
  <c r="E104" i="9"/>
  <c r="E102" i="9"/>
  <c r="E98" i="9"/>
  <c r="H98" i="9" s="1"/>
  <c r="E92" i="9"/>
  <c r="H92" i="9" s="1"/>
  <c r="E88" i="9"/>
  <c r="E82" i="9"/>
  <c r="H82" i="9" s="1"/>
  <c r="E80" i="9"/>
  <c r="H80" i="9" s="1"/>
  <c r="E74" i="9"/>
  <c r="H74" i="9" s="1"/>
  <c r="E72" i="9"/>
  <c r="E50" i="9"/>
  <c r="H50" i="9" s="1"/>
  <c r="E58" i="9"/>
  <c r="H58" i="9" s="1"/>
  <c r="E48" i="9"/>
  <c r="H48" i="9" s="1"/>
  <c r="C9" i="9"/>
  <c r="E23" i="9"/>
  <c r="H23" i="9" s="1"/>
  <c r="E18" i="9"/>
  <c r="E21" i="9"/>
  <c r="H21" i="9" s="1"/>
  <c r="E25" i="9"/>
  <c r="E20" i="9"/>
  <c r="E24" i="9"/>
  <c r="E28" i="9"/>
  <c r="H61" i="9"/>
  <c r="H57" i="9"/>
  <c r="H53" i="9"/>
  <c r="H45" i="9"/>
  <c r="H37" i="9"/>
  <c r="H29" i="9"/>
  <c r="H56" i="9"/>
  <c r="H60" i="9"/>
  <c r="H40" i="9"/>
  <c r="G20" i="9"/>
  <c r="F168" i="10"/>
  <c r="F163" i="10"/>
  <c r="F266" i="10"/>
  <c r="F262" i="10"/>
  <c r="F249" i="10"/>
  <c r="F223" i="10"/>
  <c r="F213" i="10"/>
  <c r="F200" i="10"/>
  <c r="F177" i="10"/>
  <c r="F158" i="10"/>
  <c r="F273" i="10"/>
  <c r="F265" i="10"/>
  <c r="F252" i="10"/>
  <c r="F245" i="10"/>
  <c r="F234" i="10"/>
  <c r="F232" i="10"/>
  <c r="H224" i="10"/>
  <c r="F218" i="10"/>
  <c r="F216" i="10"/>
  <c r="F178" i="10"/>
  <c r="F173" i="10"/>
  <c r="F257" i="10"/>
  <c r="F248" i="10"/>
  <c r="F243" i="10"/>
  <c r="F230" i="10"/>
  <c r="F222" i="10"/>
  <c r="F202" i="10"/>
  <c r="F179" i="10"/>
  <c r="F157" i="10"/>
  <c r="F134" i="10"/>
  <c r="F113" i="10"/>
  <c r="F111" i="10"/>
  <c r="F109" i="10"/>
  <c r="E77" i="10"/>
  <c r="E85" i="10"/>
  <c r="H85" i="10" s="1"/>
  <c r="E93" i="10"/>
  <c r="H93" i="10" s="1"/>
  <c r="E101" i="10"/>
  <c r="E109" i="10"/>
  <c r="H125" i="10"/>
  <c r="F140" i="10"/>
  <c r="F131" i="10"/>
  <c r="F123" i="10"/>
  <c r="H114" i="10"/>
  <c r="F108" i="10"/>
  <c r="F77" i="10"/>
  <c r="F75" i="10"/>
  <c r="E73" i="10"/>
  <c r="H73" i="10" s="1"/>
  <c r="H89" i="10"/>
  <c r="E97" i="10"/>
  <c r="H105" i="10"/>
  <c r="E113" i="10"/>
  <c r="H113" i="10" s="1"/>
  <c r="E121" i="10"/>
  <c r="E129" i="10"/>
  <c r="E137" i="10"/>
  <c r="H137" i="10" s="1"/>
  <c r="F144" i="10"/>
  <c r="H130" i="10"/>
  <c r="F128" i="10"/>
  <c r="F118" i="10"/>
  <c r="F116" i="10"/>
  <c r="F101" i="10"/>
  <c r="F99" i="10"/>
  <c r="F97" i="10"/>
  <c r="F91" i="10"/>
  <c r="F85" i="10"/>
  <c r="E71" i="10"/>
  <c r="H79" i="10"/>
  <c r="E95" i="10"/>
  <c r="H95" i="10"/>
  <c r="E103" i="10"/>
  <c r="E111" i="10"/>
  <c r="H111" i="10"/>
  <c r="E119" i="10"/>
  <c r="E127" i="10"/>
  <c r="H127" i="10"/>
  <c r="E135" i="10"/>
  <c r="H135" i="10" s="1"/>
  <c r="H225" i="10"/>
  <c r="H207" i="10"/>
  <c r="H199" i="10"/>
  <c r="H269" i="10"/>
  <c r="H267" i="10"/>
  <c r="H171" i="10"/>
  <c r="F159" i="10"/>
  <c r="H489" i="10"/>
  <c r="H477" i="10"/>
  <c r="H441" i="10"/>
  <c r="H429" i="10"/>
  <c r="H425" i="10"/>
  <c r="H413" i="10"/>
  <c r="H397" i="10"/>
  <c r="H373" i="10"/>
  <c r="H369" i="10"/>
  <c r="H361" i="10"/>
  <c r="H349" i="10"/>
  <c r="H321" i="10"/>
  <c r="H309" i="10"/>
  <c r="H305" i="10"/>
  <c r="H492" i="10"/>
  <c r="H476" i="10"/>
  <c r="H472" i="10"/>
  <c r="H452" i="10"/>
  <c r="H444" i="10"/>
  <c r="H404" i="10"/>
  <c r="H360" i="10"/>
  <c r="H352" i="10"/>
  <c r="H324" i="10"/>
  <c r="H312" i="10"/>
  <c r="G294" i="10"/>
  <c r="F518" i="10"/>
  <c r="F513" i="10"/>
  <c r="F520" i="10"/>
  <c r="F515" i="10"/>
  <c r="F512" i="10"/>
  <c r="F519" i="10"/>
  <c r="F516" i="10"/>
  <c r="F510" i="10"/>
  <c r="F530" i="10"/>
  <c r="F514" i="10"/>
  <c r="F509" i="10"/>
  <c r="C13" i="10"/>
  <c r="E505" i="10"/>
  <c r="E507" i="10"/>
  <c r="E509" i="10"/>
  <c r="H509" i="10" s="1"/>
  <c r="E511" i="10"/>
  <c r="E513" i="10"/>
  <c r="E515" i="10"/>
  <c r="H515" i="10" s="1"/>
  <c r="E517" i="10"/>
  <c r="E519" i="10"/>
  <c r="E521" i="10"/>
  <c r="E523" i="10"/>
  <c r="H523" i="10" s="1"/>
  <c r="E525" i="10"/>
  <c r="E527" i="10"/>
  <c r="H527" i="10" s="1"/>
  <c r="E529" i="10"/>
  <c r="E530" i="10"/>
  <c r="H530" i="10" s="1"/>
  <c r="E528" i="10"/>
  <c r="H528" i="10" s="1"/>
  <c r="E526" i="10"/>
  <c r="E524" i="10"/>
  <c r="H524" i="10" s="1"/>
  <c r="E522" i="10"/>
  <c r="H522" i="10" s="1"/>
  <c r="E520" i="10"/>
  <c r="H520" i="10" s="1"/>
  <c r="E518" i="10"/>
  <c r="E516" i="10"/>
  <c r="H516" i="10" s="1"/>
  <c r="E514" i="10"/>
  <c r="H514" i="10" s="1"/>
  <c r="E512" i="10"/>
  <c r="H512" i="10" s="1"/>
  <c r="E510" i="10"/>
  <c r="E508" i="10"/>
  <c r="H508" i="10" s="1"/>
  <c r="E506" i="10"/>
  <c r="G506" i="10"/>
  <c r="E298" i="10"/>
  <c r="H298" i="10"/>
  <c r="E297" i="10"/>
  <c r="H297" i="10" s="1"/>
  <c r="E296" i="10"/>
  <c r="E295" i="10"/>
  <c r="H295" i="10" s="1"/>
  <c r="E294" i="10"/>
  <c r="H294" i="10" s="1"/>
  <c r="F298" i="10"/>
  <c r="F297" i="10"/>
  <c r="F296" i="10"/>
  <c r="F295" i="10"/>
  <c r="F294" i="10"/>
  <c r="C11" i="10"/>
  <c r="E153" i="10"/>
  <c r="H153" i="10"/>
  <c r="E163" i="10"/>
  <c r="H163" i="10" s="1"/>
  <c r="E164" i="10"/>
  <c r="E166" i="10"/>
  <c r="H166" i="10" s="1"/>
  <c r="E168" i="10"/>
  <c r="H168" i="10" s="1"/>
  <c r="E175" i="10"/>
  <c r="E178" i="10"/>
  <c r="H178" i="10" s="1"/>
  <c r="E181" i="10"/>
  <c r="E183" i="10"/>
  <c r="E186" i="10"/>
  <c r="H186" i="10" s="1"/>
  <c r="E187" i="10"/>
  <c r="E196" i="10"/>
  <c r="H196" i="10" s="1"/>
  <c r="E201" i="10"/>
  <c r="E208" i="10"/>
  <c r="H208" i="10" s="1"/>
  <c r="E214" i="10"/>
  <c r="E223" i="10"/>
  <c r="H223" i="10" s="1"/>
  <c r="E226" i="10"/>
  <c r="E230" i="10"/>
  <c r="H230" i="10" s="1"/>
  <c r="E237" i="10"/>
  <c r="E243" i="10"/>
  <c r="H243" i="10" s="1"/>
  <c r="E244" i="10"/>
  <c r="H244" i="10" s="1"/>
  <c r="E247" i="10"/>
  <c r="H247" i="10" s="1"/>
  <c r="E250" i="10"/>
  <c r="E253" i="10"/>
  <c r="H253" i="10" s="1"/>
  <c r="E258" i="10"/>
  <c r="E261" i="10"/>
  <c r="H261" i="10" s="1"/>
  <c r="E263" i="10"/>
  <c r="H263" i="10"/>
  <c r="E266" i="10"/>
  <c r="E268" i="10"/>
  <c r="H268" i="10"/>
  <c r="E270" i="10"/>
  <c r="E281" i="10"/>
  <c r="E287" i="10"/>
  <c r="H287" i="10" s="1"/>
  <c r="E152" i="10"/>
  <c r="E156" i="10"/>
  <c r="E157" i="10"/>
  <c r="H157" i="10" s="1"/>
  <c r="E159" i="10"/>
  <c r="H159" i="10" s="1"/>
  <c r="E165" i="10"/>
  <c r="H165" i="10" s="1"/>
  <c r="E167" i="10"/>
  <c r="E169" i="10"/>
  <c r="E172" i="10"/>
  <c r="H172" i="10" s="1"/>
  <c r="E174" i="10"/>
  <c r="E177" i="10"/>
  <c r="E189" i="10"/>
  <c r="E203" i="10"/>
  <c r="H203" i="10" s="1"/>
  <c r="E209" i="10"/>
  <c r="H209" i="10" s="1"/>
  <c r="E216" i="10"/>
  <c r="H216" i="10" s="1"/>
  <c r="E218" i="10"/>
  <c r="E231" i="10"/>
  <c r="H231" i="10" s="1"/>
  <c r="E234" i="10"/>
  <c r="H234" i="10" s="1"/>
  <c r="E245" i="10"/>
  <c r="E248" i="10"/>
  <c r="H248" i="10" s="1"/>
  <c r="E251" i="10"/>
  <c r="H251" i="10" s="1"/>
  <c r="E254" i="10"/>
  <c r="E271" i="10"/>
  <c r="E151" i="10"/>
  <c r="E154" i="10"/>
  <c r="E158" i="10"/>
  <c r="E161" i="10"/>
  <c r="H161" i="10" s="1"/>
  <c r="E170" i="10"/>
  <c r="E176" i="10"/>
  <c r="H176" i="10" s="1"/>
  <c r="E179" i="10"/>
  <c r="E182" i="10"/>
  <c r="E188" i="10"/>
  <c r="E202" i="10"/>
  <c r="E204" i="10"/>
  <c r="H204" i="10" s="1"/>
  <c r="E211" i="10"/>
  <c r="H211" i="10" s="1"/>
  <c r="E213" i="10"/>
  <c r="H213" i="10" s="1"/>
  <c r="E219" i="10"/>
  <c r="H219" i="10" s="1"/>
  <c r="E229" i="10"/>
  <c r="H229" i="10" s="1"/>
  <c r="E232" i="10"/>
  <c r="H232" i="10" s="1"/>
  <c r="E235" i="10"/>
  <c r="H235" i="10" s="1"/>
  <c r="E238" i="10"/>
  <c r="E239" i="10"/>
  <c r="H239" i="10" s="1"/>
  <c r="E246" i="10"/>
  <c r="E249" i="10"/>
  <c r="E256" i="10"/>
  <c r="H256" i="10" s="1"/>
  <c r="E259" i="10"/>
  <c r="E262" i="10"/>
  <c r="F152" i="10"/>
  <c r="F151" i="10"/>
  <c r="G152" i="10"/>
  <c r="H152" i="10" s="1"/>
  <c r="F74" i="10"/>
  <c r="F73" i="10"/>
  <c r="C10" i="10"/>
  <c r="E144" i="10"/>
  <c r="H144" i="10" s="1"/>
  <c r="E138" i="10"/>
  <c r="E134" i="10"/>
  <c r="E132" i="10"/>
  <c r="H132" i="10" s="1"/>
  <c r="E120" i="10"/>
  <c r="H120" i="10" s="1"/>
  <c r="E118" i="10"/>
  <c r="E116" i="10"/>
  <c r="E112" i="10"/>
  <c r="H112" i="10" s="1"/>
  <c r="E110" i="10"/>
  <c r="H110" i="10" s="1"/>
  <c r="E106" i="10"/>
  <c r="E104" i="10"/>
  <c r="E102" i="10"/>
  <c r="H102" i="10" s="1"/>
  <c r="E100" i="10"/>
  <c r="H100" i="10" s="1"/>
  <c r="E98" i="10"/>
  <c r="E96" i="10"/>
  <c r="H96" i="10" s="1"/>
  <c r="E94" i="10"/>
  <c r="H94" i="10" s="1"/>
  <c r="E92" i="10"/>
  <c r="H92" i="10" s="1"/>
  <c r="E90" i="10"/>
  <c r="E88" i="10"/>
  <c r="H88" i="10" s="1"/>
  <c r="E86" i="10"/>
  <c r="H86" i="10" s="1"/>
  <c r="E84" i="10"/>
  <c r="H84" i="10" s="1"/>
  <c r="E82" i="10"/>
  <c r="E80" i="10"/>
  <c r="E76" i="10"/>
  <c r="H76" i="10" s="1"/>
  <c r="E74" i="10"/>
  <c r="H74" i="10" s="1"/>
  <c r="E72" i="10"/>
  <c r="H72" i="10" s="1"/>
  <c r="H51" i="10"/>
  <c r="H57" i="10"/>
  <c r="H53" i="10"/>
  <c r="C18" i="10"/>
  <c r="D18" i="10"/>
  <c r="F18" i="10" s="1"/>
  <c r="E19" i="10"/>
  <c r="H19" i="10" s="1"/>
  <c r="H225" i="11"/>
  <c r="H224" i="11"/>
  <c r="F60" i="11"/>
  <c r="F44" i="11"/>
  <c r="H39" i="11"/>
  <c r="H35" i="11"/>
  <c r="F21" i="11"/>
  <c r="H48" i="11"/>
  <c r="F41" i="11"/>
  <c r="H40" i="11"/>
  <c r="H143" i="11"/>
  <c r="E139" i="11"/>
  <c r="H139" i="11" s="1"/>
  <c r="E131" i="11"/>
  <c r="E127" i="11"/>
  <c r="E123" i="11"/>
  <c r="E119" i="11"/>
  <c r="H119" i="11" s="1"/>
  <c r="E115" i="11"/>
  <c r="E111" i="11"/>
  <c r="E107" i="11"/>
  <c r="E103" i="11"/>
  <c r="H103" i="11" s="1"/>
  <c r="E99" i="11"/>
  <c r="H95" i="11"/>
  <c r="H87" i="11"/>
  <c r="E83" i="11"/>
  <c r="H83" i="11" s="1"/>
  <c r="H79" i="11"/>
  <c r="G70" i="11"/>
  <c r="E142" i="11"/>
  <c r="H142" i="11" s="1"/>
  <c r="E134" i="11"/>
  <c r="H134" i="11" s="1"/>
  <c r="E126" i="11"/>
  <c r="H126" i="11" s="1"/>
  <c r="E122" i="11"/>
  <c r="H122" i="11" s="1"/>
  <c r="E118" i="11"/>
  <c r="H118" i="11" s="1"/>
  <c r="E110" i="11"/>
  <c r="H110" i="11" s="1"/>
  <c r="E102" i="11"/>
  <c r="H102" i="11" s="1"/>
  <c r="E98" i="11"/>
  <c r="E94" i="11"/>
  <c r="H94" i="11" s="1"/>
  <c r="H90" i="11"/>
  <c r="E86" i="11"/>
  <c r="E82" i="11"/>
  <c r="H82" i="11" s="1"/>
  <c r="H78" i="11"/>
  <c r="E75" i="11"/>
  <c r="E144" i="11"/>
  <c r="H144" i="11" s="1"/>
  <c r="H136" i="11"/>
  <c r="E132" i="11"/>
  <c r="H132" i="11" s="1"/>
  <c r="E128" i="11"/>
  <c r="H128" i="11" s="1"/>
  <c r="E124" i="11"/>
  <c r="E120" i="11"/>
  <c r="H120" i="11" s="1"/>
  <c r="E116" i="11"/>
  <c r="H116" i="11" s="1"/>
  <c r="E112" i="11"/>
  <c r="E108" i="11"/>
  <c r="E104" i="11"/>
  <c r="E100" i="11"/>
  <c r="H100" i="11" s="1"/>
  <c r="E92" i="11"/>
  <c r="H92" i="11" s="1"/>
  <c r="E88" i="11"/>
  <c r="H88" i="11" s="1"/>
  <c r="E84" i="11"/>
  <c r="E80" i="11"/>
  <c r="H287" i="11"/>
  <c r="H283" i="11"/>
  <c r="H279" i="11"/>
  <c r="H275" i="11"/>
  <c r="H263" i="11"/>
  <c r="E259" i="11"/>
  <c r="H259" i="11"/>
  <c r="H255" i="11"/>
  <c r="H251" i="11"/>
  <c r="E247" i="11"/>
  <c r="E239" i="11"/>
  <c r="H239" i="11" s="1"/>
  <c r="E235" i="11"/>
  <c r="H235" i="11" s="1"/>
  <c r="E231" i="11"/>
  <c r="H231" i="11" s="1"/>
  <c r="E223" i="11"/>
  <c r="H223" i="11" s="1"/>
  <c r="E219" i="11"/>
  <c r="H215" i="11"/>
  <c r="E211" i="11"/>
  <c r="H211" i="11" s="1"/>
  <c r="H207" i="11"/>
  <c r="E203" i="11"/>
  <c r="H179" i="11"/>
  <c r="E175" i="11"/>
  <c r="H175" i="11" s="1"/>
  <c r="H171" i="11"/>
  <c r="E167" i="11"/>
  <c r="E163" i="11"/>
  <c r="H163" i="11" s="1"/>
  <c r="E159" i="11"/>
  <c r="H159" i="11" s="1"/>
  <c r="H282" i="11"/>
  <c r="H278" i="11"/>
  <c r="H266" i="11"/>
  <c r="E262" i="11"/>
  <c r="E254" i="11"/>
  <c r="H250" i="11"/>
  <c r="E246" i="11"/>
  <c r="H246" i="11" s="1"/>
  <c r="H242" i="11"/>
  <c r="E238" i="11"/>
  <c r="H238" i="11" s="1"/>
  <c r="H234" i="11"/>
  <c r="E230" i="11"/>
  <c r="H230" i="11" s="1"/>
  <c r="E226" i="11"/>
  <c r="E222" i="11"/>
  <c r="H222" i="11" s="1"/>
  <c r="E218" i="11"/>
  <c r="H218" i="11"/>
  <c r="E214" i="11"/>
  <c r="H214" i="11" s="1"/>
  <c r="E210" i="11"/>
  <c r="E202" i="11"/>
  <c r="H194" i="11"/>
  <c r="H190" i="11"/>
  <c r="E186" i="11"/>
  <c r="H186" i="11" s="1"/>
  <c r="E182" i="11"/>
  <c r="H182" i="11" s="1"/>
  <c r="E178" i="11"/>
  <c r="H178" i="11" s="1"/>
  <c r="E174" i="11"/>
  <c r="H170" i="11"/>
  <c r="E166" i="11"/>
  <c r="H166" i="11" s="1"/>
  <c r="E158" i="11"/>
  <c r="C11" i="11"/>
  <c r="E253" i="11"/>
  <c r="H253" i="11" s="1"/>
  <c r="E249" i="11"/>
  <c r="E229" i="11"/>
  <c r="E221" i="11"/>
  <c r="E213" i="11"/>
  <c r="E209" i="11"/>
  <c r="H209" i="11" s="1"/>
  <c r="E201" i="11"/>
  <c r="H201" i="11" s="1"/>
  <c r="E181" i="11"/>
  <c r="H181" i="11" s="1"/>
  <c r="E177" i="11"/>
  <c r="H177" i="11" s="1"/>
  <c r="E173" i="11"/>
  <c r="H173" i="11" s="1"/>
  <c r="E169" i="11"/>
  <c r="H169" i="11" s="1"/>
  <c r="E165" i="11"/>
  <c r="E161" i="11"/>
  <c r="H161" i="11" s="1"/>
  <c r="E157" i="11"/>
  <c r="H157" i="11" s="1"/>
  <c r="H491" i="11"/>
  <c r="H488" i="11"/>
  <c r="H468" i="11"/>
  <c r="H465" i="11"/>
  <c r="H462" i="11"/>
  <c r="H448" i="11"/>
  <c r="H438" i="11"/>
  <c r="H426" i="11"/>
  <c r="H420" i="11"/>
  <c r="H417" i="11"/>
  <c r="H414" i="11"/>
  <c r="H411" i="11"/>
  <c r="H399" i="11"/>
  <c r="H390" i="11"/>
  <c r="H385" i="11"/>
  <c r="H381" i="11"/>
  <c r="H374" i="11"/>
  <c r="H320" i="11"/>
  <c r="H316" i="11"/>
  <c r="H308" i="11"/>
  <c r="H494" i="11"/>
  <c r="H487" i="11"/>
  <c r="H471" i="11"/>
  <c r="H467" i="11"/>
  <c r="H464" i="11"/>
  <c r="H461" i="11"/>
  <c r="H455" i="11"/>
  <c r="H451" i="11"/>
  <c r="H447" i="11"/>
  <c r="H443" i="11"/>
  <c r="H425" i="11"/>
  <c r="H416" i="11"/>
  <c r="H413" i="11"/>
  <c r="H405" i="11"/>
  <c r="H384" i="11"/>
  <c r="H376" i="11"/>
  <c r="H324" i="11"/>
  <c r="H364" i="11"/>
  <c r="F527" i="11"/>
  <c r="F523" i="11"/>
  <c r="H511" i="11"/>
  <c r="F508" i="11"/>
  <c r="F521" i="11"/>
  <c r="F528" i="11"/>
  <c r="H525" i="11"/>
  <c r="F515" i="11"/>
  <c r="E512" i="11"/>
  <c r="H512" i="11" s="1"/>
  <c r="E519" i="11"/>
  <c r="H519" i="11" s="1"/>
  <c r="E524" i="11"/>
  <c r="H524" i="11" s="1"/>
  <c r="E510" i="11"/>
  <c r="H510" i="11" s="1"/>
  <c r="E513" i="11"/>
  <c r="F506" i="11"/>
  <c r="G506" i="11"/>
  <c r="H351" i="11"/>
  <c r="H349" i="11"/>
  <c r="H343" i="11"/>
  <c r="H319" i="11"/>
  <c r="H325" i="11"/>
  <c r="C12" i="11"/>
  <c r="E294" i="11"/>
  <c r="E297" i="11"/>
  <c r="E315" i="11"/>
  <c r="E317" i="11"/>
  <c r="H317" i="11" s="1"/>
  <c r="E318" i="11"/>
  <c r="E327" i="11"/>
  <c r="H327" i="11" s="1"/>
  <c r="E330" i="11"/>
  <c r="E334" i="11"/>
  <c r="H334" i="11" s="1"/>
  <c r="E354" i="11"/>
  <c r="E356" i="11"/>
  <c r="E359" i="11"/>
  <c r="H359" i="11" s="1"/>
  <c r="E363" i="11"/>
  <c r="E371" i="11"/>
  <c r="E375" i="11"/>
  <c r="H375" i="11" s="1"/>
  <c r="E378" i="11"/>
  <c r="H378" i="11" s="1"/>
  <c r="E386" i="11"/>
  <c r="H386" i="11" s="1"/>
  <c r="E387" i="11"/>
  <c r="H387" i="11" s="1"/>
  <c r="E391" i="11"/>
  <c r="E393" i="11"/>
  <c r="H393" i="11" s="1"/>
  <c r="E403" i="11"/>
  <c r="H403" i="11" s="1"/>
  <c r="E408" i="11"/>
  <c r="E415" i="11"/>
  <c r="E437" i="11"/>
  <c r="H437" i="11" s="1"/>
  <c r="E441" i="11"/>
  <c r="H441" i="11" s="1"/>
  <c r="E460" i="11"/>
  <c r="E479" i="11"/>
  <c r="H479" i="11" s="1"/>
  <c r="E483" i="11"/>
  <c r="H483" i="11" s="1"/>
  <c r="E485" i="11"/>
  <c r="H485" i="11" s="1"/>
  <c r="E296" i="11"/>
  <c r="E311" i="11"/>
  <c r="H311" i="11" s="1"/>
  <c r="E314" i="11"/>
  <c r="E340" i="11"/>
  <c r="H340" i="11" s="1"/>
  <c r="E344" i="11"/>
  <c r="E350" i="11"/>
  <c r="E357" i="11"/>
  <c r="H357" i="11" s="1"/>
  <c r="E367" i="11"/>
  <c r="H367" i="11" s="1"/>
  <c r="E370" i="11"/>
  <c r="H370" i="11" s="1"/>
  <c r="E379" i="11"/>
  <c r="E406" i="11"/>
  <c r="E463" i="11"/>
  <c r="H463" i="11" s="1"/>
  <c r="E473" i="11"/>
  <c r="H473" i="11" s="1"/>
  <c r="E480" i="11"/>
  <c r="E484" i="11"/>
  <c r="H484" i="11" s="1"/>
  <c r="E490" i="11"/>
  <c r="H490" i="11" s="1"/>
  <c r="E298" i="11"/>
  <c r="E304" i="11"/>
  <c r="E307" i="11"/>
  <c r="E310" i="11"/>
  <c r="H310" i="11" s="1"/>
  <c r="E322" i="11"/>
  <c r="E326" i="11"/>
  <c r="H326" i="11" s="1"/>
  <c r="E328" i="11"/>
  <c r="H328" i="11" s="1"/>
  <c r="E332" i="11"/>
  <c r="E335" i="11"/>
  <c r="H335" i="11" s="1"/>
  <c r="E339" i="11"/>
  <c r="E345" i="11"/>
  <c r="E358" i="11"/>
  <c r="H358" i="11" s="1"/>
  <c r="E362" i="11"/>
  <c r="H362" i="11" s="1"/>
  <c r="E365" i="11"/>
  <c r="E368" i="11"/>
  <c r="H368" i="11" s="1"/>
  <c r="E372" i="11"/>
  <c r="H372" i="11" s="1"/>
  <c r="E422" i="11"/>
  <c r="H422" i="11" s="1"/>
  <c r="E431" i="11"/>
  <c r="E435" i="11"/>
  <c r="H435" i="11" s="1"/>
  <c r="E442" i="11"/>
  <c r="H442" i="11" s="1"/>
  <c r="E466" i="11"/>
  <c r="E295" i="11"/>
  <c r="E301" i="11"/>
  <c r="H301" i="11" s="1"/>
  <c r="E302" i="11"/>
  <c r="H302" i="11" s="1"/>
  <c r="E303" i="11"/>
  <c r="H303" i="11" s="1"/>
  <c r="E305" i="11"/>
  <c r="E329" i="11"/>
  <c r="E333" i="11"/>
  <c r="H333" i="11" s="1"/>
  <c r="E347" i="11"/>
  <c r="E360" i="11"/>
  <c r="H360" i="11" s="1"/>
  <c r="E369" i="11"/>
  <c r="E373" i="11"/>
  <c r="H373" i="11" s="1"/>
  <c r="E377" i="11"/>
  <c r="H377" i="11" s="1"/>
  <c r="E380" i="11"/>
  <c r="H380" i="11" s="1"/>
  <c r="E389" i="11"/>
  <c r="E392" i="11"/>
  <c r="E409" i="11"/>
  <c r="H409" i="11" s="1"/>
  <c r="E412" i="11"/>
  <c r="E419" i="11"/>
  <c r="H419" i="11" s="1"/>
  <c r="E423" i="11"/>
  <c r="H423" i="11" s="1"/>
  <c r="E427" i="11"/>
  <c r="E428" i="11"/>
  <c r="H428" i="11" s="1"/>
  <c r="E430" i="11"/>
  <c r="H430" i="11" s="1"/>
  <c r="E433" i="11"/>
  <c r="E436" i="11"/>
  <c r="H436" i="11" s="1"/>
  <c r="E459" i="11"/>
  <c r="E476" i="11"/>
  <c r="H476" i="11" s="1"/>
  <c r="E478" i="11"/>
  <c r="H478" i="11" s="1"/>
  <c r="H341" i="11"/>
  <c r="G294" i="11"/>
  <c r="D12" i="11"/>
  <c r="F298" i="11"/>
  <c r="F297" i="11"/>
  <c r="F296" i="11"/>
  <c r="F295" i="11"/>
  <c r="F294" i="11"/>
  <c r="G295" i="11"/>
  <c r="E74" i="11"/>
  <c r="H74" i="11" s="1"/>
  <c r="E73" i="11"/>
  <c r="E72" i="11"/>
  <c r="E71" i="11"/>
  <c r="H71" i="11" s="1"/>
  <c r="E70" i="11"/>
  <c r="F75" i="11"/>
  <c r="F74" i="11"/>
  <c r="F73" i="11"/>
  <c r="F72" i="11"/>
  <c r="F71" i="11"/>
  <c r="F70" i="11"/>
  <c r="H61" i="11"/>
  <c r="H49" i="11"/>
  <c r="H29" i="11"/>
  <c r="H21" i="11"/>
  <c r="F28" i="11"/>
  <c r="H58" i="11"/>
  <c r="H46" i="11"/>
  <c r="F31" i="11"/>
  <c r="H26" i="11"/>
  <c r="H19" i="11"/>
  <c r="C8" i="11"/>
  <c r="E8" i="11" s="1"/>
  <c r="E18" i="11"/>
  <c r="H62" i="12"/>
  <c r="H38" i="12"/>
  <c r="H138" i="12"/>
  <c r="H126" i="12"/>
  <c r="H110" i="12"/>
  <c r="H106" i="12"/>
  <c r="H102" i="12"/>
  <c r="H90" i="12"/>
  <c r="H141" i="12"/>
  <c r="H133" i="12"/>
  <c r="H121" i="12"/>
  <c r="H109" i="12"/>
  <c r="H89" i="12"/>
  <c r="H85" i="12"/>
  <c r="H81" i="12"/>
  <c r="H281" i="12"/>
  <c r="H277" i="12"/>
  <c r="H269" i="12"/>
  <c r="H267" i="12"/>
  <c r="H195" i="12"/>
  <c r="H276" i="12"/>
  <c r="H227" i="12"/>
  <c r="F297" i="12"/>
  <c r="H498" i="12"/>
  <c r="H488" i="12"/>
  <c r="H482" i="12"/>
  <c r="H453" i="12"/>
  <c r="H449" i="12"/>
  <c r="H425" i="12"/>
  <c r="H419" i="12"/>
  <c r="H405" i="12"/>
  <c r="H394" i="12"/>
  <c r="H362" i="12"/>
  <c r="H313" i="12"/>
  <c r="F295" i="12"/>
  <c r="H492" i="12"/>
  <c r="H481" i="12"/>
  <c r="H471" i="12"/>
  <c r="H448" i="12"/>
  <c r="H445" i="12"/>
  <c r="H443" i="12"/>
  <c r="H424" i="12"/>
  <c r="H410" i="12"/>
  <c r="G294" i="12"/>
  <c r="F508" i="12"/>
  <c r="F505" i="12"/>
  <c r="F506" i="12"/>
  <c r="C13" i="12"/>
  <c r="E508" i="12"/>
  <c r="E510" i="12"/>
  <c r="H510" i="12" s="1"/>
  <c r="E512" i="12"/>
  <c r="E514" i="12"/>
  <c r="E515" i="12"/>
  <c r="H515" i="12" s="1"/>
  <c r="E516" i="12"/>
  <c r="E517" i="12"/>
  <c r="H517" i="12" s="1"/>
  <c r="E519" i="12"/>
  <c r="H519" i="12" s="1"/>
  <c r="E521" i="12"/>
  <c r="H521" i="12" s="1"/>
  <c r="E523" i="12"/>
  <c r="H523" i="12" s="1"/>
  <c r="E525" i="12"/>
  <c r="H525" i="12" s="1"/>
  <c r="E527" i="12"/>
  <c r="H527" i="12" s="1"/>
  <c r="E530" i="12"/>
  <c r="G506" i="12"/>
  <c r="C12" i="12"/>
  <c r="D12" i="12"/>
  <c r="E499" i="12"/>
  <c r="H499" i="12" s="1"/>
  <c r="E494" i="12"/>
  <c r="H494" i="12" s="1"/>
  <c r="E493" i="12"/>
  <c r="H493" i="12" s="1"/>
  <c r="E491" i="12"/>
  <c r="H491" i="12" s="1"/>
  <c r="E485" i="12"/>
  <c r="E484" i="12"/>
  <c r="H484" i="12" s="1"/>
  <c r="E483" i="12"/>
  <c r="E480" i="12"/>
  <c r="H480" i="12" s="1"/>
  <c r="E478" i="12"/>
  <c r="E477" i="12"/>
  <c r="H477" i="12" s="1"/>
  <c r="E476" i="12"/>
  <c r="H476" i="12" s="1"/>
  <c r="E474" i="12"/>
  <c r="H474" i="12" s="1"/>
  <c r="E473" i="12"/>
  <c r="E472" i="12"/>
  <c r="H472" i="12" s="1"/>
  <c r="E470" i="12"/>
  <c r="H470" i="12" s="1"/>
  <c r="E469" i="12"/>
  <c r="H469" i="12" s="1"/>
  <c r="E468" i="12"/>
  <c r="E467" i="12"/>
  <c r="H467" i="12" s="1"/>
  <c r="E466" i="12"/>
  <c r="E465" i="12"/>
  <c r="H465" i="12" s="1"/>
  <c r="E464" i="12"/>
  <c r="H464" i="12" s="1"/>
  <c r="E463" i="12"/>
  <c r="H463" i="12" s="1"/>
  <c r="E462" i="12"/>
  <c r="H462" i="12" s="1"/>
  <c r="E460" i="12"/>
  <c r="H460" i="12" s="1"/>
  <c r="E459" i="12"/>
  <c r="H459" i="12" s="1"/>
  <c r="E458" i="12"/>
  <c r="H458" i="12" s="1"/>
  <c r="E457" i="12"/>
  <c r="H457" i="12" s="1"/>
  <c r="E455" i="12"/>
  <c r="H455" i="12" s="1"/>
  <c r="E444" i="12"/>
  <c r="E442" i="12"/>
  <c r="H442" i="12" s="1"/>
  <c r="E441" i="12"/>
  <c r="E440" i="12"/>
  <c r="H440" i="12" s="1"/>
  <c r="E439" i="12"/>
  <c r="H439" i="12" s="1"/>
  <c r="E438" i="12"/>
  <c r="H438" i="12" s="1"/>
  <c r="E437" i="12"/>
  <c r="H437" i="12" s="1"/>
  <c r="E435" i="12"/>
  <c r="H435" i="12" s="1"/>
  <c r="E434" i="12"/>
  <c r="H434" i="12" s="1"/>
  <c r="E432" i="12"/>
  <c r="H432" i="12" s="1"/>
  <c r="E431" i="12"/>
  <c r="E430" i="12"/>
  <c r="H430" i="12" s="1"/>
  <c r="E429" i="12"/>
  <c r="H429" i="12" s="1"/>
  <c r="E428" i="12"/>
  <c r="H428" i="12" s="1"/>
  <c r="E426" i="12"/>
  <c r="H426" i="12" s="1"/>
  <c r="E423" i="12"/>
  <c r="H423" i="12" s="1"/>
  <c r="E418" i="12"/>
  <c r="H418" i="12" s="1"/>
  <c r="E417" i="12"/>
  <c r="H417" i="12" s="1"/>
  <c r="E416" i="12"/>
  <c r="E414" i="12"/>
  <c r="H414" i="12" s="1"/>
  <c r="E412" i="12"/>
  <c r="E411" i="12"/>
  <c r="H411" i="12" s="1"/>
  <c r="E409" i="12"/>
  <c r="E408" i="12"/>
  <c r="H408" i="12" s="1"/>
  <c r="E406" i="12"/>
  <c r="H406" i="12" s="1"/>
  <c r="E404" i="12"/>
  <c r="H404" i="12" s="1"/>
  <c r="E403" i="12"/>
  <c r="E402" i="12"/>
  <c r="H402" i="12" s="1"/>
  <c r="E401" i="12"/>
  <c r="H401" i="12" s="1"/>
  <c r="E400" i="12"/>
  <c r="H400" i="12" s="1"/>
  <c r="E399" i="12"/>
  <c r="H399" i="12" s="1"/>
  <c r="E398" i="12"/>
  <c r="H398" i="12" s="1"/>
  <c r="E396" i="12"/>
  <c r="H396" i="12" s="1"/>
  <c r="E393" i="12"/>
  <c r="H393" i="12" s="1"/>
  <c r="E392" i="12"/>
  <c r="E391" i="12"/>
  <c r="H391" i="12" s="1"/>
  <c r="E389" i="12"/>
  <c r="H389" i="12" s="1"/>
  <c r="E387" i="12"/>
  <c r="H387" i="12" s="1"/>
  <c r="E386" i="12"/>
  <c r="H386" i="12" s="1"/>
  <c r="E385" i="12"/>
  <c r="H385" i="12" s="1"/>
  <c r="E383" i="12"/>
  <c r="E380" i="12"/>
  <c r="H380" i="12" s="1"/>
  <c r="E379" i="12"/>
  <c r="H379" i="12" s="1"/>
  <c r="E378" i="12"/>
  <c r="H378" i="12" s="1"/>
  <c r="E377" i="12"/>
  <c r="E376" i="12"/>
  <c r="H376" i="12" s="1"/>
  <c r="E375" i="12"/>
  <c r="H375" i="12" s="1"/>
  <c r="E372" i="12"/>
  <c r="H372" i="12" s="1"/>
  <c r="E371" i="12"/>
  <c r="H371" i="12" s="1"/>
  <c r="E370" i="12"/>
  <c r="H370" i="12" s="1"/>
  <c r="E369" i="12"/>
  <c r="E368" i="12"/>
  <c r="H368" i="12" s="1"/>
  <c r="E367" i="12"/>
  <c r="H367" i="12" s="1"/>
  <c r="E365" i="12"/>
  <c r="H365" i="12" s="1"/>
  <c r="E363" i="12"/>
  <c r="H363" i="12" s="1"/>
  <c r="E361" i="12"/>
  <c r="H361" i="12" s="1"/>
  <c r="E359" i="12"/>
  <c r="E358" i="12"/>
  <c r="H358" i="12" s="1"/>
  <c r="E357" i="12"/>
  <c r="E356" i="12"/>
  <c r="H356" i="12" s="1"/>
  <c r="E354" i="12"/>
  <c r="H354" i="12" s="1"/>
  <c r="E353" i="12"/>
  <c r="H353" i="12" s="1"/>
  <c r="E352" i="12"/>
  <c r="E351" i="12"/>
  <c r="H351" i="12" s="1"/>
  <c r="E350" i="12"/>
  <c r="H350" i="12" s="1"/>
  <c r="E347" i="12"/>
  <c r="H347" i="12" s="1"/>
  <c r="E346" i="12"/>
  <c r="H346" i="12" s="1"/>
  <c r="E345" i="12"/>
  <c r="H345" i="12" s="1"/>
  <c r="E344" i="12"/>
  <c r="H344" i="12" s="1"/>
  <c r="E343" i="12"/>
  <c r="H343" i="12" s="1"/>
  <c r="E342" i="12"/>
  <c r="E341" i="12"/>
  <c r="H341" i="12" s="1"/>
  <c r="E340" i="12"/>
  <c r="E339" i="12"/>
  <c r="H339" i="12" s="1"/>
  <c r="E338" i="12"/>
  <c r="E337" i="12"/>
  <c r="H337" i="12" s="1"/>
  <c r="E336" i="12"/>
  <c r="E335" i="12"/>
  <c r="H335" i="12" s="1"/>
  <c r="E334" i="12"/>
  <c r="H334" i="12" s="1"/>
  <c r="E333" i="12"/>
  <c r="H333" i="12" s="1"/>
  <c r="E332" i="12"/>
  <c r="H332" i="12" s="1"/>
  <c r="E330" i="12"/>
  <c r="H330" i="12" s="1"/>
  <c r="E328" i="12"/>
  <c r="H328" i="12" s="1"/>
  <c r="E327" i="12"/>
  <c r="H327" i="12" s="1"/>
  <c r="E326" i="12"/>
  <c r="E322" i="12"/>
  <c r="H322" i="12" s="1"/>
  <c r="E321" i="12"/>
  <c r="H321" i="12" s="1"/>
  <c r="E320" i="12"/>
  <c r="H320" i="12" s="1"/>
  <c r="E319" i="12"/>
  <c r="E318" i="12"/>
  <c r="H318" i="12" s="1"/>
  <c r="E317" i="12"/>
  <c r="E316" i="12"/>
  <c r="H316" i="12" s="1"/>
  <c r="E315" i="12"/>
  <c r="H315" i="12" s="1"/>
  <c r="E314" i="12"/>
  <c r="H314" i="12" s="1"/>
  <c r="E312" i="12"/>
  <c r="H312" i="12" s="1"/>
  <c r="E311" i="12"/>
  <c r="H311" i="12" s="1"/>
  <c r="E310" i="12"/>
  <c r="H310" i="12" s="1"/>
  <c r="E308" i="12"/>
  <c r="H308" i="12" s="1"/>
  <c r="E307" i="12"/>
  <c r="H307" i="12" s="1"/>
  <c r="E305" i="12"/>
  <c r="H305" i="12" s="1"/>
  <c r="E304" i="12"/>
  <c r="E303" i="12"/>
  <c r="H303" i="12" s="1"/>
  <c r="E302" i="12"/>
  <c r="E301" i="12"/>
  <c r="H301" i="12" s="1"/>
  <c r="E298" i="12"/>
  <c r="H298" i="12" s="1"/>
  <c r="E297" i="12"/>
  <c r="H297" i="12" s="1"/>
  <c r="E296" i="12"/>
  <c r="H296" i="12" s="1"/>
  <c r="E295" i="12"/>
  <c r="H295" i="12" s="1"/>
  <c r="F493" i="12"/>
  <c r="F492" i="12"/>
  <c r="F491" i="12"/>
  <c r="F485" i="12"/>
  <c r="F484" i="12"/>
  <c r="F483" i="12"/>
  <c r="F480" i="12"/>
  <c r="F479" i="12"/>
  <c r="F478" i="12"/>
  <c r="F469" i="12"/>
  <c r="F468" i="12"/>
  <c r="F467" i="12"/>
  <c r="F465" i="12"/>
  <c r="F464" i="12"/>
  <c r="F463" i="12"/>
  <c r="F460" i="12"/>
  <c r="F446" i="12"/>
  <c r="F444" i="12"/>
  <c r="F441" i="12"/>
  <c r="F437" i="12"/>
  <c r="F436" i="12"/>
  <c r="F434" i="12"/>
  <c r="F432" i="12"/>
  <c r="F430" i="12"/>
  <c r="F428" i="12"/>
  <c r="F422" i="12"/>
  <c r="F418" i="12"/>
  <c r="F412" i="12"/>
  <c r="F408" i="12"/>
  <c r="F407" i="12"/>
  <c r="F406" i="12"/>
  <c r="F404" i="12"/>
  <c r="F403" i="12"/>
  <c r="F401" i="12"/>
  <c r="F400" i="12"/>
  <c r="F398" i="12"/>
  <c r="F393" i="12"/>
  <c r="F392" i="12"/>
  <c r="F391" i="12"/>
  <c r="F390" i="12"/>
  <c r="F388" i="12"/>
  <c r="F387" i="12"/>
  <c r="F383" i="12"/>
  <c r="F381" i="12"/>
  <c r="F380" i="12"/>
  <c r="F378" i="12"/>
  <c r="F377" i="12"/>
  <c r="F375" i="12"/>
  <c r="F372" i="12"/>
  <c r="F370" i="12"/>
  <c r="F369" i="12"/>
  <c r="F365" i="12"/>
  <c r="F364" i="12"/>
  <c r="F363" i="12"/>
  <c r="F359" i="12"/>
  <c r="F358" i="12"/>
  <c r="F357" i="12"/>
  <c r="F356" i="12"/>
  <c r="F354" i="12"/>
  <c r="F351" i="12"/>
  <c r="F350" i="12"/>
  <c r="F347" i="12"/>
  <c r="F346" i="12"/>
  <c r="F345" i="12"/>
  <c r="F344" i="12"/>
  <c r="F342" i="12"/>
  <c r="F341" i="12"/>
  <c r="F340" i="12"/>
  <c r="F339" i="12"/>
  <c r="F338" i="12"/>
  <c r="F337" i="12"/>
  <c r="F335" i="12"/>
  <c r="F334" i="12"/>
  <c r="F333" i="12"/>
  <c r="F332" i="12"/>
  <c r="F330" i="12"/>
  <c r="F327" i="12"/>
  <c r="F326" i="12"/>
  <c r="F324" i="12"/>
  <c r="F323" i="12"/>
  <c r="F321" i="12"/>
  <c r="F319" i="12"/>
  <c r="F318" i="12"/>
  <c r="F317" i="12"/>
  <c r="F315" i="12"/>
  <c r="F314" i="12"/>
  <c r="F313" i="12"/>
  <c r="F312" i="12"/>
  <c r="F311" i="12"/>
  <c r="F310" i="12"/>
  <c r="F308" i="12"/>
  <c r="F307" i="12"/>
  <c r="F305" i="12"/>
  <c r="F304" i="12"/>
  <c r="F303" i="12"/>
  <c r="F302" i="12"/>
  <c r="F301" i="12"/>
  <c r="F300" i="12"/>
  <c r="F298" i="12"/>
  <c r="F296" i="12"/>
  <c r="C11" i="12"/>
  <c r="E151" i="12"/>
  <c r="E152" i="12"/>
  <c r="E153" i="12"/>
  <c r="E154" i="12"/>
  <c r="H154" i="12" s="1"/>
  <c r="E155" i="12"/>
  <c r="H155" i="12" s="1"/>
  <c r="E156" i="12"/>
  <c r="E157" i="12"/>
  <c r="H157" i="12" s="1"/>
  <c r="E158" i="12"/>
  <c r="E159" i="12"/>
  <c r="E160" i="12"/>
  <c r="H160" i="12" s="1"/>
  <c r="E161" i="12"/>
  <c r="E162" i="12"/>
  <c r="H162" i="12" s="1"/>
  <c r="E163" i="12"/>
  <c r="H163" i="12" s="1"/>
  <c r="E164" i="12"/>
  <c r="E165" i="12"/>
  <c r="E166" i="12"/>
  <c r="H166" i="12" s="1"/>
  <c r="E167" i="12"/>
  <c r="H167" i="12" s="1"/>
  <c r="E168" i="12"/>
  <c r="H168" i="12" s="1"/>
  <c r="E169" i="12"/>
  <c r="H169" i="12" s="1"/>
  <c r="E170" i="12"/>
  <c r="E172" i="12"/>
  <c r="E173" i="12"/>
  <c r="H173" i="12" s="1"/>
  <c r="E174" i="12"/>
  <c r="H174" i="12"/>
  <c r="E175" i="12"/>
  <c r="E176" i="12"/>
  <c r="E177" i="12"/>
  <c r="H177" i="12" s="1"/>
  <c r="E178" i="12"/>
  <c r="H178" i="12"/>
  <c r="E179" i="12"/>
  <c r="H179" i="12" s="1"/>
  <c r="E181" i="12"/>
  <c r="E182" i="12"/>
  <c r="E183" i="12"/>
  <c r="H183" i="12" s="1"/>
  <c r="E184" i="12"/>
  <c r="H184" i="12" s="1"/>
  <c r="E185" i="12"/>
  <c r="E186" i="12"/>
  <c r="H186" i="12" s="1"/>
  <c r="E190" i="12"/>
  <c r="H190" i="12"/>
  <c r="E191" i="12"/>
  <c r="H191" i="12" s="1"/>
  <c r="E193" i="12"/>
  <c r="E194" i="12"/>
  <c r="H194" i="12" s="1"/>
  <c r="E196" i="12"/>
  <c r="H196" i="12"/>
  <c r="E202" i="12"/>
  <c r="E203" i="12"/>
  <c r="E204" i="12"/>
  <c r="H204" i="12" s="1"/>
  <c r="E205" i="12"/>
  <c r="H205" i="12"/>
  <c r="E206" i="12"/>
  <c r="H206" i="12" s="1"/>
  <c r="E207" i="12"/>
  <c r="E208" i="12"/>
  <c r="H208" i="12" s="1"/>
  <c r="E209" i="12"/>
  <c r="H209" i="12"/>
  <c r="E211" i="12"/>
  <c r="E213" i="12"/>
  <c r="H213" i="12"/>
  <c r="E214" i="12"/>
  <c r="H214" i="12" s="1"/>
  <c r="E215" i="12"/>
  <c r="H215" i="12"/>
  <c r="E216" i="12"/>
  <c r="H216" i="12" s="1"/>
  <c r="E220" i="12"/>
  <c r="E222" i="12"/>
  <c r="H222" i="12" s="1"/>
  <c r="E223" i="12"/>
  <c r="E226" i="12"/>
  <c r="H226" i="12" s="1"/>
  <c r="E228" i="12"/>
  <c r="H228" i="12" s="1"/>
  <c r="E229" i="12"/>
  <c r="E231" i="12"/>
  <c r="H231" i="12" s="1"/>
  <c r="E232" i="12"/>
  <c r="E233" i="12"/>
  <c r="H233" i="12" s="1"/>
  <c r="E234" i="12"/>
  <c r="E235" i="12"/>
  <c r="H235" i="12" s="1"/>
  <c r="E237" i="12"/>
  <c r="H237" i="12" s="1"/>
  <c r="E238" i="12"/>
  <c r="H238" i="12" s="1"/>
  <c r="E239" i="12"/>
  <c r="H239" i="12" s="1"/>
  <c r="E240" i="12"/>
  <c r="E242" i="12"/>
  <c r="H242" i="12" s="1"/>
  <c r="E244" i="12"/>
  <c r="E245" i="12"/>
  <c r="E246" i="12"/>
  <c r="H246" i="12" s="1"/>
  <c r="E247" i="12"/>
  <c r="E248" i="12"/>
  <c r="E249" i="12"/>
  <c r="H249" i="12" s="1"/>
  <c r="E250" i="12"/>
  <c r="H250" i="12"/>
  <c r="E251" i="12"/>
  <c r="E252" i="12"/>
  <c r="H252" i="12"/>
  <c r="E253" i="12"/>
  <c r="H253" i="12" s="1"/>
  <c r="E254" i="12"/>
  <c r="E256" i="12"/>
  <c r="H256" i="12" s="1"/>
  <c r="E257" i="12"/>
  <c r="E258" i="12"/>
  <c r="H258" i="12" s="1"/>
  <c r="E259" i="12"/>
  <c r="H259" i="12"/>
  <c r="E260" i="12"/>
  <c r="H260" i="12" s="1"/>
  <c r="E261" i="12"/>
  <c r="E262" i="12"/>
  <c r="H262" i="12" s="1"/>
  <c r="E265" i="12"/>
  <c r="H265" i="12"/>
  <c r="E266" i="12"/>
  <c r="E268" i="12"/>
  <c r="E272" i="12"/>
  <c r="H272" i="12" s="1"/>
  <c r="E273" i="12"/>
  <c r="E275" i="12"/>
  <c r="H275" i="12" s="1"/>
  <c r="E284" i="12"/>
  <c r="H284" i="12"/>
  <c r="E286" i="12"/>
  <c r="H200" i="12"/>
  <c r="H198" i="12"/>
  <c r="F153" i="12"/>
  <c r="F157" i="12"/>
  <c r="F160" i="12"/>
  <c r="F176" i="12"/>
  <c r="F186" i="12"/>
  <c r="F204" i="12"/>
  <c r="F214" i="12"/>
  <c r="F226" i="12"/>
  <c r="F235" i="12"/>
  <c r="F243" i="12"/>
  <c r="F245" i="12"/>
  <c r="F249" i="12"/>
  <c r="F258" i="12"/>
  <c r="F259" i="12"/>
  <c r="F266" i="12"/>
  <c r="F270" i="12"/>
  <c r="F164" i="12"/>
  <c r="F175" i="12"/>
  <c r="F181" i="12"/>
  <c r="F183" i="12"/>
  <c r="F187" i="12"/>
  <c r="F189" i="12"/>
  <c r="F190" i="12"/>
  <c r="F199" i="12"/>
  <c r="F213" i="12"/>
  <c r="F223" i="12"/>
  <c r="F232" i="12"/>
  <c r="F242" i="12"/>
  <c r="F244" i="12"/>
  <c r="F251" i="12"/>
  <c r="F252" i="12"/>
  <c r="H192" i="12"/>
  <c r="G152" i="12"/>
  <c r="E78" i="12"/>
  <c r="E77" i="12"/>
  <c r="H77" i="12" s="1"/>
  <c r="E76" i="12"/>
  <c r="E75" i="12"/>
  <c r="E74" i="12"/>
  <c r="E73" i="12"/>
  <c r="H73" i="12" s="1"/>
  <c r="E72" i="12"/>
  <c r="E71" i="12"/>
  <c r="H71" i="12" s="1"/>
  <c r="E70" i="12"/>
  <c r="F76" i="12"/>
  <c r="F74" i="12"/>
  <c r="F72" i="12"/>
  <c r="F70" i="12"/>
  <c r="H61" i="12"/>
  <c r="H37" i="12"/>
  <c r="H29" i="12"/>
  <c r="F22" i="12"/>
  <c r="E21" i="12"/>
  <c r="H21" i="12" s="1"/>
  <c r="H64" i="12"/>
  <c r="H40" i="12"/>
  <c r="H36" i="12"/>
  <c r="F21" i="12"/>
  <c r="E20" i="12"/>
  <c r="H20" i="12"/>
  <c r="F18" i="12"/>
  <c r="D9" i="12"/>
  <c r="E18" i="12"/>
  <c r="C9" i="12"/>
  <c r="F154" i="13"/>
  <c r="H41" i="13"/>
  <c r="H29" i="13"/>
  <c r="H138" i="13"/>
  <c r="E134" i="13"/>
  <c r="E130" i="13"/>
  <c r="H126" i="13"/>
  <c r="H122" i="13"/>
  <c r="E118" i="13"/>
  <c r="H110" i="13"/>
  <c r="H106" i="13"/>
  <c r="E102" i="13"/>
  <c r="H102" i="13" s="1"/>
  <c r="E98" i="13"/>
  <c r="E94" i="13"/>
  <c r="H94" i="13" s="1"/>
  <c r="H90" i="13"/>
  <c r="E86" i="13"/>
  <c r="E82" i="13"/>
  <c r="H82" i="13" s="1"/>
  <c r="H78" i="13"/>
  <c r="E145" i="13"/>
  <c r="E141" i="13"/>
  <c r="H141" i="13" s="1"/>
  <c r="E137" i="13"/>
  <c r="H133" i="13"/>
  <c r="E129" i="13"/>
  <c r="E125" i="13"/>
  <c r="H125" i="13" s="1"/>
  <c r="E121" i="13"/>
  <c r="H121" i="13" s="1"/>
  <c r="H117" i="13"/>
  <c r="E113" i="13"/>
  <c r="H113" i="13" s="1"/>
  <c r="H105" i="13"/>
  <c r="E101" i="13"/>
  <c r="E97" i="13"/>
  <c r="E93" i="13"/>
  <c r="H93" i="13" s="1"/>
  <c r="E85" i="13"/>
  <c r="H85" i="13" s="1"/>
  <c r="H81" i="13"/>
  <c r="H77" i="13"/>
  <c r="E268" i="13"/>
  <c r="E256" i="13"/>
  <c r="H256" i="13" s="1"/>
  <c r="E248" i="13"/>
  <c r="H248" i="13" s="1"/>
  <c r="E244" i="13"/>
  <c r="H244" i="13" s="1"/>
  <c r="E240" i="13"/>
  <c r="H240" i="13" s="1"/>
  <c r="E232" i="13"/>
  <c r="H232" i="13" s="1"/>
  <c r="E228" i="13"/>
  <c r="H228" i="13" s="1"/>
  <c r="E208" i="13"/>
  <c r="H208" i="13" s="1"/>
  <c r="E196" i="13"/>
  <c r="E188" i="13"/>
  <c r="H188" i="13" s="1"/>
  <c r="E176" i="13"/>
  <c r="H176" i="13"/>
  <c r="E164" i="13"/>
  <c r="E156" i="13"/>
  <c r="H156" i="13"/>
  <c r="F284" i="13"/>
  <c r="F280" i="13"/>
  <c r="H279" i="13"/>
  <c r="H267" i="13"/>
  <c r="H263" i="13"/>
  <c r="E259" i="13"/>
  <c r="H255" i="13"/>
  <c r="E251" i="13"/>
  <c r="H251" i="13"/>
  <c r="E247" i="13"/>
  <c r="H247" i="13" s="1"/>
  <c r="F244" i="13"/>
  <c r="E239" i="13"/>
  <c r="H239" i="13" s="1"/>
  <c r="E235" i="13"/>
  <c r="H235" i="13" s="1"/>
  <c r="F232" i="13"/>
  <c r="E223" i="13"/>
  <c r="H223" i="13" s="1"/>
  <c r="H219" i="13"/>
  <c r="E215" i="13"/>
  <c r="H215" i="13" s="1"/>
  <c r="F212" i="13"/>
  <c r="H199" i="13"/>
  <c r="F188" i="13"/>
  <c r="H179" i="13"/>
  <c r="E175" i="13"/>
  <c r="E171" i="13"/>
  <c r="H171" i="13" s="1"/>
  <c r="E163" i="13"/>
  <c r="H163" i="13" s="1"/>
  <c r="H155" i="13"/>
  <c r="H282" i="13"/>
  <c r="H278" i="13"/>
  <c r="H270" i="13"/>
  <c r="F267" i="13"/>
  <c r="E266" i="13"/>
  <c r="H266" i="13" s="1"/>
  <c r="E258" i="13"/>
  <c r="H258" i="13" s="1"/>
  <c r="E254" i="13"/>
  <c r="E242" i="13"/>
  <c r="H242" i="13" s="1"/>
  <c r="E238" i="13"/>
  <c r="H238" i="13" s="1"/>
  <c r="E234" i="13"/>
  <c r="H230" i="13"/>
  <c r="E218" i="13"/>
  <c r="H218" i="13"/>
  <c r="E214" i="13"/>
  <c r="H210" i="13"/>
  <c r="H206" i="13"/>
  <c r="H198" i="13"/>
  <c r="F195" i="13"/>
  <c r="H190" i="13"/>
  <c r="E186" i="13"/>
  <c r="H186" i="13"/>
  <c r="F183" i="13"/>
  <c r="E182" i="13"/>
  <c r="H182" i="13" s="1"/>
  <c r="E178" i="13"/>
  <c r="H178" i="13" s="1"/>
  <c r="E174" i="13"/>
  <c r="H174" i="13" s="1"/>
  <c r="E170" i="13"/>
  <c r="H170" i="13" s="1"/>
  <c r="H166" i="13"/>
  <c r="F163" i="13"/>
  <c r="E158" i="13"/>
  <c r="H158" i="13"/>
  <c r="E154" i="13"/>
  <c r="H154" i="13" s="1"/>
  <c r="H496" i="13"/>
  <c r="H488" i="13"/>
  <c r="H484" i="13"/>
  <c r="H456" i="13"/>
  <c r="H448" i="13"/>
  <c r="H440" i="13"/>
  <c r="H428" i="13"/>
  <c r="H424" i="13"/>
  <c r="H420" i="13"/>
  <c r="H400" i="13"/>
  <c r="H384" i="13"/>
  <c r="H368" i="13"/>
  <c r="H348" i="13"/>
  <c r="H324" i="13"/>
  <c r="H316" i="13"/>
  <c r="G294" i="13"/>
  <c r="H495" i="13"/>
  <c r="H475" i="13"/>
  <c r="H459" i="13"/>
  <c r="H451" i="13"/>
  <c r="H447" i="13"/>
  <c r="H443" i="13"/>
  <c r="H439" i="13"/>
  <c r="H435" i="13"/>
  <c r="H427" i="13"/>
  <c r="H419" i="13"/>
  <c r="H415" i="13"/>
  <c r="H411" i="13"/>
  <c r="H395" i="13"/>
  <c r="H379" i="13"/>
  <c r="H375" i="13"/>
  <c r="H367" i="13"/>
  <c r="H359" i="13"/>
  <c r="H351" i="13"/>
  <c r="H331" i="13"/>
  <c r="H323" i="13"/>
  <c r="H511" i="13"/>
  <c r="H525" i="13"/>
  <c r="F508" i="13"/>
  <c r="F517" i="13"/>
  <c r="F522" i="13"/>
  <c r="G505" i="13"/>
  <c r="F518" i="13"/>
  <c r="F524" i="13"/>
  <c r="F507" i="13"/>
  <c r="F519" i="13"/>
  <c r="F523" i="13"/>
  <c r="F527" i="13"/>
  <c r="C13" i="13"/>
  <c r="G13" i="13" s="1"/>
  <c r="E505" i="13"/>
  <c r="E507" i="13"/>
  <c r="H507" i="13" s="1"/>
  <c r="E508" i="13"/>
  <c r="H508" i="13" s="1"/>
  <c r="E509" i="13"/>
  <c r="H509" i="13" s="1"/>
  <c r="E513" i="13"/>
  <c r="E515" i="13"/>
  <c r="H515" i="13" s="1"/>
  <c r="E517" i="13"/>
  <c r="H517" i="13" s="1"/>
  <c r="E518" i="13"/>
  <c r="H518" i="13" s="1"/>
  <c r="E519" i="13"/>
  <c r="H519" i="13" s="1"/>
  <c r="E520" i="13"/>
  <c r="H520" i="13" s="1"/>
  <c r="E521" i="13"/>
  <c r="H521" i="13" s="1"/>
  <c r="E522" i="13"/>
  <c r="E523" i="13"/>
  <c r="E524" i="13"/>
  <c r="E526" i="13"/>
  <c r="H526" i="13" s="1"/>
  <c r="E529" i="13"/>
  <c r="H529" i="13" s="1"/>
  <c r="E530" i="13"/>
  <c r="H512" i="13"/>
  <c r="G506" i="13"/>
  <c r="H506" i="13" s="1"/>
  <c r="E298" i="13"/>
  <c r="H298" i="13"/>
  <c r="E297" i="13"/>
  <c r="H297" i="13" s="1"/>
  <c r="E296" i="13"/>
  <c r="E295" i="13"/>
  <c r="H295" i="13" s="1"/>
  <c r="E294" i="13"/>
  <c r="D12" i="13"/>
  <c r="F298" i="13"/>
  <c r="F297" i="13"/>
  <c r="F296" i="13"/>
  <c r="F295" i="13"/>
  <c r="C11" i="13"/>
  <c r="E152" i="13"/>
  <c r="F76" i="13"/>
  <c r="F73" i="13"/>
  <c r="E75" i="13"/>
  <c r="H75" i="13" s="1"/>
  <c r="E74" i="13"/>
  <c r="E73" i="13"/>
  <c r="E72" i="13"/>
  <c r="H72" i="13" s="1"/>
  <c r="E71" i="13"/>
  <c r="H71" i="13" s="1"/>
  <c r="E70" i="13"/>
  <c r="G64" i="13"/>
  <c r="G60" i="13"/>
  <c r="G56" i="13"/>
  <c r="H56" i="13" s="1"/>
  <c r="E54" i="13"/>
  <c r="G52" i="13"/>
  <c r="G48" i="13"/>
  <c r="G44" i="13"/>
  <c r="H44" i="13" s="1"/>
  <c r="G40" i="13"/>
  <c r="E38" i="13"/>
  <c r="H38" i="13" s="1"/>
  <c r="G36" i="13"/>
  <c r="G32" i="13"/>
  <c r="H32" i="13" s="1"/>
  <c r="G28" i="13"/>
  <c r="G24" i="13"/>
  <c r="G20" i="13"/>
  <c r="D18" i="13"/>
  <c r="F33" i="13" s="1"/>
  <c r="F19" i="13"/>
  <c r="H35" i="13"/>
  <c r="C18" i="13"/>
  <c r="G19" i="13"/>
  <c r="H19" i="13" s="1"/>
  <c r="F278" i="14"/>
  <c r="F263" i="14"/>
  <c r="F254" i="14"/>
  <c r="F252" i="14"/>
  <c r="F247" i="14"/>
  <c r="F242" i="14"/>
  <c r="F239" i="14"/>
  <c r="F237" i="14"/>
  <c r="F231" i="14"/>
  <c r="F218" i="14"/>
  <c r="F212" i="14"/>
  <c r="F190" i="14"/>
  <c r="F183" i="14"/>
  <c r="F180" i="14"/>
  <c r="F166" i="14"/>
  <c r="F253" i="14"/>
  <c r="F240" i="14"/>
  <c r="F235" i="14"/>
  <c r="F230" i="14"/>
  <c r="F213" i="14"/>
  <c r="F205" i="14"/>
  <c r="F198" i="14"/>
  <c r="F195" i="14"/>
  <c r="F165" i="14"/>
  <c r="F157" i="14"/>
  <c r="F286" i="14"/>
  <c r="F272" i="14"/>
  <c r="F264" i="14"/>
  <c r="F250" i="14"/>
  <c r="F245" i="14"/>
  <c r="F223" i="14"/>
  <c r="F219" i="14"/>
  <c r="F187" i="14"/>
  <c r="F178" i="14"/>
  <c r="F174" i="14"/>
  <c r="F153" i="14"/>
  <c r="H39" i="14"/>
  <c r="E42" i="14"/>
  <c r="H42" i="14" s="1"/>
  <c r="E50" i="14"/>
  <c r="H50" i="14" s="1"/>
  <c r="H35" i="14"/>
  <c r="F137" i="14"/>
  <c r="F129" i="14"/>
  <c r="F121" i="14"/>
  <c r="F117" i="14"/>
  <c r="F113" i="14"/>
  <c r="F109" i="14"/>
  <c r="F101" i="14"/>
  <c r="F85" i="14"/>
  <c r="F136" i="14"/>
  <c r="H135" i="14"/>
  <c r="F132" i="14"/>
  <c r="F128" i="14"/>
  <c r="H127" i="14"/>
  <c r="F124" i="14"/>
  <c r="F120" i="14"/>
  <c r="F112" i="14"/>
  <c r="F100" i="14"/>
  <c r="F96" i="14"/>
  <c r="F92" i="14"/>
  <c r="H87" i="14"/>
  <c r="H83" i="14"/>
  <c r="F76" i="14"/>
  <c r="F133" i="14"/>
  <c r="F81" i="14"/>
  <c r="F77" i="14"/>
  <c r="F143" i="14"/>
  <c r="F127" i="14"/>
  <c r="F123" i="14"/>
  <c r="H122" i="14"/>
  <c r="F119" i="14"/>
  <c r="F99" i="14"/>
  <c r="F95" i="14"/>
  <c r="F83" i="14"/>
  <c r="H288" i="14"/>
  <c r="H285" i="14"/>
  <c r="H281" i="14"/>
  <c r="H270" i="14"/>
  <c r="H266" i="14"/>
  <c r="H241" i="14"/>
  <c r="H233" i="14"/>
  <c r="H225" i="14"/>
  <c r="H217" i="14"/>
  <c r="H203" i="14"/>
  <c r="H199" i="14"/>
  <c r="H189" i="14"/>
  <c r="H163" i="14"/>
  <c r="H160" i="14"/>
  <c r="F151" i="14"/>
  <c r="H287" i="14"/>
  <c r="H284" i="14"/>
  <c r="H276" i="14"/>
  <c r="H269" i="14"/>
  <c r="H265" i="14"/>
  <c r="H246" i="14"/>
  <c r="H230" i="14"/>
  <c r="H227" i="14"/>
  <c r="H220" i="14"/>
  <c r="H216" i="14"/>
  <c r="H210" i="14"/>
  <c r="H198" i="14"/>
  <c r="H192" i="14"/>
  <c r="H188" i="14"/>
  <c r="H185" i="14"/>
  <c r="H170" i="14"/>
  <c r="H165" i="14"/>
  <c r="F152" i="14"/>
  <c r="H497" i="14"/>
  <c r="F494" i="14"/>
  <c r="H481" i="14"/>
  <c r="F478" i="14"/>
  <c r="H477" i="14"/>
  <c r="H473" i="14"/>
  <c r="H469" i="14"/>
  <c r="H465" i="14"/>
  <c r="H461" i="14"/>
  <c r="F458" i="14"/>
  <c r="H457" i="14"/>
  <c r="H453" i="14"/>
  <c r="F442" i="14"/>
  <c r="F430" i="14"/>
  <c r="F422" i="14"/>
  <c r="F406" i="14"/>
  <c r="F398" i="14"/>
  <c r="F394" i="14"/>
  <c r="F390" i="14"/>
  <c r="F378" i="14"/>
  <c r="F374" i="14"/>
  <c r="F370" i="14"/>
  <c r="F358" i="14"/>
  <c r="F354" i="14"/>
  <c r="F350" i="14"/>
  <c r="F346" i="14"/>
  <c r="F334" i="14"/>
  <c r="F330" i="14"/>
  <c r="F326" i="14"/>
  <c r="F318" i="14"/>
  <c r="F314" i="14"/>
  <c r="F310" i="14"/>
  <c r="F302" i="14"/>
  <c r="F492" i="14"/>
  <c r="F484" i="14"/>
  <c r="F480" i="14"/>
  <c r="F476" i="14"/>
  <c r="F472" i="14"/>
  <c r="F468" i="14"/>
  <c r="F464" i="14"/>
  <c r="H451" i="14"/>
  <c r="F440" i="14"/>
  <c r="F432" i="14"/>
  <c r="H431" i="14"/>
  <c r="F428" i="14"/>
  <c r="H423" i="14"/>
  <c r="H419" i="14"/>
  <c r="H415" i="14"/>
  <c r="F412" i="14"/>
  <c r="H411" i="14"/>
  <c r="F408" i="14"/>
  <c r="H407" i="14"/>
  <c r="F404" i="14"/>
  <c r="H403" i="14"/>
  <c r="F392" i="14"/>
  <c r="F380" i="14"/>
  <c r="H379" i="14"/>
  <c r="F372" i="14"/>
  <c r="H367" i="14"/>
  <c r="H359" i="14"/>
  <c r="F356" i="14"/>
  <c r="H355" i="14"/>
  <c r="H351" i="14"/>
  <c r="F344" i="14"/>
  <c r="F340" i="14"/>
  <c r="H339" i="14"/>
  <c r="F336" i="14"/>
  <c r="H335" i="14"/>
  <c r="F332" i="14"/>
  <c r="H331" i="14"/>
  <c r="F328" i="14"/>
  <c r="H327" i="14"/>
  <c r="F320" i="14"/>
  <c r="F308" i="14"/>
  <c r="F304" i="14"/>
  <c r="E300" i="14"/>
  <c r="H300" i="14" s="1"/>
  <c r="G294" i="14"/>
  <c r="H294" i="14" s="1"/>
  <c r="F301" i="14"/>
  <c r="H498" i="14"/>
  <c r="F495" i="14"/>
  <c r="H494" i="14"/>
  <c r="F491" i="14"/>
  <c r="H490" i="14"/>
  <c r="H486" i="14"/>
  <c r="F483" i="14"/>
  <c r="H482" i="14"/>
  <c r="H478" i="14"/>
  <c r="H470" i="14"/>
  <c r="F467" i="14"/>
  <c r="F463" i="14"/>
  <c r="F455" i="14"/>
  <c r="H454" i="14"/>
  <c r="F447" i="14"/>
  <c r="H434" i="14"/>
  <c r="H426" i="14"/>
  <c r="H422" i="14"/>
  <c r="F415" i="14"/>
  <c r="F411" i="14"/>
  <c r="F403" i="14"/>
  <c r="H394" i="14"/>
  <c r="F391" i="14"/>
  <c r="F387" i="14"/>
  <c r="F383" i="14"/>
  <c r="F379" i="14"/>
  <c r="F375" i="14"/>
  <c r="H374" i="14"/>
  <c r="H366" i="14"/>
  <c r="F363" i="14"/>
  <c r="H362" i="14"/>
  <c r="F359" i="14"/>
  <c r="H358" i="14"/>
  <c r="F351" i="14"/>
  <c r="F347" i="14"/>
  <c r="H346" i="14"/>
  <c r="F343" i="14"/>
  <c r="H342" i="14"/>
  <c r="F339" i="14"/>
  <c r="H338" i="14"/>
  <c r="F335" i="14"/>
  <c r="F331" i="14"/>
  <c r="F327" i="14"/>
  <c r="F319" i="14"/>
  <c r="H318" i="14"/>
  <c r="F315" i="14"/>
  <c r="F311" i="14"/>
  <c r="F307" i="14"/>
  <c r="H306" i="14"/>
  <c r="F303" i="14"/>
  <c r="H520" i="14"/>
  <c r="E506" i="14"/>
  <c r="H506" i="14" s="1"/>
  <c r="E510" i="14"/>
  <c r="E517" i="14"/>
  <c r="E521" i="14"/>
  <c r="E523" i="14"/>
  <c r="H523" i="14" s="1"/>
  <c r="E530" i="14"/>
  <c r="H530" i="14" s="1"/>
  <c r="C13" i="14"/>
  <c r="E505" i="14"/>
  <c r="E507" i="14"/>
  <c r="H507" i="14" s="1"/>
  <c r="E508" i="14"/>
  <c r="E509" i="14"/>
  <c r="E518" i="14"/>
  <c r="E522" i="14"/>
  <c r="H522" i="14" s="1"/>
  <c r="E524" i="14"/>
  <c r="E526" i="14"/>
  <c r="E529" i="14"/>
  <c r="F529" i="14"/>
  <c r="F528" i="14"/>
  <c r="F527" i="14"/>
  <c r="F524" i="14"/>
  <c r="F523" i="14"/>
  <c r="F522" i="14"/>
  <c r="F520" i="14"/>
  <c r="F518" i="14"/>
  <c r="F516" i="14"/>
  <c r="F514" i="14"/>
  <c r="F510" i="14"/>
  <c r="F508" i="14"/>
  <c r="F506" i="14"/>
  <c r="D12" i="14"/>
  <c r="G12" i="14" s="1"/>
  <c r="E298" i="14"/>
  <c r="H298" i="14"/>
  <c r="E297" i="14"/>
  <c r="H297" i="14" s="1"/>
  <c r="E296" i="14"/>
  <c r="E295" i="14"/>
  <c r="H295" i="14" s="1"/>
  <c r="E294" i="14"/>
  <c r="F300" i="14"/>
  <c r="F298" i="14"/>
  <c r="F297" i="14"/>
  <c r="F296" i="14"/>
  <c r="F295" i="14"/>
  <c r="C11" i="14"/>
  <c r="E151" i="14"/>
  <c r="E157" i="14"/>
  <c r="H157" i="14" s="1"/>
  <c r="E158" i="14"/>
  <c r="H158" i="14" s="1"/>
  <c r="E159" i="14"/>
  <c r="H159" i="14" s="1"/>
  <c r="E161" i="14"/>
  <c r="H161" i="14" s="1"/>
  <c r="E164" i="14"/>
  <c r="H164" i="14" s="1"/>
  <c r="E166" i="14"/>
  <c r="E168" i="14"/>
  <c r="H168" i="14" s="1"/>
  <c r="E169" i="14"/>
  <c r="E172" i="14"/>
  <c r="H172" i="14" s="1"/>
  <c r="E173" i="14"/>
  <c r="E174" i="14"/>
  <c r="H174" i="14" s="1"/>
  <c r="E175" i="14"/>
  <c r="H175" i="14" s="1"/>
  <c r="E176" i="14"/>
  <c r="H176" i="14" s="1"/>
  <c r="E177" i="14"/>
  <c r="E178" i="14"/>
  <c r="H178" i="14" s="1"/>
  <c r="E179" i="14"/>
  <c r="E182" i="14"/>
  <c r="H182" i="14" s="1"/>
  <c r="E186" i="14"/>
  <c r="E193" i="14"/>
  <c r="H193" i="14" s="1"/>
  <c r="E196" i="14"/>
  <c r="H196" i="14" s="1"/>
  <c r="E205" i="14"/>
  <c r="H205" i="14" s="1"/>
  <c r="E207" i="14"/>
  <c r="E208" i="14"/>
  <c r="H208" i="14" s="1"/>
  <c r="E209" i="14"/>
  <c r="E213" i="14"/>
  <c r="H213" i="14" s="1"/>
  <c r="E214" i="14"/>
  <c r="E226" i="14"/>
  <c r="H226" i="14" s="1"/>
  <c r="E229" i="14"/>
  <c r="H229" i="14" s="1"/>
  <c r="E231" i="14"/>
  <c r="E232" i="14"/>
  <c r="H232" i="14" s="1"/>
  <c r="E235" i="14"/>
  <c r="H235" i="14" s="1"/>
  <c r="E238" i="14"/>
  <c r="H238" i="14" s="1"/>
  <c r="E239" i="14"/>
  <c r="H239" i="14" s="1"/>
  <c r="E240" i="14"/>
  <c r="E243" i="14"/>
  <c r="H243" i="14" s="1"/>
  <c r="E244" i="14"/>
  <c r="H244" i="14" s="1"/>
  <c r="E247" i="14"/>
  <c r="H247" i="14" s="1"/>
  <c r="E248" i="14"/>
  <c r="E249" i="14"/>
  <c r="H249" i="14" s="1"/>
  <c r="E252" i="14"/>
  <c r="H252" i="14" s="1"/>
  <c r="E253" i="14"/>
  <c r="H253" i="14" s="1"/>
  <c r="E254" i="14"/>
  <c r="H254" i="14" s="1"/>
  <c r="E256" i="14"/>
  <c r="H256" i="14" s="1"/>
  <c r="E259" i="14"/>
  <c r="H259" i="14" s="1"/>
  <c r="E262" i="14"/>
  <c r="H262" i="14" s="1"/>
  <c r="E273" i="14"/>
  <c r="E286" i="14"/>
  <c r="H286" i="14" s="1"/>
  <c r="E156" i="14"/>
  <c r="H156" i="14" s="1"/>
  <c r="E154" i="14"/>
  <c r="H154" i="14" s="1"/>
  <c r="E152" i="14"/>
  <c r="G152" i="14"/>
  <c r="E74" i="14"/>
  <c r="E73" i="14"/>
  <c r="H73" i="14" s="1"/>
  <c r="E72" i="14"/>
  <c r="H72" i="14" s="1"/>
  <c r="E71" i="14"/>
  <c r="H71" i="14" s="1"/>
  <c r="E70" i="14"/>
  <c r="F73" i="14"/>
  <c r="F71" i="14"/>
  <c r="C8" i="14"/>
  <c r="H56" i="14"/>
  <c r="F44" i="14"/>
  <c r="F40" i="14"/>
  <c r="G64" i="14"/>
  <c r="G60" i="14"/>
  <c r="H60" i="14" s="1"/>
  <c r="G52" i="14"/>
  <c r="G48" i="14"/>
  <c r="G36" i="14"/>
  <c r="H36" i="14" s="1"/>
  <c r="G24" i="14"/>
  <c r="H24" i="14" s="1"/>
  <c r="G20" i="14"/>
  <c r="D18" i="14"/>
  <c r="G18" i="14" s="1"/>
  <c r="H44" i="14"/>
  <c r="H32" i="14"/>
  <c r="H49" i="14"/>
  <c r="H41" i="14"/>
  <c r="H37" i="14"/>
  <c r="H33" i="14"/>
  <c r="E25" i="14"/>
  <c r="H25" i="14" s="1"/>
  <c r="E19" i="14"/>
  <c r="E18" i="14"/>
  <c r="C9" i="14"/>
  <c r="H141" i="15"/>
  <c r="H127" i="15"/>
  <c r="H124" i="15"/>
  <c r="H115" i="15"/>
  <c r="H108" i="15"/>
  <c r="H104" i="15"/>
  <c r="E73" i="15"/>
  <c r="H73" i="15" s="1"/>
  <c r="H77" i="15"/>
  <c r="H81" i="15"/>
  <c r="H85" i="15"/>
  <c r="H89" i="15"/>
  <c r="H86" i="15"/>
  <c r="H75" i="15"/>
  <c r="H79" i="15"/>
  <c r="H83" i="15"/>
  <c r="H87" i="15"/>
  <c r="H138" i="15"/>
  <c r="H128" i="15"/>
  <c r="H105" i="15"/>
  <c r="H99" i="15"/>
  <c r="H92" i="15"/>
  <c r="G70" i="15"/>
  <c r="H288" i="15"/>
  <c r="H280" i="15"/>
  <c r="H276" i="15"/>
  <c r="H255" i="15"/>
  <c r="H252" i="15"/>
  <c r="H245" i="15"/>
  <c r="H241" i="15"/>
  <c r="H224" i="15"/>
  <c r="H220" i="15"/>
  <c r="F217" i="15"/>
  <c r="H216" i="15"/>
  <c r="H213" i="15"/>
  <c r="H209" i="15"/>
  <c r="H205" i="15"/>
  <c r="H194" i="15"/>
  <c r="H190" i="15"/>
  <c r="H183" i="15"/>
  <c r="H180" i="15"/>
  <c r="H172" i="15"/>
  <c r="H161" i="15"/>
  <c r="H155" i="15"/>
  <c r="H287" i="15"/>
  <c r="H279" i="15"/>
  <c r="H257" i="15"/>
  <c r="H254" i="15"/>
  <c r="H251" i="15"/>
  <c r="H248" i="15"/>
  <c r="H244" i="15"/>
  <c r="H230" i="15"/>
  <c r="H227" i="15"/>
  <c r="H223" i="15"/>
  <c r="H219" i="15"/>
  <c r="H215" i="15"/>
  <c r="F209" i="15"/>
  <c r="H208" i="15"/>
  <c r="H204" i="15"/>
  <c r="H193" i="15"/>
  <c r="H189" i="15"/>
  <c r="H171" i="15"/>
  <c r="H167" i="15"/>
  <c r="H160" i="15"/>
  <c r="H154" i="15"/>
  <c r="F164" i="15"/>
  <c r="H377" i="15"/>
  <c r="H481" i="15"/>
  <c r="H492" i="15"/>
  <c r="H482" i="15"/>
  <c r="H474" i="15"/>
  <c r="H462" i="15"/>
  <c r="H456" i="15"/>
  <c r="H448" i="15"/>
  <c r="H440" i="15"/>
  <c r="H436" i="15"/>
  <c r="H424" i="15"/>
  <c r="H416" i="15"/>
  <c r="H380" i="15"/>
  <c r="H378" i="15"/>
  <c r="H366" i="15"/>
  <c r="H303" i="15"/>
  <c r="E327" i="15"/>
  <c r="E335" i="15"/>
  <c r="E343" i="15"/>
  <c r="H343" i="15" s="1"/>
  <c r="H367" i="15"/>
  <c r="H383" i="15"/>
  <c r="E391" i="15"/>
  <c r="H391" i="15" s="1"/>
  <c r="H399" i="15"/>
  <c r="H415" i="15"/>
  <c r="H431" i="15"/>
  <c r="H463" i="15"/>
  <c r="H471" i="15"/>
  <c r="H479" i="15"/>
  <c r="H487" i="15"/>
  <c r="E495" i="15"/>
  <c r="H494" i="15"/>
  <c r="H476" i="15"/>
  <c r="H464" i="15"/>
  <c r="H460" i="15"/>
  <c r="H458" i="15"/>
  <c r="H428" i="15"/>
  <c r="H402" i="15"/>
  <c r="H338" i="15"/>
  <c r="H320" i="15"/>
  <c r="H298" i="15"/>
  <c r="E295" i="15"/>
  <c r="H295" i="15" s="1"/>
  <c r="E301" i="15"/>
  <c r="H301" i="15" s="1"/>
  <c r="E317" i="15"/>
  <c r="H317" i="15" s="1"/>
  <c r="E333" i="15"/>
  <c r="H333" i="15" s="1"/>
  <c r="E357" i="15"/>
  <c r="H365" i="15"/>
  <c r="H397" i="15"/>
  <c r="H421" i="15"/>
  <c r="E437" i="15"/>
  <c r="H445" i="15"/>
  <c r="H453" i="15"/>
  <c r="H477" i="15"/>
  <c r="E485" i="15"/>
  <c r="H485" i="15" s="1"/>
  <c r="H493" i="15"/>
  <c r="E307" i="15"/>
  <c r="H307" i="15" s="1"/>
  <c r="H323" i="15"/>
  <c r="E347" i="15"/>
  <c r="H347" i="15" s="1"/>
  <c r="H355" i="15"/>
  <c r="E363" i="15"/>
  <c r="H395" i="15"/>
  <c r="H403" i="15"/>
  <c r="H419" i="15"/>
  <c r="H427" i="15"/>
  <c r="H435" i="15"/>
  <c r="E443" i="15"/>
  <c r="H451" i="15"/>
  <c r="H459" i="15"/>
  <c r="H475" i="15"/>
  <c r="H483" i="15"/>
  <c r="H517" i="15"/>
  <c r="H520" i="15"/>
  <c r="H507" i="15"/>
  <c r="G13" i="15"/>
  <c r="F505" i="15"/>
  <c r="F508" i="15"/>
  <c r="F518" i="15"/>
  <c r="F522" i="15"/>
  <c r="F526" i="15"/>
  <c r="G505" i="15"/>
  <c r="F509" i="15"/>
  <c r="F513" i="15"/>
  <c r="F519" i="15"/>
  <c r="F521" i="15"/>
  <c r="F529" i="15"/>
  <c r="E524" i="15"/>
  <c r="H524" i="15" s="1"/>
  <c r="E522" i="15"/>
  <c r="H522" i="15" s="1"/>
  <c r="E521" i="15"/>
  <c r="H521" i="15" s="1"/>
  <c r="E518" i="15"/>
  <c r="E509" i="15"/>
  <c r="H509" i="15" s="1"/>
  <c r="E508" i="15"/>
  <c r="E505" i="15"/>
  <c r="F507" i="15"/>
  <c r="G294" i="15"/>
  <c r="H294" i="15" s="1"/>
  <c r="F294" i="15"/>
  <c r="F296" i="15"/>
  <c r="F301" i="15"/>
  <c r="F307" i="15"/>
  <c r="F311" i="15"/>
  <c r="F315" i="15"/>
  <c r="F318" i="15"/>
  <c r="F328" i="15"/>
  <c r="F332" i="15"/>
  <c r="F334" i="15"/>
  <c r="F340" i="15"/>
  <c r="F341" i="15"/>
  <c r="F345" i="15"/>
  <c r="F349" i="15"/>
  <c r="F351" i="15"/>
  <c r="F357" i="15"/>
  <c r="F368" i="15"/>
  <c r="F372" i="15"/>
  <c r="F378" i="15"/>
  <c r="F408" i="15"/>
  <c r="F433" i="15"/>
  <c r="F458" i="15"/>
  <c r="F460" i="15"/>
  <c r="F461" i="15"/>
  <c r="F464" i="15"/>
  <c r="F485" i="15"/>
  <c r="C12" i="15"/>
  <c r="E468" i="15"/>
  <c r="H468" i="15" s="1"/>
  <c r="E438" i="15"/>
  <c r="H438" i="15"/>
  <c r="E426" i="15"/>
  <c r="H426" i="15" s="1"/>
  <c r="E412" i="15"/>
  <c r="H412" i="15"/>
  <c r="E406" i="15"/>
  <c r="H406" i="15" s="1"/>
  <c r="E392" i="15"/>
  <c r="E372" i="15"/>
  <c r="H372" i="15" s="1"/>
  <c r="E370" i="15"/>
  <c r="H370" i="15" s="1"/>
  <c r="E358" i="15"/>
  <c r="E354" i="15"/>
  <c r="E344" i="15"/>
  <c r="E334" i="15"/>
  <c r="E332" i="15"/>
  <c r="H332" i="15" s="1"/>
  <c r="E314" i="15"/>
  <c r="E310" i="15"/>
  <c r="H310" i="15" s="1"/>
  <c r="E296" i="15"/>
  <c r="H296" i="15" s="1"/>
  <c r="E268" i="15"/>
  <c r="H268" i="15" s="1"/>
  <c r="E265" i="15"/>
  <c r="E256" i="15"/>
  <c r="E253" i="15"/>
  <c r="H253" i="15"/>
  <c r="E249" i="15"/>
  <c r="E238" i="15"/>
  <c r="H238" i="15"/>
  <c r="E232" i="15"/>
  <c r="E229" i="15"/>
  <c r="H229" i="15"/>
  <c r="E214" i="15"/>
  <c r="E196" i="15"/>
  <c r="H196" i="15"/>
  <c r="E186" i="15"/>
  <c r="H186" i="15" s="1"/>
  <c r="E182" i="15"/>
  <c r="H182" i="15"/>
  <c r="E177" i="15"/>
  <c r="H177" i="15" s="1"/>
  <c r="E175" i="15"/>
  <c r="H175" i="15"/>
  <c r="E174" i="15"/>
  <c r="H174" i="15" s="1"/>
  <c r="E173" i="15"/>
  <c r="H173" i="15"/>
  <c r="E165" i="15"/>
  <c r="H165" i="15" s="1"/>
  <c r="E158" i="15"/>
  <c r="H158" i="15"/>
  <c r="E157" i="15"/>
  <c r="H157" i="15" s="1"/>
  <c r="E152" i="15"/>
  <c r="H152" i="15"/>
  <c r="E151" i="15"/>
  <c r="F152" i="15"/>
  <c r="C8" i="15"/>
  <c r="C10" i="15"/>
  <c r="D10" i="15"/>
  <c r="E137" i="15"/>
  <c r="H137" i="15" s="1"/>
  <c r="E134" i="15"/>
  <c r="H134" i="15" s="1"/>
  <c r="E132" i="15"/>
  <c r="H132" i="15" s="1"/>
  <c r="E131" i="15"/>
  <c r="E125" i="15"/>
  <c r="H125" i="15" s="1"/>
  <c r="E122" i="15"/>
  <c r="H122" i="15" s="1"/>
  <c r="E119" i="15"/>
  <c r="H119" i="15" s="1"/>
  <c r="E118" i="15"/>
  <c r="H118" i="15" s="1"/>
  <c r="E112" i="15"/>
  <c r="H112" i="15" s="1"/>
  <c r="E100" i="15"/>
  <c r="H100" i="15" s="1"/>
  <c r="E98" i="15"/>
  <c r="H98" i="15" s="1"/>
  <c r="E94" i="15"/>
  <c r="E82" i="15"/>
  <c r="H82" i="15" s="1"/>
  <c r="E74" i="15"/>
  <c r="F134" i="15"/>
  <c r="F123" i="15"/>
  <c r="F118" i="15"/>
  <c r="F100" i="15"/>
  <c r="F97" i="15"/>
  <c r="F92" i="15"/>
  <c r="F86" i="15"/>
  <c r="F82" i="15"/>
  <c r="H25" i="15"/>
  <c r="H56" i="15"/>
  <c r="H52" i="15"/>
  <c r="H48" i="15"/>
  <c r="H28" i="15"/>
  <c r="E18" i="15"/>
  <c r="H63" i="15"/>
  <c r="H59" i="15"/>
  <c r="H55" i="15"/>
  <c r="H51" i="15"/>
  <c r="H43" i="15"/>
  <c r="H39" i="15"/>
  <c r="H35" i="15"/>
  <c r="H31" i="15"/>
  <c r="H27" i="15"/>
  <c r="H23" i="15"/>
  <c r="C9" i="15"/>
  <c r="G18" i="15"/>
  <c r="F18" i="15"/>
  <c r="H19" i="15"/>
  <c r="H63" i="16"/>
  <c r="H55" i="16"/>
  <c r="H51" i="16"/>
  <c r="H39" i="16"/>
  <c r="F131" i="16"/>
  <c r="F127" i="16"/>
  <c r="F119" i="16"/>
  <c r="F115" i="16"/>
  <c r="G70" i="16"/>
  <c r="H70" i="16" s="1"/>
  <c r="H141" i="16"/>
  <c r="F134" i="16"/>
  <c r="F130" i="16"/>
  <c r="H125" i="16"/>
  <c r="H121" i="16"/>
  <c r="F118" i="16"/>
  <c r="H113" i="16"/>
  <c r="F110" i="16"/>
  <c r="H109" i="16"/>
  <c r="H105" i="16"/>
  <c r="F102" i="16"/>
  <c r="H101" i="16"/>
  <c r="F98" i="16"/>
  <c r="F94" i="16"/>
  <c r="H89" i="16"/>
  <c r="F86" i="16"/>
  <c r="H85" i="16"/>
  <c r="F82" i="16"/>
  <c r="H81" i="16"/>
  <c r="F74" i="16"/>
  <c r="H73" i="16"/>
  <c r="F72" i="16"/>
  <c r="F139" i="16"/>
  <c r="F123" i="16"/>
  <c r="F103" i="16"/>
  <c r="F99" i="16"/>
  <c r="F87" i="16"/>
  <c r="F83" i="16"/>
  <c r="H144" i="16"/>
  <c r="F141" i="16"/>
  <c r="H140" i="16"/>
  <c r="F137" i="16"/>
  <c r="H136" i="16"/>
  <c r="H132" i="16"/>
  <c r="F129" i="16"/>
  <c r="H124" i="16"/>
  <c r="F121" i="16"/>
  <c r="F117" i="16"/>
  <c r="F113" i="16"/>
  <c r="F109" i="16"/>
  <c r="H104" i="16"/>
  <c r="F101" i="16"/>
  <c r="H100" i="16"/>
  <c r="F97" i="16"/>
  <c r="H96" i="16"/>
  <c r="F93" i="16"/>
  <c r="H92" i="16"/>
  <c r="F85" i="16"/>
  <c r="H84" i="16"/>
  <c r="F77" i="16"/>
  <c r="F73" i="16"/>
  <c r="F156" i="16"/>
  <c r="F283" i="16"/>
  <c r="F251" i="16"/>
  <c r="F235" i="16"/>
  <c r="F167" i="16"/>
  <c r="F159" i="16"/>
  <c r="F238" i="16"/>
  <c r="F226" i="16"/>
  <c r="H225" i="16"/>
  <c r="F218" i="16"/>
  <c r="F214" i="16"/>
  <c r="F182" i="16"/>
  <c r="F178" i="16"/>
  <c r="F174" i="16"/>
  <c r="F166" i="16"/>
  <c r="F158" i="16"/>
  <c r="F239" i="16"/>
  <c r="F203" i="16"/>
  <c r="F175" i="16"/>
  <c r="F237" i="16"/>
  <c r="H224" i="16"/>
  <c r="F213" i="16"/>
  <c r="F205" i="16"/>
  <c r="F173" i="16"/>
  <c r="F157" i="16"/>
  <c r="F153" i="16"/>
  <c r="H160" i="16"/>
  <c r="H283" i="16"/>
  <c r="H279" i="16"/>
  <c r="H271" i="16"/>
  <c r="H263" i="16"/>
  <c r="H243" i="16"/>
  <c r="H231" i="16"/>
  <c r="H227" i="16"/>
  <c r="H223" i="16"/>
  <c r="H219" i="16"/>
  <c r="H215" i="16"/>
  <c r="H211" i="16"/>
  <c r="H203" i="16"/>
  <c r="H195" i="16"/>
  <c r="H191" i="16"/>
  <c r="H187" i="16"/>
  <c r="H179" i="16"/>
  <c r="H175" i="16"/>
  <c r="H171" i="16"/>
  <c r="H155" i="16"/>
  <c r="H286" i="16"/>
  <c r="H278" i="16"/>
  <c r="H270" i="16"/>
  <c r="H266" i="16"/>
  <c r="H258" i="16"/>
  <c r="H254" i="16"/>
  <c r="H250" i="16"/>
  <c r="H234" i="16"/>
  <c r="H230" i="16"/>
  <c r="H222" i="16"/>
  <c r="H214" i="16"/>
  <c r="H210" i="16"/>
  <c r="H206" i="16"/>
  <c r="H202" i="16"/>
  <c r="H198" i="16"/>
  <c r="H190" i="16"/>
  <c r="H182" i="16"/>
  <c r="H178" i="16"/>
  <c r="H162" i="16"/>
  <c r="H158" i="16"/>
  <c r="H459" i="16"/>
  <c r="H417" i="16"/>
  <c r="H449" i="16"/>
  <c r="H303" i="16"/>
  <c r="H427" i="16"/>
  <c r="H489" i="16"/>
  <c r="H325" i="16"/>
  <c r="H373" i="16"/>
  <c r="H389" i="16"/>
  <c r="H405" i="16"/>
  <c r="H429" i="16"/>
  <c r="H445" i="16"/>
  <c r="H461" i="16"/>
  <c r="H493" i="16"/>
  <c r="H526" i="16"/>
  <c r="G505" i="16"/>
  <c r="H527" i="16"/>
  <c r="H523" i="16"/>
  <c r="E506" i="16"/>
  <c r="H506" i="16" s="1"/>
  <c r="E505" i="16"/>
  <c r="C12" i="16"/>
  <c r="E295" i="16"/>
  <c r="E297" i="16"/>
  <c r="H297" i="16" s="1"/>
  <c r="E301" i="16"/>
  <c r="E302" i="16"/>
  <c r="H302" i="16" s="1"/>
  <c r="E311" i="16"/>
  <c r="E313" i="16"/>
  <c r="H313" i="16" s="1"/>
  <c r="E315" i="16"/>
  <c r="H315" i="16" s="1"/>
  <c r="E317" i="16"/>
  <c r="H317" i="16" s="1"/>
  <c r="E319" i="16"/>
  <c r="E321" i="16"/>
  <c r="H321" i="16" s="1"/>
  <c r="E327" i="16"/>
  <c r="E329" i="16"/>
  <c r="H329" i="16" s="1"/>
  <c r="E334" i="16"/>
  <c r="E336" i="16"/>
  <c r="H336" i="16" s="1"/>
  <c r="E344" i="16"/>
  <c r="H344" i="16" s="1"/>
  <c r="E345" i="16"/>
  <c r="H345" i="16" s="1"/>
  <c r="E347" i="16"/>
  <c r="H347" i="16" s="1"/>
  <c r="E355" i="16"/>
  <c r="H355" i="16" s="1"/>
  <c r="E357" i="16"/>
  <c r="E364" i="16"/>
  <c r="H364" i="16" s="1"/>
  <c r="E372" i="16"/>
  <c r="H372" i="16" s="1"/>
  <c r="E374" i="16"/>
  <c r="H374" i="16" s="1"/>
  <c r="E378" i="16"/>
  <c r="H378" i="16" s="1"/>
  <c r="E387" i="16"/>
  <c r="H387" i="16" s="1"/>
  <c r="E390" i="16"/>
  <c r="H390" i="16" s="1"/>
  <c r="E406" i="16"/>
  <c r="H406" i="16" s="1"/>
  <c r="E408" i="16"/>
  <c r="H408" i="16" s="1"/>
  <c r="E412" i="16"/>
  <c r="H412" i="16" s="1"/>
  <c r="E420" i="16"/>
  <c r="E434" i="16"/>
  <c r="H434" i="16" s="1"/>
  <c r="E464" i="16"/>
  <c r="E478" i="16"/>
  <c r="H478" i="16" s="1"/>
  <c r="E485" i="16"/>
  <c r="E491" i="16"/>
  <c r="H491" i="16" s="1"/>
  <c r="E294" i="16"/>
  <c r="E296" i="16"/>
  <c r="H296" i="16"/>
  <c r="E307" i="16"/>
  <c r="H307" i="16" s="1"/>
  <c r="E310" i="16"/>
  <c r="H310" i="16"/>
  <c r="E312" i="16"/>
  <c r="H312" i="16" s="1"/>
  <c r="E314" i="16"/>
  <c r="H314" i="16" s="1"/>
  <c r="E318" i="16"/>
  <c r="E320" i="16"/>
  <c r="H320" i="16" s="1"/>
  <c r="E326" i="16"/>
  <c r="H326" i="16" s="1"/>
  <c r="E328" i="16"/>
  <c r="H328" i="16" s="1"/>
  <c r="E330" i="16"/>
  <c r="H330" i="16" s="1"/>
  <c r="E332" i="16"/>
  <c r="H332" i="16" s="1"/>
  <c r="E333" i="16"/>
  <c r="H333" i="16" s="1"/>
  <c r="E335" i="16"/>
  <c r="E346" i="16"/>
  <c r="H346" i="16" s="1"/>
  <c r="E354" i="16"/>
  <c r="H354" i="16" s="1"/>
  <c r="E356" i="16"/>
  <c r="H356" i="16" s="1"/>
  <c r="E358" i="16"/>
  <c r="E362" i="16"/>
  <c r="H362" i="16" s="1"/>
  <c r="E363" i="16"/>
  <c r="H363" i="16"/>
  <c r="E365" i="16"/>
  <c r="E369" i="16"/>
  <c r="H369" i="16" s="1"/>
  <c r="E375" i="16"/>
  <c r="E377" i="16"/>
  <c r="E379" i="16"/>
  <c r="H379" i="16" s="1"/>
  <c r="E385" i="16"/>
  <c r="H385" i="16" s="1"/>
  <c r="E391" i="16"/>
  <c r="E393" i="16"/>
  <c r="E401" i="16"/>
  <c r="H401" i="16" s="1"/>
  <c r="E403" i="16"/>
  <c r="H403" i="16" s="1"/>
  <c r="E411" i="16"/>
  <c r="H411" i="16" s="1"/>
  <c r="E413" i="16"/>
  <c r="H413" i="16" s="1"/>
  <c r="E460" i="16"/>
  <c r="H460" i="16" s="1"/>
  <c r="E463" i="16"/>
  <c r="E475" i="16"/>
  <c r="H475" i="16" s="1"/>
  <c r="E479" i="16"/>
  <c r="E483" i="16"/>
  <c r="H483" i="16" s="1"/>
  <c r="E484" i="16"/>
  <c r="H484" i="16" s="1"/>
  <c r="E497" i="16"/>
  <c r="G294" i="16"/>
  <c r="H294" i="16" s="1"/>
  <c r="F499" i="16"/>
  <c r="F497" i="16"/>
  <c r="F495" i="16"/>
  <c r="F493" i="16"/>
  <c r="F492" i="16"/>
  <c r="F491" i="16"/>
  <c r="F489" i="16"/>
  <c r="F487" i="16"/>
  <c r="F486" i="16"/>
  <c r="F485" i="16"/>
  <c r="F484" i="16"/>
  <c r="F483" i="16"/>
  <c r="F481" i="16"/>
  <c r="F479" i="16"/>
  <c r="F477" i="16"/>
  <c r="F475" i="16"/>
  <c r="F473" i="16"/>
  <c r="F471" i="16"/>
  <c r="F469" i="16"/>
  <c r="F467" i="16"/>
  <c r="F465" i="16"/>
  <c r="F464" i="16"/>
  <c r="F463" i="16"/>
  <c r="F461" i="16"/>
  <c r="F460" i="16"/>
  <c r="F459" i="16"/>
  <c r="F457" i="16"/>
  <c r="F456" i="16"/>
  <c r="F455" i="16"/>
  <c r="F453" i="16"/>
  <c r="F451" i="16"/>
  <c r="F449" i="16"/>
  <c r="F447" i="16"/>
  <c r="F445" i="16"/>
  <c r="F443" i="16"/>
  <c r="F441" i="16"/>
  <c r="F439" i="16"/>
  <c r="F435" i="16"/>
  <c r="F431" i="16"/>
  <c r="F429" i="16"/>
  <c r="F428" i="16"/>
  <c r="F427" i="16"/>
  <c r="F425" i="16"/>
  <c r="F423" i="16"/>
  <c r="F421" i="16"/>
  <c r="F419" i="16"/>
  <c r="F417" i="16"/>
  <c r="F415" i="16"/>
  <c r="F413" i="16"/>
  <c r="F411" i="16"/>
  <c r="F409" i="16"/>
  <c r="F407" i="16"/>
  <c r="F405" i="16"/>
  <c r="F403" i="16"/>
  <c r="F401" i="16"/>
  <c r="F399" i="16"/>
  <c r="F398" i="16"/>
  <c r="F395" i="16"/>
  <c r="F391" i="16"/>
  <c r="F388" i="16"/>
  <c r="F385" i="16"/>
  <c r="F383" i="16"/>
  <c r="F381" i="16"/>
  <c r="F380" i="16"/>
  <c r="F379" i="16"/>
  <c r="F378" i="16"/>
  <c r="F377" i="16"/>
  <c r="F375" i="16"/>
  <c r="F374" i="16"/>
  <c r="F373" i="16"/>
  <c r="F371" i="16"/>
  <c r="F369" i="16"/>
  <c r="F367" i="16"/>
  <c r="F365" i="16"/>
  <c r="F363" i="16"/>
  <c r="F362" i="16"/>
  <c r="F361" i="16"/>
  <c r="F359" i="16"/>
  <c r="F358" i="16"/>
  <c r="F356" i="16"/>
  <c r="F355" i="16"/>
  <c r="F354" i="16"/>
  <c r="F353" i="16"/>
  <c r="F351" i="16"/>
  <c r="F349" i="16"/>
  <c r="F347" i="16"/>
  <c r="F344" i="16"/>
  <c r="F343" i="16"/>
  <c r="F341" i="16"/>
  <c r="F339" i="16"/>
  <c r="F337" i="16"/>
  <c r="F335" i="16"/>
  <c r="F333" i="16"/>
  <c r="F331" i="16"/>
  <c r="F329" i="16"/>
  <c r="F327" i="16"/>
  <c r="F325" i="16"/>
  <c r="F324" i="16"/>
  <c r="F323" i="16"/>
  <c r="F321" i="16"/>
  <c r="F320" i="16"/>
  <c r="F318" i="16"/>
  <c r="F315" i="16"/>
  <c r="F313" i="16"/>
  <c r="F310" i="16"/>
  <c r="F309" i="16"/>
  <c r="F307" i="16"/>
  <c r="F305" i="16"/>
  <c r="F303" i="16"/>
  <c r="F301" i="16"/>
  <c r="F299" i="16"/>
  <c r="F298" i="16"/>
  <c r="F297" i="16"/>
  <c r="F296" i="16"/>
  <c r="F294" i="16"/>
  <c r="F151" i="16"/>
  <c r="E153" i="16"/>
  <c r="H153" i="16" s="1"/>
  <c r="E152" i="16"/>
  <c r="H152" i="16" s="1"/>
  <c r="E151" i="16"/>
  <c r="F71" i="16"/>
  <c r="F70" i="16"/>
  <c r="C10" i="16"/>
  <c r="E71" i="16"/>
  <c r="H71" i="16" s="1"/>
  <c r="C9" i="16"/>
  <c r="E25" i="16"/>
  <c r="E37" i="16"/>
  <c r="H37" i="16" s="1"/>
  <c r="E49" i="16"/>
  <c r="E57" i="16"/>
  <c r="H57" i="16" s="1"/>
  <c r="E23" i="16"/>
  <c r="H23" i="16" s="1"/>
  <c r="E22" i="16"/>
  <c r="E42" i="16"/>
  <c r="E50" i="16"/>
  <c r="E26" i="16"/>
  <c r="E34" i="16"/>
  <c r="E58" i="16"/>
  <c r="E64" i="16"/>
  <c r="H64" i="16" s="1"/>
  <c r="G62" i="16"/>
  <c r="H62" i="16" s="1"/>
  <c r="E60" i="16"/>
  <c r="H60" i="16" s="1"/>
  <c r="G58" i="16"/>
  <c r="E56" i="16"/>
  <c r="H56" i="16" s="1"/>
  <c r="G54" i="16"/>
  <c r="H54" i="16" s="1"/>
  <c r="E52" i="16"/>
  <c r="G50" i="16"/>
  <c r="E48" i="16"/>
  <c r="G46" i="16"/>
  <c r="H46" i="16" s="1"/>
  <c r="E44" i="16"/>
  <c r="H44" i="16" s="1"/>
  <c r="G42" i="16"/>
  <c r="H42" i="16" s="1"/>
  <c r="E40" i="16"/>
  <c r="G38" i="16"/>
  <c r="H38" i="16" s="1"/>
  <c r="E36" i="16"/>
  <c r="H36" i="16" s="1"/>
  <c r="G34" i="16"/>
  <c r="E32" i="16"/>
  <c r="H32" i="16" s="1"/>
  <c r="G30" i="16"/>
  <c r="H30" i="16" s="1"/>
  <c r="E28" i="16"/>
  <c r="G26" i="16"/>
  <c r="H26" i="16" s="1"/>
  <c r="E24" i="16"/>
  <c r="G22" i="16"/>
  <c r="E20" i="16"/>
  <c r="G20" i="16"/>
  <c r="H53" i="16"/>
  <c r="H41" i="16"/>
  <c r="H33" i="16"/>
  <c r="H21" i="16"/>
  <c r="C8" i="16"/>
  <c r="E12" i="16" s="1"/>
  <c r="E18" i="16"/>
  <c r="H143" i="17"/>
  <c r="H135" i="17"/>
  <c r="H111" i="17"/>
  <c r="H99" i="17"/>
  <c r="H91" i="17"/>
  <c r="H79" i="17"/>
  <c r="G70" i="17"/>
  <c r="H128" i="17"/>
  <c r="H112" i="17"/>
  <c r="H108" i="17"/>
  <c r="H104" i="17"/>
  <c r="H100" i="17"/>
  <c r="H96" i="17"/>
  <c r="H92" i="17"/>
  <c r="H88" i="17"/>
  <c r="H84" i="17"/>
  <c r="H80" i="17"/>
  <c r="H76" i="17"/>
  <c r="H72" i="17"/>
  <c r="E70" i="17"/>
  <c r="H163" i="17"/>
  <c r="H222" i="17"/>
  <c r="H210" i="17"/>
  <c r="H207" i="17"/>
  <c r="H199" i="17"/>
  <c r="H192" i="17"/>
  <c r="H184" i="17"/>
  <c r="H170" i="17"/>
  <c r="H166" i="17"/>
  <c r="H162" i="17"/>
  <c r="H155" i="17"/>
  <c r="H202" i="17"/>
  <c r="H191" i="17"/>
  <c r="H187" i="17"/>
  <c r="H180" i="17"/>
  <c r="H176" i="17"/>
  <c r="H169" i="17"/>
  <c r="F235" i="17"/>
  <c r="F183" i="17"/>
  <c r="G151" i="17"/>
  <c r="H151" i="17" s="1"/>
  <c r="H288" i="17"/>
  <c r="H284" i="17"/>
  <c r="H280" i="17"/>
  <c r="H276" i="17"/>
  <c r="H272" i="17"/>
  <c r="H268" i="17"/>
  <c r="H264" i="17"/>
  <c r="H252" i="17"/>
  <c r="H240" i="17"/>
  <c r="F229" i="17"/>
  <c r="H228" i="17"/>
  <c r="F173" i="17"/>
  <c r="F157" i="17"/>
  <c r="H279" i="17"/>
  <c r="H271" i="17"/>
  <c r="H259" i="17"/>
  <c r="H255" i="17"/>
  <c r="H251" i="17"/>
  <c r="H247" i="17"/>
  <c r="H235" i="17"/>
  <c r="F232" i="17"/>
  <c r="H231" i="17"/>
  <c r="H227" i="17"/>
  <c r="F208" i="17"/>
  <c r="F196" i="17"/>
  <c r="H496" i="17"/>
  <c r="H493" i="17"/>
  <c r="H488" i="17"/>
  <c r="H485" i="17"/>
  <c r="H480" i="17"/>
  <c r="H477" i="17"/>
  <c r="H472" i="17"/>
  <c r="H464" i="17"/>
  <c r="H453" i="17"/>
  <c r="H445" i="17"/>
  <c r="H424" i="17"/>
  <c r="H416" i="17"/>
  <c r="H408" i="17"/>
  <c r="H398" i="17"/>
  <c r="H383" i="17"/>
  <c r="H375" i="17"/>
  <c r="H314" i="17"/>
  <c r="H305" i="17"/>
  <c r="H319" i="17"/>
  <c r="H323" i="17"/>
  <c r="H327" i="17"/>
  <c r="H331" i="17"/>
  <c r="H363" i="17"/>
  <c r="H367" i="17"/>
  <c r="H498" i="17"/>
  <c r="H490" i="17"/>
  <c r="H482" i="17"/>
  <c r="H474" i="17"/>
  <c r="H471" i="17"/>
  <c r="H466" i="17"/>
  <c r="H463" i="17"/>
  <c r="H458" i="17"/>
  <c r="H455" i="17"/>
  <c r="H450" i="17"/>
  <c r="H447" i="17"/>
  <c r="H442" i="17"/>
  <c r="H434" i="17"/>
  <c r="H426" i="17"/>
  <c r="H423" i="17"/>
  <c r="H418" i="17"/>
  <c r="H415" i="17"/>
  <c r="H410" i="17"/>
  <c r="H407" i="17"/>
  <c r="H402" i="17"/>
  <c r="H388" i="17"/>
  <c r="H385" i="17"/>
  <c r="H380" i="17"/>
  <c r="H377" i="17"/>
  <c r="H372" i="17"/>
  <c r="H370" i="17"/>
  <c r="E295" i="17"/>
  <c r="H295" i="17" s="1"/>
  <c r="H309" i="17"/>
  <c r="H344" i="17"/>
  <c r="H342" i="17"/>
  <c r="H340" i="17"/>
  <c r="H338" i="17"/>
  <c r="H336" i="17"/>
  <c r="H334" i="17"/>
  <c r="H303" i="17"/>
  <c r="E307" i="17"/>
  <c r="H307" i="17" s="1"/>
  <c r="H313" i="17"/>
  <c r="H321" i="17"/>
  <c r="H325" i="17"/>
  <c r="H329" i="17"/>
  <c r="E333" i="17"/>
  <c r="H341" i="17"/>
  <c r="H361" i="17"/>
  <c r="H365" i="17"/>
  <c r="E301" i="17"/>
  <c r="H301" i="17" s="1"/>
  <c r="E311" i="17"/>
  <c r="H311" i="17" s="1"/>
  <c r="H519" i="17"/>
  <c r="E507" i="17"/>
  <c r="H507" i="17" s="1"/>
  <c r="G505" i="17"/>
  <c r="E522" i="17"/>
  <c r="E518" i="17"/>
  <c r="H518" i="17" s="1"/>
  <c r="H514" i="17"/>
  <c r="H510" i="17"/>
  <c r="E505" i="17"/>
  <c r="F505" i="17"/>
  <c r="D294" i="17"/>
  <c r="F304" i="17" s="1"/>
  <c r="F311" i="17"/>
  <c r="E400" i="17"/>
  <c r="H400" i="17" s="1"/>
  <c r="E395" i="17"/>
  <c r="H395" i="17" s="1"/>
  <c r="E393" i="17"/>
  <c r="E368" i="17"/>
  <c r="H368" i="17" s="1"/>
  <c r="E332" i="17"/>
  <c r="H332" i="17" s="1"/>
  <c r="E328" i="17"/>
  <c r="E326" i="17"/>
  <c r="H326" i="17" s="1"/>
  <c r="E318" i="17"/>
  <c r="E310" i="17"/>
  <c r="H310" i="17" s="1"/>
  <c r="E294" i="17"/>
  <c r="C11" i="17"/>
  <c r="F71" i="17"/>
  <c r="F70" i="17"/>
  <c r="H21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63" i="17"/>
  <c r="H55" i="17"/>
  <c r="H47" i="17"/>
  <c r="H39" i="17"/>
  <c r="H31" i="17"/>
  <c r="H23" i="17"/>
  <c r="G18" i="17"/>
  <c r="C8" i="17"/>
  <c r="E18" i="17"/>
  <c r="E22" i="18"/>
  <c r="E28" i="18"/>
  <c r="H44" i="18"/>
  <c r="E48" i="18"/>
  <c r="H48" i="18" s="1"/>
  <c r="E58" i="18"/>
  <c r="H40" i="18"/>
  <c r="E26" i="18"/>
  <c r="E42" i="18"/>
  <c r="E52" i="18"/>
  <c r="F77" i="18"/>
  <c r="F81" i="18"/>
  <c r="F140" i="18"/>
  <c r="F132" i="18"/>
  <c r="F124" i="18"/>
  <c r="F116" i="18"/>
  <c r="F108" i="18"/>
  <c r="F100" i="18"/>
  <c r="F92" i="18"/>
  <c r="F84" i="18"/>
  <c r="H79" i="18"/>
  <c r="G70" i="18"/>
  <c r="F139" i="18"/>
  <c r="F127" i="18"/>
  <c r="H122" i="18"/>
  <c r="F115" i="18"/>
  <c r="F107" i="18"/>
  <c r="F103" i="18"/>
  <c r="F99" i="18"/>
  <c r="F91" i="18"/>
  <c r="F83" i="18"/>
  <c r="F75" i="18"/>
  <c r="H275" i="18"/>
  <c r="H246" i="18"/>
  <c r="H262" i="18"/>
  <c r="H168" i="18"/>
  <c r="H188" i="18"/>
  <c r="H194" i="18"/>
  <c r="H198" i="18"/>
  <c r="H204" i="18"/>
  <c r="H206" i="18"/>
  <c r="H212" i="18"/>
  <c r="H222" i="18"/>
  <c r="F307" i="18"/>
  <c r="F297" i="18"/>
  <c r="F303" i="18"/>
  <c r="F311" i="18"/>
  <c r="F317" i="18"/>
  <c r="F295" i="18"/>
  <c r="F301" i="18"/>
  <c r="F309" i="18"/>
  <c r="F315" i="18"/>
  <c r="F509" i="18"/>
  <c r="F507" i="18"/>
  <c r="E506" i="18"/>
  <c r="H506" i="18" s="1"/>
  <c r="E522" i="18"/>
  <c r="E530" i="18"/>
  <c r="H530" i="18" s="1"/>
  <c r="F512" i="18"/>
  <c r="F510" i="18"/>
  <c r="F508" i="18"/>
  <c r="F506" i="18"/>
  <c r="E510" i="18"/>
  <c r="E518" i="18"/>
  <c r="E526" i="18"/>
  <c r="F530" i="18"/>
  <c r="F528" i="18"/>
  <c r="F526" i="18"/>
  <c r="F524" i="18"/>
  <c r="F522" i="18"/>
  <c r="F520" i="18"/>
  <c r="F518" i="18"/>
  <c r="F516" i="18"/>
  <c r="F514" i="18"/>
  <c r="E508" i="18"/>
  <c r="E516" i="18"/>
  <c r="H516" i="18" s="1"/>
  <c r="E524" i="18"/>
  <c r="H524" i="18" s="1"/>
  <c r="F505" i="18"/>
  <c r="G505" i="18"/>
  <c r="C13" i="18"/>
  <c r="E529" i="18"/>
  <c r="E527" i="18"/>
  <c r="E525" i="18"/>
  <c r="H525" i="18" s="1"/>
  <c r="E523" i="18"/>
  <c r="H523" i="18" s="1"/>
  <c r="E521" i="18"/>
  <c r="H521" i="18" s="1"/>
  <c r="E519" i="18"/>
  <c r="H519" i="18" s="1"/>
  <c r="E517" i="18"/>
  <c r="H517" i="18" s="1"/>
  <c r="E515" i="18"/>
  <c r="H515" i="18" s="1"/>
  <c r="E511" i="18"/>
  <c r="E509" i="18"/>
  <c r="H509" i="18" s="1"/>
  <c r="E507" i="18"/>
  <c r="H507" i="18" s="1"/>
  <c r="G499" i="18"/>
  <c r="G497" i="18"/>
  <c r="G495" i="18"/>
  <c r="G493" i="18"/>
  <c r="G491" i="18"/>
  <c r="G489" i="18"/>
  <c r="G487" i="18"/>
  <c r="G485" i="18"/>
  <c r="G483" i="18"/>
  <c r="G481" i="18"/>
  <c r="G479" i="18"/>
  <c r="G477" i="18"/>
  <c r="G475" i="18"/>
  <c r="G473" i="18"/>
  <c r="G471" i="18"/>
  <c r="G469" i="18"/>
  <c r="G467" i="18"/>
  <c r="G465" i="18"/>
  <c r="G463" i="18"/>
  <c r="G461" i="18"/>
  <c r="G459" i="18"/>
  <c r="G457" i="18"/>
  <c r="G455" i="18"/>
  <c r="G453" i="18"/>
  <c r="H453" i="18" s="1"/>
  <c r="G451" i="18"/>
  <c r="G449" i="18"/>
  <c r="G447" i="18"/>
  <c r="G445" i="18"/>
  <c r="H445" i="18" s="1"/>
  <c r="G443" i="18"/>
  <c r="G441" i="18"/>
  <c r="G439" i="18"/>
  <c r="G437" i="18"/>
  <c r="G435" i="18"/>
  <c r="G433" i="18"/>
  <c r="G431" i="18"/>
  <c r="G429" i="18"/>
  <c r="G427" i="18"/>
  <c r="H427" i="18" s="1"/>
  <c r="G425" i="18"/>
  <c r="H425" i="18" s="1"/>
  <c r="G423" i="18"/>
  <c r="H423" i="18" s="1"/>
  <c r="G421" i="18"/>
  <c r="G419" i="18"/>
  <c r="G417" i="18"/>
  <c r="G415" i="18"/>
  <c r="G413" i="18"/>
  <c r="H413" i="18" s="1"/>
  <c r="G411" i="18"/>
  <c r="G409" i="18"/>
  <c r="G407" i="18"/>
  <c r="G405" i="18"/>
  <c r="G403" i="18"/>
  <c r="G401" i="18"/>
  <c r="G399" i="18"/>
  <c r="G397" i="18"/>
  <c r="H397" i="18" s="1"/>
  <c r="G395" i="18"/>
  <c r="G393" i="18"/>
  <c r="G391" i="18"/>
  <c r="G389" i="18"/>
  <c r="G387" i="18"/>
  <c r="G385" i="18"/>
  <c r="G383" i="18"/>
  <c r="G381" i="18"/>
  <c r="G379" i="18"/>
  <c r="G377" i="18"/>
  <c r="G375" i="18"/>
  <c r="G373" i="18"/>
  <c r="G371" i="18"/>
  <c r="G369" i="18"/>
  <c r="G367" i="18"/>
  <c r="G365" i="18"/>
  <c r="G363" i="18"/>
  <c r="G361" i="18"/>
  <c r="G359" i="18"/>
  <c r="G357" i="18"/>
  <c r="G355" i="18"/>
  <c r="G353" i="18"/>
  <c r="G351" i="18"/>
  <c r="G349" i="18"/>
  <c r="G347" i="18"/>
  <c r="G345" i="18"/>
  <c r="G343" i="18"/>
  <c r="G341" i="18"/>
  <c r="G339" i="18"/>
  <c r="G337" i="18"/>
  <c r="G335" i="18"/>
  <c r="G333" i="18"/>
  <c r="G331" i="18"/>
  <c r="G329" i="18"/>
  <c r="G327" i="18"/>
  <c r="G325" i="18"/>
  <c r="H325" i="18" s="1"/>
  <c r="G323" i="18"/>
  <c r="G321" i="18"/>
  <c r="G319" i="18"/>
  <c r="G317" i="18"/>
  <c r="G315" i="18"/>
  <c r="G313" i="18"/>
  <c r="H313" i="18" s="1"/>
  <c r="G311" i="18"/>
  <c r="G309" i="18"/>
  <c r="G307" i="18"/>
  <c r="G305" i="18"/>
  <c r="G303" i="18"/>
  <c r="G301" i="18"/>
  <c r="G299" i="18"/>
  <c r="H299" i="18" s="1"/>
  <c r="G297" i="18"/>
  <c r="G295" i="18"/>
  <c r="C294" i="18"/>
  <c r="E365" i="18" s="1"/>
  <c r="D12" i="18"/>
  <c r="F499" i="18"/>
  <c r="F497" i="18"/>
  <c r="F496" i="18"/>
  <c r="F493" i="18"/>
  <c r="F492" i="18"/>
  <c r="F491" i="18"/>
  <c r="F490" i="18"/>
  <c r="F489" i="18"/>
  <c r="F487" i="18"/>
  <c r="F485" i="18"/>
  <c r="F484" i="18"/>
  <c r="F483" i="18"/>
  <c r="F481" i="18"/>
  <c r="F480" i="18"/>
  <c r="F479" i="18"/>
  <c r="F478" i="18"/>
  <c r="F476" i="18"/>
  <c r="F474" i="18"/>
  <c r="F473" i="18"/>
  <c r="F468" i="18"/>
  <c r="F467" i="18"/>
  <c r="F464" i="18"/>
  <c r="F463" i="18"/>
  <c r="F461" i="18"/>
  <c r="F460" i="18"/>
  <c r="F459" i="18"/>
  <c r="F458" i="18"/>
  <c r="F457" i="18"/>
  <c r="F456" i="18"/>
  <c r="F455" i="18"/>
  <c r="F454" i="18"/>
  <c r="F452" i="18"/>
  <c r="F451" i="18"/>
  <c r="F450" i="18"/>
  <c r="F449" i="18"/>
  <c r="F448" i="18"/>
  <c r="F447" i="18"/>
  <c r="F446" i="18"/>
  <c r="F444" i="18"/>
  <c r="F443" i="18"/>
  <c r="F442" i="18"/>
  <c r="F441" i="18"/>
  <c r="F440" i="18"/>
  <c r="F438" i="18"/>
  <c r="F437" i="18"/>
  <c r="F436" i="18"/>
  <c r="F435" i="18"/>
  <c r="F434" i="18"/>
  <c r="F433" i="18"/>
  <c r="F432" i="18"/>
  <c r="F431" i="18"/>
  <c r="F430" i="18"/>
  <c r="F429" i="18"/>
  <c r="F428" i="18"/>
  <c r="F426" i="18"/>
  <c r="F422" i="18"/>
  <c r="F421" i="18"/>
  <c r="F420" i="18"/>
  <c r="F419" i="18"/>
  <c r="F416" i="18"/>
  <c r="F414" i="18"/>
  <c r="F412" i="18"/>
  <c r="F411" i="18"/>
  <c r="F410" i="18"/>
  <c r="F409" i="18"/>
  <c r="F408" i="18"/>
  <c r="F407" i="18"/>
  <c r="F406" i="18"/>
  <c r="F405" i="18"/>
  <c r="F403" i="18"/>
  <c r="F401" i="18"/>
  <c r="F400" i="18"/>
  <c r="F398" i="18"/>
  <c r="F393" i="18"/>
  <c r="F392" i="18"/>
  <c r="F391" i="18"/>
  <c r="F390" i="18"/>
  <c r="F387" i="18"/>
  <c r="F386" i="18"/>
  <c r="F384" i="18"/>
  <c r="F381" i="18"/>
  <c r="F380" i="18"/>
  <c r="F379" i="18"/>
  <c r="F378" i="18"/>
  <c r="F377" i="18"/>
  <c r="F375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59" i="18"/>
  <c r="F358" i="18"/>
  <c r="F357" i="18"/>
  <c r="F356" i="18"/>
  <c r="F354" i="18"/>
  <c r="F353" i="18"/>
  <c r="F351" i="18"/>
  <c r="F350" i="18"/>
  <c r="F347" i="18"/>
  <c r="F346" i="18"/>
  <c r="F345" i="18"/>
  <c r="F344" i="18"/>
  <c r="F343" i="18"/>
  <c r="F341" i="18"/>
  <c r="F340" i="18"/>
  <c r="F339" i="18"/>
  <c r="F338" i="18"/>
  <c r="F337" i="18"/>
  <c r="F335" i="18"/>
  <c r="F334" i="18"/>
  <c r="F333" i="18"/>
  <c r="F332" i="18"/>
  <c r="F331" i="18"/>
  <c r="F330" i="18"/>
  <c r="F329" i="18"/>
  <c r="F328" i="18"/>
  <c r="F327" i="18"/>
  <c r="F326" i="18"/>
  <c r="F324" i="18"/>
  <c r="F323" i="18"/>
  <c r="F322" i="18"/>
  <c r="F321" i="18"/>
  <c r="F319" i="18"/>
  <c r="F318" i="18"/>
  <c r="F314" i="18"/>
  <c r="F312" i="18"/>
  <c r="F310" i="18"/>
  <c r="F308" i="18"/>
  <c r="F304" i="18"/>
  <c r="F302" i="18"/>
  <c r="F298" i="18"/>
  <c r="F296" i="18"/>
  <c r="E152" i="18"/>
  <c r="E160" i="18"/>
  <c r="H160" i="18" s="1"/>
  <c r="E186" i="18"/>
  <c r="H186" i="18"/>
  <c r="E190" i="18"/>
  <c r="H190" i="18" s="1"/>
  <c r="E196" i="18"/>
  <c r="H196" i="18"/>
  <c r="E202" i="18"/>
  <c r="H202" i="18" s="1"/>
  <c r="E211" i="18"/>
  <c r="H211" i="18"/>
  <c r="E214" i="18"/>
  <c r="H214" i="18" s="1"/>
  <c r="E220" i="18"/>
  <c r="H220" i="18"/>
  <c r="E226" i="18"/>
  <c r="H226" i="18" s="1"/>
  <c r="E231" i="18"/>
  <c r="E234" i="18"/>
  <c r="E237" i="18"/>
  <c r="H237" i="18" s="1"/>
  <c r="E240" i="18"/>
  <c r="E243" i="18"/>
  <c r="E244" i="18"/>
  <c r="H244" i="18" s="1"/>
  <c r="E256" i="18"/>
  <c r="E258" i="18"/>
  <c r="E274" i="18"/>
  <c r="C11" i="18"/>
  <c r="G11" i="18" s="1"/>
  <c r="E154" i="18"/>
  <c r="H154" i="18" s="1"/>
  <c r="E156" i="18"/>
  <c r="H156" i="18" s="1"/>
  <c r="E162" i="18"/>
  <c r="H162" i="18" s="1"/>
  <c r="E164" i="18"/>
  <c r="E209" i="18"/>
  <c r="H209" i="18" s="1"/>
  <c r="E216" i="18"/>
  <c r="E218" i="18"/>
  <c r="H218" i="18" s="1"/>
  <c r="E228" i="18"/>
  <c r="H228" i="18" s="1"/>
  <c r="E230" i="18"/>
  <c r="H230" i="18" s="1"/>
  <c r="E233" i="18"/>
  <c r="H233" i="18" s="1"/>
  <c r="E236" i="18"/>
  <c r="H236" i="18" s="1"/>
  <c r="E239" i="18"/>
  <c r="H239" i="18" s="1"/>
  <c r="E247" i="18"/>
  <c r="H247" i="18" s="1"/>
  <c r="E249" i="18"/>
  <c r="E252" i="18"/>
  <c r="H252" i="18" s="1"/>
  <c r="E254" i="18"/>
  <c r="H254" i="18" s="1"/>
  <c r="E257" i="18"/>
  <c r="H257" i="18" s="1"/>
  <c r="E260" i="18"/>
  <c r="H260" i="18" s="1"/>
  <c r="E263" i="18"/>
  <c r="E273" i="18"/>
  <c r="E278" i="18"/>
  <c r="H278" i="18"/>
  <c r="E281" i="18"/>
  <c r="H281" i="18" s="1"/>
  <c r="E282" i="18"/>
  <c r="H282" i="18"/>
  <c r="E151" i="18"/>
  <c r="E158" i="18"/>
  <c r="H158" i="18" s="1"/>
  <c r="E166" i="18"/>
  <c r="H166" i="18" s="1"/>
  <c r="E170" i="18"/>
  <c r="H170" i="18" s="1"/>
  <c r="E174" i="18"/>
  <c r="H174" i="18" s="1"/>
  <c r="E176" i="18"/>
  <c r="E178" i="18"/>
  <c r="H178" i="18" s="1"/>
  <c r="E182" i="18"/>
  <c r="H182" i="18" s="1"/>
  <c r="E184" i="18"/>
  <c r="H184" i="18" s="1"/>
  <c r="E208" i="18"/>
  <c r="E210" i="18"/>
  <c r="E213" i="18"/>
  <c r="H213" i="18" s="1"/>
  <c r="E219" i="18"/>
  <c r="H219" i="18" s="1"/>
  <c r="E229" i="18"/>
  <c r="E232" i="18"/>
  <c r="E235" i="18"/>
  <c r="E238" i="18"/>
  <c r="H238" i="18" s="1"/>
  <c r="E245" i="18"/>
  <c r="E248" i="18"/>
  <c r="E250" i="18"/>
  <c r="H250" i="18" s="1"/>
  <c r="E253" i="18"/>
  <c r="H253" i="18" s="1"/>
  <c r="E259" i="18"/>
  <c r="E266" i="18"/>
  <c r="E268" i="18"/>
  <c r="H268" i="18" s="1"/>
  <c r="E270" i="18"/>
  <c r="H270" i="18" s="1"/>
  <c r="E283" i="18"/>
  <c r="E286" i="18"/>
  <c r="E173" i="18"/>
  <c r="H173" i="18" s="1"/>
  <c r="E155" i="18"/>
  <c r="E203" i="18"/>
  <c r="E193" i="18"/>
  <c r="H193" i="18" s="1"/>
  <c r="E191" i="18"/>
  <c r="E189" i="18"/>
  <c r="H189" i="18" s="1"/>
  <c r="E187" i="18"/>
  <c r="E185" i="18"/>
  <c r="H185" i="18" s="1"/>
  <c r="E179" i="18"/>
  <c r="E177" i="18"/>
  <c r="H177" i="18" s="1"/>
  <c r="E175" i="18"/>
  <c r="E161" i="18"/>
  <c r="H161" i="18" s="1"/>
  <c r="E159" i="18"/>
  <c r="E153" i="18"/>
  <c r="F288" i="18"/>
  <c r="F286" i="18"/>
  <c r="F282" i="18"/>
  <c r="F281" i="18"/>
  <c r="F280" i="18"/>
  <c r="F279" i="18"/>
  <c r="F277" i="18"/>
  <c r="F276" i="18"/>
  <c r="F275" i="18"/>
  <c r="F274" i="18"/>
  <c r="F273" i="18"/>
  <c r="F268" i="18"/>
  <c r="F266" i="18"/>
  <c r="F265" i="18"/>
  <c r="F264" i="18"/>
  <c r="F262" i="18"/>
  <c r="F261" i="18"/>
  <c r="F260" i="18"/>
  <c r="F259" i="18"/>
  <c r="F258" i="18"/>
  <c r="F257" i="18"/>
  <c r="F256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0" i="18"/>
  <c r="F239" i="18"/>
  <c r="F238" i="18"/>
  <c r="F237" i="18"/>
  <c r="F236" i="18"/>
  <c r="F235" i="18"/>
  <c r="F234" i="18"/>
  <c r="F232" i="18"/>
  <c r="F231" i="18"/>
  <c r="F230" i="18"/>
  <c r="F229" i="18"/>
  <c r="F228" i="18"/>
  <c r="F226" i="18"/>
  <c r="F224" i="18"/>
  <c r="F222" i="18"/>
  <c r="F220" i="18"/>
  <c r="F219" i="18"/>
  <c r="F218" i="18"/>
  <c r="F217" i="18"/>
  <c r="F216" i="18"/>
  <c r="F214" i="18"/>
  <c r="F213" i="18"/>
  <c r="F212" i="18"/>
  <c r="F210" i="18"/>
  <c r="F209" i="18"/>
  <c r="F208" i="18"/>
  <c r="F206" i="18"/>
  <c r="F205" i="18"/>
  <c r="F204" i="18"/>
  <c r="F203" i="18"/>
  <c r="F202" i="18"/>
  <c r="F201" i="18"/>
  <c r="F200" i="18"/>
  <c r="F199" i="18"/>
  <c r="F198" i="18"/>
  <c r="F196" i="18"/>
  <c r="F195" i="18"/>
  <c r="F194" i="18"/>
  <c r="F192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E205" i="18"/>
  <c r="H205" i="18" s="1"/>
  <c r="E201" i="18"/>
  <c r="H201" i="18" s="1"/>
  <c r="E199" i="18"/>
  <c r="E197" i="18"/>
  <c r="H197" i="18" s="1"/>
  <c r="E195" i="18"/>
  <c r="E183" i="18"/>
  <c r="E181" i="18"/>
  <c r="H181" i="18" s="1"/>
  <c r="E171" i="18"/>
  <c r="E169" i="18"/>
  <c r="H169" i="18" s="1"/>
  <c r="E167" i="18"/>
  <c r="E165" i="18"/>
  <c r="H165" i="18" s="1"/>
  <c r="E163" i="18"/>
  <c r="E157" i="18"/>
  <c r="H157" i="18" s="1"/>
  <c r="G153" i="18"/>
  <c r="G151" i="18"/>
  <c r="H151" i="18" s="1"/>
  <c r="E72" i="18"/>
  <c r="H72" i="18" s="1"/>
  <c r="E71" i="18"/>
  <c r="H71" i="18" s="1"/>
  <c r="E70" i="18"/>
  <c r="F71" i="18"/>
  <c r="F52" i="18"/>
  <c r="F56" i="18"/>
  <c r="F23" i="18"/>
  <c r="F31" i="18"/>
  <c r="F43" i="18"/>
  <c r="F47" i="18"/>
  <c r="F51" i="18"/>
  <c r="F59" i="18"/>
  <c r="F63" i="18"/>
  <c r="F24" i="18"/>
  <c r="F48" i="18"/>
  <c r="F21" i="18"/>
  <c r="F29" i="18"/>
  <c r="F45" i="18"/>
  <c r="F53" i="18"/>
  <c r="F57" i="18"/>
  <c r="F61" i="18"/>
  <c r="F26" i="18"/>
  <c r="F34" i="18"/>
  <c r="F42" i="18"/>
  <c r="F54" i="18"/>
  <c r="F62" i="18"/>
  <c r="G62" i="18"/>
  <c r="H62" i="18" s="1"/>
  <c r="G58" i="18"/>
  <c r="G54" i="18"/>
  <c r="H54" i="18" s="1"/>
  <c r="G50" i="18"/>
  <c r="G46" i="18"/>
  <c r="H46" i="18" s="1"/>
  <c r="G42" i="18"/>
  <c r="G38" i="18"/>
  <c r="G34" i="18"/>
  <c r="G30" i="18"/>
  <c r="G26" i="18"/>
  <c r="G22" i="18"/>
  <c r="G20" i="18"/>
  <c r="E61" i="18"/>
  <c r="E53" i="18"/>
  <c r="H53" i="18" s="1"/>
  <c r="E49" i="18"/>
  <c r="H49" i="18"/>
  <c r="E45" i="18"/>
  <c r="E41" i="18"/>
  <c r="E37" i="18"/>
  <c r="E33" i="18"/>
  <c r="H29" i="18"/>
  <c r="E25" i="18"/>
  <c r="E21" i="18"/>
  <c r="H21" i="18" s="1"/>
  <c r="D9" i="18"/>
  <c r="E19" i="18"/>
  <c r="H19" i="18" s="1"/>
  <c r="E18" i="18"/>
  <c r="C9" i="18"/>
  <c r="F137" i="19"/>
  <c r="F97" i="19"/>
  <c r="F93" i="19"/>
  <c r="F77" i="19"/>
  <c r="F73" i="19"/>
  <c r="H143" i="19"/>
  <c r="H135" i="19"/>
  <c r="F132" i="19"/>
  <c r="F124" i="19"/>
  <c r="F120" i="19"/>
  <c r="F116" i="19"/>
  <c r="F112" i="19"/>
  <c r="H111" i="19"/>
  <c r="F104" i="19"/>
  <c r="F100" i="19"/>
  <c r="F92" i="19"/>
  <c r="F88" i="19"/>
  <c r="F84" i="19"/>
  <c r="F80" i="19"/>
  <c r="F76" i="19"/>
  <c r="F129" i="19"/>
  <c r="F125" i="19"/>
  <c r="F121" i="19"/>
  <c r="F113" i="19"/>
  <c r="F85" i="19"/>
  <c r="H142" i="19"/>
  <c r="F139" i="19"/>
  <c r="H138" i="19"/>
  <c r="F131" i="19"/>
  <c r="H130" i="19"/>
  <c r="F127" i="19"/>
  <c r="H126" i="19"/>
  <c r="F119" i="19"/>
  <c r="H118" i="19"/>
  <c r="F115" i="19"/>
  <c r="H114" i="19"/>
  <c r="F107" i="19"/>
  <c r="H102" i="19"/>
  <c r="F99" i="19"/>
  <c r="F95" i="19"/>
  <c r="F91" i="19"/>
  <c r="H90" i="19"/>
  <c r="F83" i="19"/>
  <c r="H82" i="19"/>
  <c r="H78" i="19"/>
  <c r="H192" i="19"/>
  <c r="H215" i="19"/>
  <c r="H200" i="19"/>
  <c r="H224" i="19"/>
  <c r="E152" i="19"/>
  <c r="E158" i="19"/>
  <c r="E164" i="19"/>
  <c r="H164" i="19" s="1"/>
  <c r="E172" i="19"/>
  <c r="H172" i="19" s="1"/>
  <c r="E174" i="19"/>
  <c r="E178" i="19"/>
  <c r="E182" i="19"/>
  <c r="H182" i="19" s="1"/>
  <c r="E188" i="19"/>
  <c r="H188" i="19" s="1"/>
  <c r="E196" i="19"/>
  <c r="E208" i="19"/>
  <c r="E210" i="19"/>
  <c r="H210" i="19" s="1"/>
  <c r="E214" i="19"/>
  <c r="H214" i="19" s="1"/>
  <c r="E218" i="19"/>
  <c r="H218" i="19" s="1"/>
  <c r="E222" i="19"/>
  <c r="E234" i="19"/>
  <c r="E238" i="19"/>
  <c r="E258" i="19"/>
  <c r="E262" i="19"/>
  <c r="E266" i="19"/>
  <c r="H266" i="19" s="1"/>
  <c r="H273" i="19"/>
  <c r="E232" i="19"/>
  <c r="H236" i="19"/>
  <c r="E240" i="19"/>
  <c r="E244" i="19"/>
  <c r="E248" i="19"/>
  <c r="H248" i="19" s="1"/>
  <c r="E256" i="19"/>
  <c r="H260" i="19"/>
  <c r="E268" i="19"/>
  <c r="H268" i="19" s="1"/>
  <c r="H272" i="19"/>
  <c r="H276" i="19"/>
  <c r="H280" i="19"/>
  <c r="H284" i="19"/>
  <c r="H288" i="19"/>
  <c r="H267" i="19"/>
  <c r="H261" i="19"/>
  <c r="H257" i="19"/>
  <c r="H251" i="19"/>
  <c r="C11" i="19"/>
  <c r="H498" i="19"/>
  <c r="H384" i="19"/>
  <c r="H342" i="19"/>
  <c r="H484" i="19"/>
  <c r="H418" i="19"/>
  <c r="H322" i="19"/>
  <c r="H316" i="19"/>
  <c r="H480" i="19"/>
  <c r="E522" i="19"/>
  <c r="E530" i="19"/>
  <c r="H530" i="19" s="1"/>
  <c r="E512" i="19"/>
  <c r="H528" i="19"/>
  <c r="F508" i="19"/>
  <c r="E510" i="19"/>
  <c r="H510" i="19" s="1"/>
  <c r="E518" i="19"/>
  <c r="H518" i="19" s="1"/>
  <c r="E508" i="19"/>
  <c r="H508" i="19" s="1"/>
  <c r="E524" i="19"/>
  <c r="H524" i="19" s="1"/>
  <c r="G505" i="19"/>
  <c r="C13" i="19"/>
  <c r="G13" i="19" s="1"/>
  <c r="E529" i="19"/>
  <c r="H529" i="19" s="1"/>
  <c r="E521" i="19"/>
  <c r="H521" i="19" s="1"/>
  <c r="E517" i="19"/>
  <c r="H517" i="19" s="1"/>
  <c r="E515" i="19"/>
  <c r="H515" i="19" s="1"/>
  <c r="E509" i="19"/>
  <c r="H509" i="19" s="1"/>
  <c r="E507" i="19"/>
  <c r="H507" i="19" s="1"/>
  <c r="C12" i="19"/>
  <c r="E294" i="19"/>
  <c r="E297" i="19"/>
  <c r="E304" i="19"/>
  <c r="H304" i="19" s="1"/>
  <c r="E307" i="19"/>
  <c r="H307" i="19" s="1"/>
  <c r="E309" i="19"/>
  <c r="H309" i="19" s="1"/>
  <c r="E311" i="19"/>
  <c r="E327" i="19"/>
  <c r="E330" i="19"/>
  <c r="E332" i="19"/>
  <c r="H332" i="19" s="1"/>
  <c r="E335" i="19"/>
  <c r="E338" i="19"/>
  <c r="H338" i="19" s="1"/>
  <c r="E341" i="19"/>
  <c r="E347" i="19"/>
  <c r="H347" i="19" s="1"/>
  <c r="E350" i="19"/>
  <c r="H350" i="19" s="1"/>
  <c r="E351" i="19"/>
  <c r="E354" i="19"/>
  <c r="E357" i="19"/>
  <c r="H357" i="19" s="1"/>
  <c r="E363" i="19"/>
  <c r="H363" i="19" s="1"/>
  <c r="E373" i="19"/>
  <c r="H373" i="19" s="1"/>
  <c r="E379" i="19"/>
  <c r="H379" i="19" s="1"/>
  <c r="E388" i="19"/>
  <c r="H388" i="19" s="1"/>
  <c r="E391" i="19"/>
  <c r="E392" i="19"/>
  <c r="E395" i="19"/>
  <c r="H395" i="19" s="1"/>
  <c r="E397" i="19"/>
  <c r="H397" i="19" s="1"/>
  <c r="E406" i="19"/>
  <c r="E412" i="19"/>
  <c r="H412" i="19" s="1"/>
  <c r="E415" i="19"/>
  <c r="E419" i="19"/>
  <c r="H419" i="19" s="1"/>
  <c r="E433" i="19"/>
  <c r="E447" i="19"/>
  <c r="E449" i="19"/>
  <c r="E455" i="19"/>
  <c r="H455" i="19" s="1"/>
  <c r="E461" i="19"/>
  <c r="E464" i="19"/>
  <c r="H464" i="19" s="1"/>
  <c r="E479" i="19"/>
  <c r="E485" i="19"/>
  <c r="H485" i="19" s="1"/>
  <c r="E491" i="19"/>
  <c r="H491" i="19" s="1"/>
  <c r="E295" i="19"/>
  <c r="E298" i="19"/>
  <c r="H298" i="19"/>
  <c r="E308" i="19"/>
  <c r="H308" i="19" s="1"/>
  <c r="E310" i="19"/>
  <c r="E312" i="19"/>
  <c r="H312" i="19" s="1"/>
  <c r="E314" i="19"/>
  <c r="H314" i="19" s="1"/>
  <c r="E317" i="19"/>
  <c r="E318" i="19"/>
  <c r="E326" i="19"/>
  <c r="H326" i="19" s="1"/>
  <c r="E333" i="19"/>
  <c r="H333" i="19"/>
  <c r="E344" i="19"/>
  <c r="H344" i="19" s="1"/>
  <c r="E346" i="19"/>
  <c r="E353" i="19"/>
  <c r="E359" i="19"/>
  <c r="E365" i="19"/>
  <c r="E367" i="19"/>
  <c r="E370" i="19"/>
  <c r="H370" i="19" s="1"/>
  <c r="E375" i="19"/>
  <c r="E378" i="19"/>
  <c r="H378" i="19" s="1"/>
  <c r="E387" i="19"/>
  <c r="H387" i="19"/>
  <c r="E398" i="19"/>
  <c r="H398" i="19" s="1"/>
  <c r="E401" i="19"/>
  <c r="H401" i="19"/>
  <c r="E403" i="19"/>
  <c r="H403" i="19" s="1"/>
  <c r="E405" i="19"/>
  <c r="E408" i="19"/>
  <c r="H408" i="19" s="1"/>
  <c r="E411" i="19"/>
  <c r="H411" i="19" s="1"/>
  <c r="E417" i="19"/>
  <c r="E429" i="19"/>
  <c r="E432" i="19"/>
  <c r="H432" i="19" s="1"/>
  <c r="E434" i="19"/>
  <c r="H434" i="19"/>
  <c r="E437" i="19"/>
  <c r="E459" i="19"/>
  <c r="H459" i="19"/>
  <c r="E467" i="19"/>
  <c r="H467" i="19" s="1"/>
  <c r="E468" i="19"/>
  <c r="H468" i="19"/>
  <c r="E296" i="19"/>
  <c r="H296" i="19" s="1"/>
  <c r="E301" i="19"/>
  <c r="E302" i="19"/>
  <c r="H302" i="19" s="1"/>
  <c r="E303" i="19"/>
  <c r="E315" i="19"/>
  <c r="H315" i="19" s="1"/>
  <c r="E319" i="19"/>
  <c r="E328" i="19"/>
  <c r="H328" i="19" s="1"/>
  <c r="E334" i="19"/>
  <c r="H334" i="19"/>
  <c r="E337" i="19"/>
  <c r="E339" i="19"/>
  <c r="H339" i="19"/>
  <c r="E345" i="19"/>
  <c r="H345" i="19" s="1"/>
  <c r="E356" i="19"/>
  <c r="H356" i="19"/>
  <c r="E358" i="19"/>
  <c r="E372" i="19"/>
  <c r="H372" i="19"/>
  <c r="E377" i="19"/>
  <c r="H377" i="19" s="1"/>
  <c r="E380" i="19"/>
  <c r="H380" i="19"/>
  <c r="E386" i="19"/>
  <c r="E393" i="19"/>
  <c r="E407" i="19"/>
  <c r="E410" i="19"/>
  <c r="H410" i="19" s="1"/>
  <c r="E422" i="19"/>
  <c r="H422" i="19" s="1"/>
  <c r="E428" i="19"/>
  <c r="H428" i="19" s="1"/>
  <c r="E435" i="19"/>
  <c r="H435" i="19" s="1"/>
  <c r="E441" i="19"/>
  <c r="H441" i="19" s="1"/>
  <c r="E443" i="19"/>
  <c r="H443" i="19" s="1"/>
  <c r="E448" i="19"/>
  <c r="E454" i="19"/>
  <c r="H454" i="19" s="1"/>
  <c r="E457" i="19"/>
  <c r="H457" i="19" s="1"/>
  <c r="E460" i="19"/>
  <c r="H460" i="19" s="1"/>
  <c r="E463" i="19"/>
  <c r="E478" i="19"/>
  <c r="H478" i="19" s="1"/>
  <c r="E483" i="19"/>
  <c r="H483" i="19" s="1"/>
  <c r="E497" i="19"/>
  <c r="H497" i="19" s="1"/>
  <c r="H475" i="19"/>
  <c r="H445" i="19"/>
  <c r="H427" i="19"/>
  <c r="H421" i="19"/>
  <c r="H331" i="19"/>
  <c r="H489" i="19"/>
  <c r="H453" i="19"/>
  <c r="H325" i="19"/>
  <c r="H323" i="19"/>
  <c r="H299" i="19"/>
  <c r="H425" i="19"/>
  <c r="H409" i="19"/>
  <c r="H371" i="19"/>
  <c r="G294" i="19"/>
  <c r="F495" i="19"/>
  <c r="F491" i="19"/>
  <c r="F483" i="19"/>
  <c r="F480" i="19"/>
  <c r="F478" i="19"/>
  <c r="F477" i="19"/>
  <c r="F469" i="19"/>
  <c r="F468" i="19"/>
  <c r="F464" i="19"/>
  <c r="F461" i="19"/>
  <c r="F458" i="19"/>
  <c r="F449" i="19"/>
  <c r="F448" i="19"/>
  <c r="F442" i="19"/>
  <c r="F438" i="19"/>
  <c r="F434" i="19"/>
  <c r="F432" i="19"/>
  <c r="F428" i="19"/>
  <c r="F423" i="19"/>
  <c r="F420" i="19"/>
  <c r="F417" i="19"/>
  <c r="F413" i="19"/>
  <c r="F412" i="19"/>
  <c r="F411" i="19"/>
  <c r="F409" i="19"/>
  <c r="F406" i="19"/>
  <c r="F405" i="19"/>
  <c r="F403" i="19"/>
  <c r="F402" i="19"/>
  <c r="F401" i="19"/>
  <c r="F393" i="19"/>
  <c r="F387" i="19"/>
  <c r="F385" i="19"/>
  <c r="F381" i="19"/>
  <c r="F380" i="19"/>
  <c r="F379" i="19"/>
  <c r="F377" i="19"/>
  <c r="F376" i="19"/>
  <c r="F375" i="19"/>
  <c r="F373" i="19"/>
  <c r="F372" i="19"/>
  <c r="F371" i="19"/>
  <c r="F370" i="19"/>
  <c r="F368" i="19"/>
  <c r="F367" i="19"/>
  <c r="F365" i="19"/>
  <c r="F359" i="19"/>
  <c r="F357" i="19"/>
  <c r="F354" i="19"/>
  <c r="F349" i="19"/>
  <c r="F347" i="19"/>
  <c r="F344" i="19"/>
  <c r="F340" i="19"/>
  <c r="F339" i="19"/>
  <c r="F338" i="19"/>
  <c r="F337" i="19"/>
  <c r="F335" i="19"/>
  <c r="F333" i="19"/>
  <c r="F331" i="19"/>
  <c r="F329" i="19"/>
  <c r="F327" i="19"/>
  <c r="F323" i="19"/>
  <c r="F320" i="19"/>
  <c r="F319" i="19"/>
  <c r="F317" i="19"/>
  <c r="F314" i="19"/>
  <c r="F311" i="19"/>
  <c r="F309" i="19"/>
  <c r="F308" i="19"/>
  <c r="F307" i="19"/>
  <c r="F304" i="19"/>
  <c r="F302" i="19"/>
  <c r="F298" i="19"/>
  <c r="F296" i="19"/>
  <c r="F294" i="19"/>
  <c r="G295" i="19"/>
  <c r="F153" i="19"/>
  <c r="F159" i="19"/>
  <c r="F175" i="19"/>
  <c r="F177" i="19"/>
  <c r="F181" i="19"/>
  <c r="F186" i="19"/>
  <c r="F193" i="19"/>
  <c r="F213" i="19"/>
  <c r="F231" i="19"/>
  <c r="F235" i="19"/>
  <c r="F240" i="19"/>
  <c r="F244" i="19"/>
  <c r="F248" i="19"/>
  <c r="F253" i="19"/>
  <c r="F258" i="19"/>
  <c r="F264" i="19"/>
  <c r="F266" i="19"/>
  <c r="F155" i="19"/>
  <c r="F156" i="19"/>
  <c r="F173" i="19"/>
  <c r="F174" i="19"/>
  <c r="F187" i="19"/>
  <c r="F189" i="19"/>
  <c r="F205" i="19"/>
  <c r="F208" i="19"/>
  <c r="F214" i="19"/>
  <c r="F232" i="19"/>
  <c r="F239" i="19"/>
  <c r="F256" i="19"/>
  <c r="F257" i="19"/>
  <c r="F275" i="19"/>
  <c r="F279" i="19"/>
  <c r="G152" i="19"/>
  <c r="H152" i="19" s="1"/>
  <c r="E263" i="19"/>
  <c r="H263" i="19" s="1"/>
  <c r="E259" i="19"/>
  <c r="H259" i="19" s="1"/>
  <c r="E249" i="19"/>
  <c r="H249" i="19" s="1"/>
  <c r="E247" i="19"/>
  <c r="E245" i="19"/>
  <c r="H245" i="19" s="1"/>
  <c r="E237" i="19"/>
  <c r="H237" i="19" s="1"/>
  <c r="E235" i="19"/>
  <c r="E231" i="19"/>
  <c r="H231" i="19" s="1"/>
  <c r="E229" i="19"/>
  <c r="E213" i="19"/>
  <c r="H213" i="19" s="1"/>
  <c r="E211" i="19"/>
  <c r="H211" i="19" s="1"/>
  <c r="E209" i="19"/>
  <c r="H209" i="19" s="1"/>
  <c r="E203" i="19"/>
  <c r="H203" i="19" s="1"/>
  <c r="E201" i="19"/>
  <c r="H201" i="19" s="1"/>
  <c r="E181" i="19"/>
  <c r="E177" i="19"/>
  <c r="E175" i="19"/>
  <c r="H175" i="19" s="1"/>
  <c r="E173" i="19"/>
  <c r="H173" i="19" s="1"/>
  <c r="E169" i="19"/>
  <c r="E167" i="19"/>
  <c r="H167" i="19" s="1"/>
  <c r="E165" i="19"/>
  <c r="H165" i="19" s="1"/>
  <c r="E163" i="19"/>
  <c r="H163" i="19" s="1"/>
  <c r="E157" i="19"/>
  <c r="E72" i="19"/>
  <c r="H72" i="19" s="1"/>
  <c r="E71" i="19"/>
  <c r="H71" i="19" s="1"/>
  <c r="E70" i="19"/>
  <c r="F72" i="19"/>
  <c r="F71" i="19"/>
  <c r="F70" i="19"/>
  <c r="F58" i="19"/>
  <c r="H41" i="19"/>
  <c r="F34" i="19"/>
  <c r="F30" i="19"/>
  <c r="F26" i="19"/>
  <c r="H21" i="19"/>
  <c r="C18" i="19"/>
  <c r="H24" i="19"/>
  <c r="F64" i="19"/>
  <c r="F60" i="19"/>
  <c r="F48" i="19"/>
  <c r="F44" i="19"/>
  <c r="F28" i="19"/>
  <c r="H27" i="19"/>
  <c r="F20" i="19"/>
  <c r="H40" i="19"/>
  <c r="F63" i="19"/>
  <c r="F59" i="19"/>
  <c r="F39" i="19"/>
  <c r="F23" i="19"/>
  <c r="F18" i="19"/>
  <c r="D9" i="19"/>
  <c r="H40" i="20"/>
  <c r="H41" i="20"/>
  <c r="H39" i="20"/>
  <c r="H37" i="20"/>
  <c r="H35" i="20"/>
  <c r="H33" i="20"/>
  <c r="H31" i="20"/>
  <c r="H59" i="20"/>
  <c r="H142" i="20"/>
  <c r="H122" i="20"/>
  <c r="H138" i="20"/>
  <c r="H136" i="20"/>
  <c r="H108" i="20"/>
  <c r="H104" i="20"/>
  <c r="H90" i="20"/>
  <c r="H88" i="20"/>
  <c r="H223" i="20"/>
  <c r="H219" i="20"/>
  <c r="H204" i="20"/>
  <c r="H197" i="20"/>
  <c r="H194" i="20"/>
  <c r="H183" i="20"/>
  <c r="H179" i="20"/>
  <c r="H175" i="20"/>
  <c r="H171" i="20"/>
  <c r="H163" i="20"/>
  <c r="H159" i="20"/>
  <c r="H220" i="20"/>
  <c r="H212" i="20"/>
  <c r="H180" i="20"/>
  <c r="H172" i="20"/>
  <c r="H168" i="20"/>
  <c r="H160" i="20"/>
  <c r="E238" i="20"/>
  <c r="H238" i="20" s="1"/>
  <c r="H224" i="20"/>
  <c r="H275" i="20"/>
  <c r="H267" i="20"/>
  <c r="H263" i="20"/>
  <c r="E259" i="20"/>
  <c r="H259" i="20" s="1"/>
  <c r="H255" i="20"/>
  <c r="H251" i="20"/>
  <c r="E247" i="20"/>
  <c r="E243" i="20"/>
  <c r="H239" i="20"/>
  <c r="E235" i="20"/>
  <c r="H235" i="20" s="1"/>
  <c r="H227" i="20"/>
  <c r="E203" i="20"/>
  <c r="H203" i="20" s="1"/>
  <c r="E187" i="20"/>
  <c r="E158" i="20"/>
  <c r="E237" i="20"/>
  <c r="H237" i="20" s="1"/>
  <c r="E157" i="20"/>
  <c r="H157" i="20" s="1"/>
  <c r="H276" i="20"/>
  <c r="H260" i="20"/>
  <c r="E256" i="20"/>
  <c r="H256" i="20" s="1"/>
  <c r="E248" i="20"/>
  <c r="H248" i="20" s="1"/>
  <c r="H236" i="20"/>
  <c r="E232" i="20"/>
  <c r="H228" i="20"/>
  <c r="E208" i="20"/>
  <c r="E196" i="20"/>
  <c r="H196" i="20" s="1"/>
  <c r="E156" i="20"/>
  <c r="H156" i="20"/>
  <c r="G151" i="20"/>
  <c r="H436" i="20"/>
  <c r="H430" i="20"/>
  <c r="H428" i="20"/>
  <c r="H422" i="20"/>
  <c r="H420" i="20"/>
  <c r="H414" i="20"/>
  <c r="H384" i="20"/>
  <c r="H368" i="20"/>
  <c r="H366" i="20"/>
  <c r="H360" i="20"/>
  <c r="H342" i="20"/>
  <c r="H322" i="20"/>
  <c r="H320" i="20"/>
  <c r="H486" i="20"/>
  <c r="H410" i="20"/>
  <c r="H376" i="20"/>
  <c r="H302" i="20"/>
  <c r="H300" i="20"/>
  <c r="E297" i="20"/>
  <c r="H297" i="20" s="1"/>
  <c r="E294" i="20"/>
  <c r="H523" i="20"/>
  <c r="H506" i="20"/>
  <c r="E522" i="20"/>
  <c r="H522" i="20" s="1"/>
  <c r="E508" i="20"/>
  <c r="H508" i="20" s="1"/>
  <c r="E518" i="20"/>
  <c r="H518" i="20" s="1"/>
  <c r="H517" i="20"/>
  <c r="H513" i="20"/>
  <c r="H512" i="20"/>
  <c r="E516" i="20"/>
  <c r="H516" i="20" s="1"/>
  <c r="H528" i="20"/>
  <c r="D505" i="20"/>
  <c r="F509" i="20" s="1"/>
  <c r="E527" i="20"/>
  <c r="E521" i="20"/>
  <c r="H521" i="20" s="1"/>
  <c r="E509" i="20"/>
  <c r="E507" i="20"/>
  <c r="H507" i="20" s="1"/>
  <c r="E505" i="20"/>
  <c r="D12" i="20"/>
  <c r="G294" i="20"/>
  <c r="H294" i="20" s="1"/>
  <c r="F294" i="20"/>
  <c r="F296" i="20"/>
  <c r="F298" i="20"/>
  <c r="F302" i="20"/>
  <c r="F304" i="20"/>
  <c r="F310" i="20"/>
  <c r="F314" i="20"/>
  <c r="F318" i="20"/>
  <c r="F324" i="20"/>
  <c r="F326" i="20"/>
  <c r="F328" i="20"/>
  <c r="F330" i="20"/>
  <c r="F332" i="20"/>
  <c r="F334" i="20"/>
  <c r="F338" i="20"/>
  <c r="F340" i="20"/>
  <c r="F344" i="20"/>
  <c r="F354" i="20"/>
  <c r="F356" i="20"/>
  <c r="F358" i="20"/>
  <c r="F370" i="20"/>
  <c r="F372" i="20"/>
  <c r="F374" i="20"/>
  <c r="F378" i="20"/>
  <c r="F386" i="20"/>
  <c r="F406" i="20"/>
  <c r="F408" i="20"/>
  <c r="F412" i="20"/>
  <c r="F438" i="20"/>
  <c r="F480" i="20"/>
  <c r="F484" i="20"/>
  <c r="F494" i="20"/>
  <c r="H495" i="20"/>
  <c r="H437" i="20"/>
  <c r="H433" i="20"/>
  <c r="H431" i="20"/>
  <c r="H429" i="20"/>
  <c r="H425" i="20"/>
  <c r="H423" i="20"/>
  <c r="H421" i="20"/>
  <c r="H415" i="20"/>
  <c r="H413" i="20"/>
  <c r="H381" i="20"/>
  <c r="H367" i="20"/>
  <c r="H359" i="20"/>
  <c r="H343" i="20"/>
  <c r="H341" i="20"/>
  <c r="H319" i="20"/>
  <c r="H303" i="20"/>
  <c r="H493" i="20"/>
  <c r="H487" i="20"/>
  <c r="H409" i="20"/>
  <c r="H375" i="20"/>
  <c r="H329" i="20"/>
  <c r="H317" i="20"/>
  <c r="H407" i="20"/>
  <c r="H373" i="20"/>
  <c r="F499" i="20"/>
  <c r="F497" i="20"/>
  <c r="F495" i="20"/>
  <c r="F493" i="20"/>
  <c r="F491" i="20"/>
  <c r="F489" i="20"/>
  <c r="F487" i="20"/>
  <c r="F485" i="20"/>
  <c r="F483" i="20"/>
  <c r="F481" i="20"/>
  <c r="F479" i="20"/>
  <c r="F477" i="20"/>
  <c r="F475" i="20"/>
  <c r="F473" i="20"/>
  <c r="F471" i="20"/>
  <c r="F469" i="20"/>
  <c r="F467" i="20"/>
  <c r="F465" i="20"/>
  <c r="F463" i="20"/>
  <c r="F461" i="20"/>
  <c r="F459" i="20"/>
  <c r="F457" i="20"/>
  <c r="F455" i="20"/>
  <c r="F453" i="20"/>
  <c r="F451" i="20"/>
  <c r="F449" i="20"/>
  <c r="F447" i="20"/>
  <c r="F445" i="20"/>
  <c r="F443" i="20"/>
  <c r="F441" i="20"/>
  <c r="F439" i="20"/>
  <c r="F437" i="20"/>
  <c r="F435" i="20"/>
  <c r="F433" i="20"/>
  <c r="F431" i="20"/>
  <c r="F429" i="20"/>
  <c r="F427" i="20"/>
  <c r="F425" i="20"/>
  <c r="F423" i="20"/>
  <c r="F421" i="20"/>
  <c r="F419" i="20"/>
  <c r="F417" i="20"/>
  <c r="F415" i="20"/>
  <c r="F413" i="20"/>
  <c r="F411" i="20"/>
  <c r="F409" i="20"/>
  <c r="F407" i="20"/>
  <c r="F405" i="20"/>
  <c r="F403" i="20"/>
  <c r="F401" i="20"/>
  <c r="F399" i="20"/>
  <c r="F397" i="20"/>
  <c r="F395" i="20"/>
  <c r="F393" i="20"/>
  <c r="F391" i="20"/>
  <c r="F389" i="20"/>
  <c r="F387" i="20"/>
  <c r="F385" i="20"/>
  <c r="F383" i="20"/>
  <c r="F381" i="20"/>
  <c r="F379" i="20"/>
  <c r="F377" i="20"/>
  <c r="F375" i="20"/>
  <c r="F373" i="20"/>
  <c r="F371" i="20"/>
  <c r="F369" i="20"/>
  <c r="F367" i="20"/>
  <c r="F365" i="20"/>
  <c r="F363" i="20"/>
  <c r="F361" i="20"/>
  <c r="F359" i="20"/>
  <c r="F357" i="20"/>
  <c r="F355" i="20"/>
  <c r="F353" i="20"/>
  <c r="F351" i="20"/>
  <c r="F349" i="20"/>
  <c r="F347" i="20"/>
  <c r="F345" i="20"/>
  <c r="F343" i="20"/>
  <c r="F341" i="20"/>
  <c r="F339" i="20"/>
  <c r="F337" i="20"/>
  <c r="F335" i="20"/>
  <c r="F333" i="20"/>
  <c r="F331" i="20"/>
  <c r="F329" i="20"/>
  <c r="F327" i="20"/>
  <c r="F325" i="20"/>
  <c r="F323" i="20"/>
  <c r="F321" i="20"/>
  <c r="F319" i="20"/>
  <c r="F317" i="20"/>
  <c r="F315" i="20"/>
  <c r="F313" i="20"/>
  <c r="F311" i="20"/>
  <c r="F309" i="20"/>
  <c r="F307" i="20"/>
  <c r="F305" i="20"/>
  <c r="F303" i="20"/>
  <c r="F301" i="20"/>
  <c r="F299" i="20"/>
  <c r="F297" i="20"/>
  <c r="F295" i="20"/>
  <c r="G295" i="20"/>
  <c r="E151" i="20"/>
  <c r="F152" i="20"/>
  <c r="C10" i="20"/>
  <c r="E70" i="20"/>
  <c r="E74" i="20"/>
  <c r="E80" i="20"/>
  <c r="H80" i="20" s="1"/>
  <c r="E86" i="20"/>
  <c r="H86" i="20" s="1"/>
  <c r="E92" i="20"/>
  <c r="E94" i="20"/>
  <c r="E98" i="20"/>
  <c r="H98" i="20" s="1"/>
  <c r="E100" i="20"/>
  <c r="E110" i="20"/>
  <c r="H110" i="20" s="1"/>
  <c r="E112" i="20"/>
  <c r="E116" i="20"/>
  <c r="E118" i="20"/>
  <c r="H118" i="20" s="1"/>
  <c r="E120" i="20"/>
  <c r="H120" i="20" s="1"/>
  <c r="E124" i="20"/>
  <c r="E130" i="20"/>
  <c r="H130" i="20" s="1"/>
  <c r="E134" i="20"/>
  <c r="H134" i="20" s="1"/>
  <c r="E140" i="20"/>
  <c r="H140" i="20" s="1"/>
  <c r="E144" i="20"/>
  <c r="G70" i="20"/>
  <c r="H70" i="20" s="1"/>
  <c r="E145" i="20"/>
  <c r="E143" i="20"/>
  <c r="H143" i="20"/>
  <c r="E141" i="20"/>
  <c r="E139" i="20"/>
  <c r="H139" i="20"/>
  <c r="E137" i="20"/>
  <c r="E135" i="20"/>
  <c r="H135" i="20"/>
  <c r="E133" i="20"/>
  <c r="H133" i="20" s="1"/>
  <c r="E131" i="20"/>
  <c r="E129" i="20"/>
  <c r="H129" i="20" s="1"/>
  <c r="E127" i="20"/>
  <c r="H127" i="20" s="1"/>
  <c r="E125" i="20"/>
  <c r="E123" i="20"/>
  <c r="H123" i="20" s="1"/>
  <c r="E121" i="20"/>
  <c r="H121" i="20" s="1"/>
  <c r="E119" i="20"/>
  <c r="H119" i="20" s="1"/>
  <c r="E117" i="20"/>
  <c r="E115" i="20"/>
  <c r="E113" i="20"/>
  <c r="E111" i="20"/>
  <c r="H111" i="20" s="1"/>
  <c r="E109" i="20"/>
  <c r="E107" i="20"/>
  <c r="H107" i="20" s="1"/>
  <c r="E105" i="20"/>
  <c r="E103" i="20"/>
  <c r="H103" i="20" s="1"/>
  <c r="E101" i="20"/>
  <c r="H101" i="20" s="1"/>
  <c r="E99" i="20"/>
  <c r="E97" i="20"/>
  <c r="H97" i="20" s="1"/>
  <c r="E95" i="20"/>
  <c r="H95" i="20"/>
  <c r="E93" i="20"/>
  <c r="E91" i="20"/>
  <c r="H91" i="20"/>
  <c r="E89" i="20"/>
  <c r="H89" i="20" s="1"/>
  <c r="E87" i="20"/>
  <c r="H87" i="20"/>
  <c r="E85" i="20"/>
  <c r="E83" i="20"/>
  <c r="E81" i="20"/>
  <c r="E79" i="20"/>
  <c r="H79" i="20" s="1"/>
  <c r="E77" i="20"/>
  <c r="E75" i="20"/>
  <c r="H75" i="20" s="1"/>
  <c r="E73" i="20"/>
  <c r="E71" i="20"/>
  <c r="G71" i="20"/>
  <c r="F18" i="20"/>
  <c r="F20" i="20"/>
  <c r="F25" i="20"/>
  <c r="F29" i="20"/>
  <c r="F43" i="20"/>
  <c r="F23" i="20"/>
  <c r="F28" i="20"/>
  <c r="F42" i="20"/>
  <c r="F52" i="20"/>
  <c r="F58" i="20"/>
  <c r="G20" i="20"/>
  <c r="C18" i="20"/>
  <c r="E43" i="20" s="1"/>
  <c r="H43" i="20" s="1"/>
  <c r="D9" i="20"/>
  <c r="E19" i="20"/>
  <c r="G19" i="20"/>
  <c r="H78" i="21"/>
  <c r="E71" i="21"/>
  <c r="H71" i="21" s="1"/>
  <c r="H107" i="21"/>
  <c r="H96" i="21"/>
  <c r="E85" i="21"/>
  <c r="E93" i="21"/>
  <c r="H93" i="21" s="1"/>
  <c r="H106" i="21"/>
  <c r="E83" i="21"/>
  <c r="H211" i="21"/>
  <c r="H215" i="21"/>
  <c r="H171" i="21"/>
  <c r="H195" i="21"/>
  <c r="H191" i="21"/>
  <c r="H225" i="21"/>
  <c r="H271" i="21"/>
  <c r="H233" i="21"/>
  <c r="H239" i="21"/>
  <c r="H231" i="21"/>
  <c r="H493" i="21"/>
  <c r="H489" i="21"/>
  <c r="H473" i="21"/>
  <c r="H465" i="21"/>
  <c r="H457" i="21"/>
  <c r="H389" i="21"/>
  <c r="H353" i="21"/>
  <c r="H349" i="21"/>
  <c r="H341" i="21"/>
  <c r="H325" i="21"/>
  <c r="H321" i="21"/>
  <c r="H309" i="21"/>
  <c r="H488" i="21"/>
  <c r="H476" i="21"/>
  <c r="H472" i="21"/>
  <c r="H468" i="21"/>
  <c r="H444" i="21"/>
  <c r="H420" i="21"/>
  <c r="H396" i="21"/>
  <c r="H376" i="21"/>
  <c r="H360" i="21"/>
  <c r="H316" i="21"/>
  <c r="H312" i="21"/>
  <c r="E506" i="21"/>
  <c r="H506" i="21" s="1"/>
  <c r="E518" i="21"/>
  <c r="H518" i="21" s="1"/>
  <c r="E522" i="21"/>
  <c r="H522" i="21"/>
  <c r="E530" i="21"/>
  <c r="H525" i="21"/>
  <c r="H513" i="21"/>
  <c r="E508" i="21"/>
  <c r="E516" i="21"/>
  <c r="H516" i="21" s="1"/>
  <c r="E520" i="21"/>
  <c r="H520" i="21" s="1"/>
  <c r="E524" i="21"/>
  <c r="H524" i="21" s="1"/>
  <c r="D505" i="21"/>
  <c r="F525" i="21" s="1"/>
  <c r="C13" i="21"/>
  <c r="E529" i="21"/>
  <c r="H529" i="21" s="1"/>
  <c r="E523" i="21"/>
  <c r="H523" i="21" s="1"/>
  <c r="E521" i="21"/>
  <c r="H521" i="21" s="1"/>
  <c r="E519" i="21"/>
  <c r="E517" i="21"/>
  <c r="H517" i="21" s="1"/>
  <c r="E515" i="21"/>
  <c r="H515" i="21" s="1"/>
  <c r="E509" i="21"/>
  <c r="H509" i="21" s="1"/>
  <c r="E507" i="21"/>
  <c r="D12" i="21"/>
  <c r="F297" i="21"/>
  <c r="F296" i="21"/>
  <c r="F295" i="21"/>
  <c r="F247" i="21"/>
  <c r="G151" i="21"/>
  <c r="F201" i="21"/>
  <c r="F235" i="21"/>
  <c r="F239" i="21"/>
  <c r="F243" i="21"/>
  <c r="F251" i="21"/>
  <c r="F151" i="21"/>
  <c r="F153" i="21"/>
  <c r="F157" i="21"/>
  <c r="F159" i="21"/>
  <c r="F161" i="21"/>
  <c r="F163" i="21"/>
  <c r="F165" i="21"/>
  <c r="F169" i="21"/>
  <c r="F173" i="21"/>
  <c r="F175" i="21"/>
  <c r="F177" i="21"/>
  <c r="F181" i="21"/>
  <c r="F183" i="21"/>
  <c r="F185" i="21"/>
  <c r="F187" i="21"/>
  <c r="F189" i="21"/>
  <c r="F197" i="21"/>
  <c r="F203" i="21"/>
  <c r="F213" i="21"/>
  <c r="F229" i="21"/>
  <c r="F231" i="21"/>
  <c r="F237" i="21"/>
  <c r="F249" i="21"/>
  <c r="F253" i="21"/>
  <c r="F259" i="21"/>
  <c r="F273" i="21"/>
  <c r="E151" i="21"/>
  <c r="E157" i="21"/>
  <c r="E160" i="21"/>
  <c r="H160" i="21"/>
  <c r="E163" i="21"/>
  <c r="E175" i="21"/>
  <c r="E178" i="21"/>
  <c r="H178" i="21" s="1"/>
  <c r="E203" i="21"/>
  <c r="H203" i="21"/>
  <c r="E208" i="21"/>
  <c r="H208" i="21" s="1"/>
  <c r="E214" i="21"/>
  <c r="H214" i="21" s="1"/>
  <c r="E223" i="21"/>
  <c r="H223" i="21" s="1"/>
  <c r="E226" i="21"/>
  <c r="H226" i="21"/>
  <c r="E237" i="21"/>
  <c r="E256" i="21"/>
  <c r="H256" i="21"/>
  <c r="E258" i="21"/>
  <c r="E266" i="21"/>
  <c r="E267" i="21"/>
  <c r="E273" i="21"/>
  <c r="C11" i="21"/>
  <c r="E156" i="21"/>
  <c r="H156" i="21" s="1"/>
  <c r="E159" i="21"/>
  <c r="H159" i="21" s="1"/>
  <c r="E165" i="21"/>
  <c r="H165" i="21" s="1"/>
  <c r="E170" i="21"/>
  <c r="E173" i="21"/>
  <c r="H173" i="21" s="1"/>
  <c r="E176" i="21"/>
  <c r="H176" i="21" s="1"/>
  <c r="E179" i="21"/>
  <c r="E189" i="21"/>
  <c r="E201" i="21"/>
  <c r="H201" i="21" s="1"/>
  <c r="E221" i="21"/>
  <c r="H221" i="21" s="1"/>
  <c r="E235" i="21"/>
  <c r="H235" i="21" s="1"/>
  <c r="E238" i="21"/>
  <c r="E244" i="21"/>
  <c r="E247" i="21"/>
  <c r="H247" i="21" s="1"/>
  <c r="E249" i="21"/>
  <c r="E251" i="21"/>
  <c r="H251" i="21" s="1"/>
  <c r="E253" i="21"/>
  <c r="E259" i="21"/>
  <c r="H259" i="21" s="1"/>
  <c r="E152" i="21"/>
  <c r="E158" i="21"/>
  <c r="H158" i="21" s="1"/>
  <c r="E169" i="21"/>
  <c r="E172" i="21"/>
  <c r="H172" i="21" s="1"/>
  <c r="E174" i="21"/>
  <c r="E177" i="21"/>
  <c r="H177" i="21" s="1"/>
  <c r="E183" i="21"/>
  <c r="E186" i="21"/>
  <c r="H186" i="21" s="1"/>
  <c r="E196" i="21"/>
  <c r="H196" i="21" s="1"/>
  <c r="E229" i="21"/>
  <c r="H229" i="21" s="1"/>
  <c r="E232" i="21"/>
  <c r="H232" i="21" s="1"/>
  <c r="E234" i="21"/>
  <c r="E254" i="21"/>
  <c r="F238" i="21"/>
  <c r="F254" i="21"/>
  <c r="H250" i="21"/>
  <c r="H246" i="21"/>
  <c r="H220" i="21"/>
  <c r="H216" i="21"/>
  <c r="H248" i="21"/>
  <c r="H242" i="21"/>
  <c r="H240" i="21"/>
  <c r="H236" i="21"/>
  <c r="H224" i="21"/>
  <c r="H212" i="21"/>
  <c r="H210" i="21"/>
  <c r="H184" i="21"/>
  <c r="F280" i="21"/>
  <c r="F272" i="21"/>
  <c r="F270" i="21"/>
  <c r="F268" i="21"/>
  <c r="F266" i="21"/>
  <c r="F264" i="21"/>
  <c r="F262" i="21"/>
  <c r="F258" i="21"/>
  <c r="F256" i="21"/>
  <c r="F244" i="21"/>
  <c r="F242" i="21"/>
  <c r="F240" i="21"/>
  <c r="F230" i="21"/>
  <c r="F228" i="21"/>
  <c r="F220" i="21"/>
  <c r="F218" i="21"/>
  <c r="F216" i="21"/>
  <c r="F214" i="21"/>
  <c r="F212" i="21"/>
  <c r="F210" i="21"/>
  <c r="F208" i="21"/>
  <c r="F206" i="21"/>
  <c r="F204" i="21"/>
  <c r="F202" i="21"/>
  <c r="F198" i="21"/>
  <c r="F196" i="21"/>
  <c r="F194" i="21"/>
  <c r="F192" i="21"/>
  <c r="F190" i="21"/>
  <c r="F188" i="21"/>
  <c r="F186" i="21"/>
  <c r="F184" i="21"/>
  <c r="F182" i="21"/>
  <c r="F180" i="21"/>
  <c r="F178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F152" i="21"/>
  <c r="F284" i="21"/>
  <c r="F282" i="21"/>
  <c r="F278" i="21"/>
  <c r="F276" i="21"/>
  <c r="F260" i="21"/>
  <c r="F250" i="21"/>
  <c r="F248" i="21"/>
  <c r="F246" i="21"/>
  <c r="F236" i="21"/>
  <c r="F232" i="21"/>
  <c r="F226" i="21"/>
  <c r="F224" i="21"/>
  <c r="F222" i="21"/>
  <c r="G288" i="21"/>
  <c r="H288" i="21" s="1"/>
  <c r="G286" i="21"/>
  <c r="H286" i="21" s="1"/>
  <c r="G274" i="21"/>
  <c r="H274" i="21" s="1"/>
  <c r="G254" i="21"/>
  <c r="G252" i="21"/>
  <c r="H252" i="21" s="1"/>
  <c r="G238" i="21"/>
  <c r="H238" i="21" s="1"/>
  <c r="G234" i="21"/>
  <c r="G200" i="21"/>
  <c r="H200" i="21" s="1"/>
  <c r="G152" i="21"/>
  <c r="H152" i="21" s="1"/>
  <c r="E141" i="21"/>
  <c r="H141" i="21" s="1"/>
  <c r="E137" i="21"/>
  <c r="E134" i="21"/>
  <c r="H134" i="21" s="1"/>
  <c r="E131" i="21"/>
  <c r="H131" i="21" s="1"/>
  <c r="E129" i="21"/>
  <c r="H129" i="21"/>
  <c r="E127" i="21"/>
  <c r="H127" i="21" s="1"/>
  <c r="E125" i="21"/>
  <c r="E124" i="21"/>
  <c r="H124" i="21" s="1"/>
  <c r="E123" i="21"/>
  <c r="H123" i="21" s="1"/>
  <c r="E121" i="21"/>
  <c r="H121" i="21" s="1"/>
  <c r="E120" i="21"/>
  <c r="E119" i="21"/>
  <c r="H119" i="21" s="1"/>
  <c r="E118" i="21"/>
  <c r="E116" i="21"/>
  <c r="H116" i="21" s="1"/>
  <c r="E115" i="21"/>
  <c r="E113" i="21"/>
  <c r="H113" i="21" s="1"/>
  <c r="E112" i="21"/>
  <c r="H112" i="21" s="1"/>
  <c r="E110" i="21"/>
  <c r="E108" i="21"/>
  <c r="H108" i="21" s="1"/>
  <c r="E102" i="21"/>
  <c r="E101" i="21"/>
  <c r="E100" i="21"/>
  <c r="H100" i="21" s="1"/>
  <c r="E99" i="21"/>
  <c r="E98" i="21"/>
  <c r="H98" i="21" s="1"/>
  <c r="E95" i="21"/>
  <c r="H95" i="21" s="1"/>
  <c r="E94" i="21"/>
  <c r="E92" i="21"/>
  <c r="H92" i="21" s="1"/>
  <c r="E90" i="21"/>
  <c r="E88" i="21"/>
  <c r="E86" i="21"/>
  <c r="H86" i="21" s="1"/>
  <c r="E84" i="21"/>
  <c r="E82" i="21"/>
  <c r="H82" i="21" s="1"/>
  <c r="E80" i="21"/>
  <c r="H80" i="21" s="1"/>
  <c r="E74" i="21"/>
  <c r="H74" i="21" s="1"/>
  <c r="E72" i="21"/>
  <c r="H72" i="21" s="1"/>
  <c r="E70" i="21"/>
  <c r="H56" i="21"/>
  <c r="H48" i="21"/>
  <c r="H44" i="21"/>
  <c r="H53" i="21"/>
  <c r="H49" i="21"/>
  <c r="H45" i="21"/>
  <c r="H37" i="21"/>
  <c r="H25" i="21"/>
  <c r="H21" i="21"/>
  <c r="F19" i="21"/>
  <c r="D9" i="21"/>
  <c r="E18" i="21"/>
  <c r="C9" i="21"/>
  <c r="H29" i="22"/>
  <c r="F21" i="22"/>
  <c r="E71" i="22"/>
  <c r="E83" i="22"/>
  <c r="E87" i="22"/>
  <c r="H87" i="22" s="1"/>
  <c r="E95" i="22"/>
  <c r="H95" i="22"/>
  <c r="E99" i="22"/>
  <c r="E103" i="22"/>
  <c r="E107" i="22"/>
  <c r="H107" i="22" s="1"/>
  <c r="E111" i="22"/>
  <c r="E115" i="22"/>
  <c r="H115" i="22" s="1"/>
  <c r="E119" i="22"/>
  <c r="H119" i="22" s="1"/>
  <c r="E123" i="22"/>
  <c r="E127" i="22"/>
  <c r="E131" i="22"/>
  <c r="H131" i="22" s="1"/>
  <c r="E139" i="22"/>
  <c r="H122" i="22"/>
  <c r="H84" i="22"/>
  <c r="E73" i="22"/>
  <c r="H73" i="22" s="1"/>
  <c r="E81" i="22"/>
  <c r="H81" i="22" s="1"/>
  <c r="E85" i="22"/>
  <c r="E93" i="22"/>
  <c r="E101" i="22"/>
  <c r="H101" i="22" s="1"/>
  <c r="E109" i="22"/>
  <c r="E113" i="22"/>
  <c r="H113" i="22" s="1"/>
  <c r="E121" i="22"/>
  <c r="H121" i="22" s="1"/>
  <c r="E125" i="22"/>
  <c r="H125" i="22" s="1"/>
  <c r="E129" i="22"/>
  <c r="H129" i="22" s="1"/>
  <c r="E137" i="22"/>
  <c r="E141" i="22"/>
  <c r="H141" i="22" s="1"/>
  <c r="H191" i="22"/>
  <c r="H163" i="22"/>
  <c r="H189" i="22"/>
  <c r="H181" i="22"/>
  <c r="H281" i="22"/>
  <c r="H279" i="22"/>
  <c r="H269" i="22"/>
  <c r="H267" i="22"/>
  <c r="H265" i="22"/>
  <c r="H227" i="22"/>
  <c r="H438" i="22"/>
  <c r="H382" i="22"/>
  <c r="H342" i="22"/>
  <c r="H306" i="22"/>
  <c r="H304" i="22"/>
  <c r="F298" i="22"/>
  <c r="F295" i="22"/>
  <c r="H488" i="22"/>
  <c r="H486" i="22"/>
  <c r="H462" i="22"/>
  <c r="H416" i="22"/>
  <c r="H414" i="22"/>
  <c r="H388" i="22"/>
  <c r="H322" i="22"/>
  <c r="H517" i="22"/>
  <c r="E507" i="22"/>
  <c r="H507" i="22" s="1"/>
  <c r="E505" i="22"/>
  <c r="E506" i="22"/>
  <c r="G505" i="22"/>
  <c r="F505" i="22"/>
  <c r="F509" i="22"/>
  <c r="F515" i="22"/>
  <c r="F521" i="22"/>
  <c r="F529" i="22"/>
  <c r="F528" i="22"/>
  <c r="F524" i="22"/>
  <c r="F520" i="22"/>
  <c r="F516" i="22"/>
  <c r="F514" i="22"/>
  <c r="F512" i="22"/>
  <c r="F510" i="22"/>
  <c r="F508" i="22"/>
  <c r="F506" i="22"/>
  <c r="G506" i="22"/>
  <c r="H506" i="22" s="1"/>
  <c r="C12" i="22"/>
  <c r="E294" i="22"/>
  <c r="E296" i="22"/>
  <c r="E298" i="22"/>
  <c r="H298" i="22" s="1"/>
  <c r="E302" i="22"/>
  <c r="E308" i="22"/>
  <c r="E310" i="22"/>
  <c r="H310" i="22" s="1"/>
  <c r="E314" i="22"/>
  <c r="H314" i="22"/>
  <c r="E318" i="22"/>
  <c r="E320" i="22"/>
  <c r="H320" i="22" s="1"/>
  <c r="E326" i="22"/>
  <c r="H326" i="22" s="1"/>
  <c r="E328" i="22"/>
  <c r="H328" i="22" s="1"/>
  <c r="E330" i="22"/>
  <c r="E332" i="22"/>
  <c r="E334" i="22"/>
  <c r="H334" i="22"/>
  <c r="E336" i="22"/>
  <c r="E338" i="22"/>
  <c r="H338" i="22"/>
  <c r="E344" i="22"/>
  <c r="H344" i="22" s="1"/>
  <c r="E346" i="22"/>
  <c r="E350" i="22"/>
  <c r="E354" i="22"/>
  <c r="H354" i="22" s="1"/>
  <c r="E356" i="22"/>
  <c r="E358" i="22"/>
  <c r="E364" i="22"/>
  <c r="H364" i="22"/>
  <c r="E368" i="22"/>
  <c r="H368" i="22" s="1"/>
  <c r="E370" i="22"/>
  <c r="E372" i="22"/>
  <c r="H372" i="22" s="1"/>
  <c r="E378" i="22"/>
  <c r="E380" i="22"/>
  <c r="H380" i="22" s="1"/>
  <c r="E386" i="22"/>
  <c r="E392" i="22"/>
  <c r="H392" i="22" s="1"/>
  <c r="E406" i="22"/>
  <c r="H406" i="22" s="1"/>
  <c r="E408" i="22"/>
  <c r="E412" i="22"/>
  <c r="H412" i="22" s="1"/>
  <c r="E420" i="22"/>
  <c r="E422" i="22"/>
  <c r="H422" i="22" s="1"/>
  <c r="E426" i="22"/>
  <c r="H426" i="22"/>
  <c r="E428" i="22"/>
  <c r="H428" i="22" s="1"/>
  <c r="E430" i="22"/>
  <c r="E432" i="22"/>
  <c r="H432" i="22" s="1"/>
  <c r="E434" i="22"/>
  <c r="E442" i="22"/>
  <c r="H442" i="22" s="1"/>
  <c r="E444" i="22"/>
  <c r="E450" i="22"/>
  <c r="H450" i="22" s="1"/>
  <c r="E458" i="22"/>
  <c r="E460" i="22"/>
  <c r="H460" i="22" s="1"/>
  <c r="E464" i="22"/>
  <c r="H464" i="22" s="1"/>
  <c r="E478" i="22"/>
  <c r="H478" i="22" s="1"/>
  <c r="E480" i="22"/>
  <c r="E484" i="22"/>
  <c r="H484" i="22" s="1"/>
  <c r="E490" i="22"/>
  <c r="G294" i="22"/>
  <c r="E499" i="22"/>
  <c r="H499" i="22" s="1"/>
  <c r="E497" i="22"/>
  <c r="E495" i="22"/>
  <c r="E493" i="22"/>
  <c r="E491" i="22"/>
  <c r="H491" i="22" s="1"/>
  <c r="E489" i="22"/>
  <c r="E487" i="22"/>
  <c r="E485" i="22"/>
  <c r="E483" i="22"/>
  <c r="H483" i="22" s="1"/>
  <c r="E481" i="22"/>
  <c r="E479" i="22"/>
  <c r="E477" i="22"/>
  <c r="E475" i="22"/>
  <c r="H475" i="22" s="1"/>
  <c r="E473" i="22"/>
  <c r="E471" i="22"/>
  <c r="E469" i="22"/>
  <c r="E467" i="22"/>
  <c r="H467" i="22" s="1"/>
  <c r="E465" i="22"/>
  <c r="E463" i="22"/>
  <c r="E461" i="22"/>
  <c r="E459" i="22"/>
  <c r="H459" i="22" s="1"/>
  <c r="E457" i="22"/>
  <c r="E455" i="22"/>
  <c r="E453" i="22"/>
  <c r="E451" i="22"/>
  <c r="H451" i="22" s="1"/>
  <c r="E449" i="22"/>
  <c r="E447" i="22"/>
  <c r="E445" i="22"/>
  <c r="E443" i="22"/>
  <c r="H443" i="22" s="1"/>
  <c r="E441" i="22"/>
  <c r="E439" i="22"/>
  <c r="E437" i="22"/>
  <c r="E435" i="22"/>
  <c r="H435" i="22" s="1"/>
  <c r="E433" i="22"/>
  <c r="E431" i="22"/>
  <c r="E429" i="22"/>
  <c r="E427" i="22"/>
  <c r="H427" i="22" s="1"/>
  <c r="E425" i="22"/>
  <c r="E423" i="22"/>
  <c r="E421" i="22"/>
  <c r="E419" i="22"/>
  <c r="H419" i="22" s="1"/>
  <c r="E417" i="22"/>
  <c r="E415" i="22"/>
  <c r="E413" i="22"/>
  <c r="E411" i="22"/>
  <c r="H411" i="22" s="1"/>
  <c r="E409" i="22"/>
  <c r="E407" i="22"/>
  <c r="E405" i="22"/>
  <c r="E403" i="22"/>
  <c r="H403" i="22" s="1"/>
  <c r="E401" i="22"/>
  <c r="E399" i="22"/>
  <c r="E397" i="22"/>
  <c r="E395" i="22"/>
  <c r="H395" i="22" s="1"/>
  <c r="E393" i="22"/>
  <c r="E391" i="22"/>
  <c r="E389" i="22"/>
  <c r="E387" i="22"/>
  <c r="H387" i="22" s="1"/>
  <c r="E385" i="22"/>
  <c r="E383" i="22"/>
  <c r="E381" i="22"/>
  <c r="E379" i="22"/>
  <c r="H379" i="22" s="1"/>
  <c r="E377" i="22"/>
  <c r="E375" i="22"/>
  <c r="E373" i="22"/>
  <c r="E371" i="22"/>
  <c r="H371" i="22" s="1"/>
  <c r="E369" i="22"/>
  <c r="E367" i="22"/>
  <c r="E365" i="22"/>
  <c r="E363" i="22"/>
  <c r="H363" i="22" s="1"/>
  <c r="E361" i="22"/>
  <c r="E359" i="22"/>
  <c r="E357" i="22"/>
  <c r="E355" i="22"/>
  <c r="H355" i="22" s="1"/>
  <c r="E353" i="22"/>
  <c r="E351" i="22"/>
  <c r="E349" i="22"/>
  <c r="E347" i="22"/>
  <c r="H347" i="22" s="1"/>
  <c r="E345" i="22"/>
  <c r="E343" i="22"/>
  <c r="E341" i="22"/>
  <c r="E339" i="22"/>
  <c r="H339" i="22" s="1"/>
  <c r="E337" i="22"/>
  <c r="E335" i="22"/>
  <c r="E333" i="22"/>
  <c r="E331" i="22"/>
  <c r="H331" i="22" s="1"/>
  <c r="E329" i="22"/>
  <c r="E327" i="22"/>
  <c r="E325" i="22"/>
  <c r="E323" i="22"/>
  <c r="H323" i="22" s="1"/>
  <c r="E321" i="22"/>
  <c r="E319" i="22"/>
  <c r="E317" i="22"/>
  <c r="H317" i="22" s="1"/>
  <c r="E315" i="22"/>
  <c r="H315" i="22" s="1"/>
  <c r="E313" i="22"/>
  <c r="E311" i="22"/>
  <c r="E309" i="22"/>
  <c r="H309" i="22" s="1"/>
  <c r="E307" i="22"/>
  <c r="H307" i="22" s="1"/>
  <c r="E305" i="22"/>
  <c r="E303" i="22"/>
  <c r="E301" i="22"/>
  <c r="H301" i="22" s="1"/>
  <c r="E299" i="22"/>
  <c r="H299" i="22" s="1"/>
  <c r="E297" i="22"/>
  <c r="E295" i="22"/>
  <c r="D12" i="22"/>
  <c r="G295" i="22"/>
  <c r="H272" i="22"/>
  <c r="H270" i="22"/>
  <c r="H220" i="22"/>
  <c r="H202" i="22"/>
  <c r="H190" i="22"/>
  <c r="H166" i="22"/>
  <c r="H162" i="22"/>
  <c r="E169" i="22"/>
  <c r="H169" i="22" s="1"/>
  <c r="E177" i="22"/>
  <c r="H177" i="22" s="1"/>
  <c r="E199" i="22"/>
  <c r="E206" i="22"/>
  <c r="H206" i="22" s="1"/>
  <c r="E218" i="22"/>
  <c r="H218" i="22" s="1"/>
  <c r="E222" i="22"/>
  <c r="H222" i="22" s="1"/>
  <c r="E229" i="22"/>
  <c r="E232" i="22"/>
  <c r="E235" i="22"/>
  <c r="H235" i="22" s="1"/>
  <c r="E243" i="22"/>
  <c r="H243" i="22"/>
  <c r="E250" i="22"/>
  <c r="H250" i="22" s="1"/>
  <c r="E253" i="22"/>
  <c r="H253" i="22"/>
  <c r="E254" i="22"/>
  <c r="H254" i="22" s="1"/>
  <c r="E261" i="22"/>
  <c r="H261" i="22"/>
  <c r="E266" i="22"/>
  <c r="H266" i="22" s="1"/>
  <c r="E271" i="22"/>
  <c r="H271" i="22"/>
  <c r="E151" i="22"/>
  <c r="E154" i="22"/>
  <c r="H154" i="22" s="1"/>
  <c r="E156" i="22"/>
  <c r="H156" i="22" s="1"/>
  <c r="E157" i="22"/>
  <c r="H157" i="22" s="1"/>
  <c r="E159" i="22"/>
  <c r="H159" i="22" s="1"/>
  <c r="E165" i="22"/>
  <c r="E176" i="22"/>
  <c r="H176" i="22" s="1"/>
  <c r="E179" i="22"/>
  <c r="E182" i="22"/>
  <c r="H182" i="22" s="1"/>
  <c r="E183" i="22"/>
  <c r="E185" i="22"/>
  <c r="E196" i="22"/>
  <c r="E203" i="22"/>
  <c r="H203" i="22" s="1"/>
  <c r="E205" i="22"/>
  <c r="H205" i="22" s="1"/>
  <c r="E208" i="22"/>
  <c r="H208" i="22" s="1"/>
  <c r="E210" i="22"/>
  <c r="H210" i="22" s="1"/>
  <c r="E213" i="22"/>
  <c r="H213" i="22" s="1"/>
  <c r="E228" i="22"/>
  <c r="E231" i="22"/>
  <c r="H231" i="22" s="1"/>
  <c r="E237" i="22"/>
  <c r="E239" i="22"/>
  <c r="H239" i="22" s="1"/>
  <c r="E248" i="22"/>
  <c r="E256" i="22"/>
  <c r="H256" i="22" s="1"/>
  <c r="E262" i="22"/>
  <c r="H262" i="22" s="1"/>
  <c r="E268" i="22"/>
  <c r="H268" i="22" s="1"/>
  <c r="E283" i="22"/>
  <c r="E286" i="22"/>
  <c r="H286" i="22" s="1"/>
  <c r="C11" i="22"/>
  <c r="E152" i="22"/>
  <c r="E164" i="22"/>
  <c r="H164" i="22" s="1"/>
  <c r="E173" i="22"/>
  <c r="H173" i="22" s="1"/>
  <c r="E174" i="22"/>
  <c r="H174" i="22" s="1"/>
  <c r="E175" i="22"/>
  <c r="H175" i="22" s="1"/>
  <c r="E178" i="22"/>
  <c r="H178" i="22" s="1"/>
  <c r="E186" i="22"/>
  <c r="H186" i="22" s="1"/>
  <c r="E211" i="22"/>
  <c r="H211" i="22" s="1"/>
  <c r="E214" i="22"/>
  <c r="H214" i="22" s="1"/>
  <c r="E221" i="22"/>
  <c r="H221" i="22" s="1"/>
  <c r="E223" i="22"/>
  <c r="E226" i="22"/>
  <c r="H226" i="22" s="1"/>
  <c r="E238" i="22"/>
  <c r="H238" i="22" s="1"/>
  <c r="E244" i="22"/>
  <c r="H244" i="22" s="1"/>
  <c r="E247" i="22"/>
  <c r="E249" i="22"/>
  <c r="H249" i="22" s="1"/>
  <c r="H288" i="22"/>
  <c r="H258" i="22"/>
  <c r="H240" i="22"/>
  <c r="H194" i="22"/>
  <c r="H172" i="22"/>
  <c r="H278" i="22"/>
  <c r="H264" i="22"/>
  <c r="H246" i="22"/>
  <c r="H242" i="22"/>
  <c r="H236" i="22"/>
  <c r="H234" i="22"/>
  <c r="H230" i="22"/>
  <c r="H216" i="22"/>
  <c r="H200" i="22"/>
  <c r="H198" i="22"/>
  <c r="H188" i="22"/>
  <c r="H180" i="22"/>
  <c r="H158" i="22"/>
  <c r="F152" i="22"/>
  <c r="G152" i="22"/>
  <c r="F71" i="22"/>
  <c r="F74" i="22"/>
  <c r="F84" i="22"/>
  <c r="F88" i="22"/>
  <c r="F89" i="22"/>
  <c r="F93" i="22"/>
  <c r="F99" i="22"/>
  <c r="F110" i="22"/>
  <c r="F113" i="22"/>
  <c r="F116" i="22"/>
  <c r="F120" i="22"/>
  <c r="F122" i="22"/>
  <c r="F124" i="22"/>
  <c r="F128" i="22"/>
  <c r="F130" i="22"/>
  <c r="F131" i="22"/>
  <c r="F137" i="22"/>
  <c r="F141" i="22"/>
  <c r="G70" i="22"/>
  <c r="F77" i="22"/>
  <c r="F81" i="22"/>
  <c r="F85" i="22"/>
  <c r="F94" i="22"/>
  <c r="F96" i="22"/>
  <c r="F100" i="22"/>
  <c r="F103" i="22"/>
  <c r="F109" i="22"/>
  <c r="F121" i="22"/>
  <c r="F126" i="22"/>
  <c r="F132" i="22"/>
  <c r="G71" i="22"/>
  <c r="C10" i="22"/>
  <c r="E144" i="22"/>
  <c r="H144" i="22" s="1"/>
  <c r="E142" i="22"/>
  <c r="H142" i="22" s="1"/>
  <c r="E134" i="22"/>
  <c r="E130" i="22"/>
  <c r="H130" i="22" s="1"/>
  <c r="E126" i="22"/>
  <c r="H126" i="22" s="1"/>
  <c r="E120" i="22"/>
  <c r="E118" i="22"/>
  <c r="H118" i="22" s="1"/>
  <c r="E116" i="22"/>
  <c r="H116" i="22" s="1"/>
  <c r="E112" i="22"/>
  <c r="H112" i="22" s="1"/>
  <c r="E110" i="22"/>
  <c r="E106" i="22"/>
  <c r="H106" i="22" s="1"/>
  <c r="E102" i="22"/>
  <c r="H102" i="22" s="1"/>
  <c r="E100" i="22"/>
  <c r="H100" i="22" s="1"/>
  <c r="E98" i="22"/>
  <c r="E94" i="22"/>
  <c r="H94" i="22" s="1"/>
  <c r="E92" i="22"/>
  <c r="E90" i="22"/>
  <c r="H90" i="22" s="1"/>
  <c r="E88" i="22"/>
  <c r="E86" i="22"/>
  <c r="E82" i="22"/>
  <c r="H82" i="22" s="1"/>
  <c r="E80" i="22"/>
  <c r="H80" i="22" s="1"/>
  <c r="E78" i="22"/>
  <c r="E76" i="22"/>
  <c r="E74" i="22"/>
  <c r="H74" i="22" s="1"/>
  <c r="F19" i="22"/>
  <c r="G19" i="22"/>
  <c r="H19" i="22" s="1"/>
  <c r="C18" i="22"/>
  <c r="E62" i="22" s="1"/>
  <c r="E19" i="22"/>
  <c r="H18" i="1"/>
  <c r="E137" i="2"/>
  <c r="E101" i="2"/>
  <c r="H101" i="2" s="1"/>
  <c r="E131" i="2"/>
  <c r="E514" i="2"/>
  <c r="E509" i="2"/>
  <c r="E513" i="2"/>
  <c r="H513" i="2" s="1"/>
  <c r="E517" i="2"/>
  <c r="E521" i="2"/>
  <c r="E525" i="2"/>
  <c r="E529" i="2"/>
  <c r="C10" i="2"/>
  <c r="E70" i="2"/>
  <c r="E74" i="2"/>
  <c r="E78" i="2"/>
  <c r="H78" i="2" s="1"/>
  <c r="E82" i="2"/>
  <c r="H82" i="2" s="1"/>
  <c r="E86" i="2"/>
  <c r="E92" i="2"/>
  <c r="H92" i="2" s="1"/>
  <c r="E96" i="2"/>
  <c r="H96" i="2" s="1"/>
  <c r="E100" i="2"/>
  <c r="H100" i="2" s="1"/>
  <c r="E104" i="2"/>
  <c r="E112" i="2"/>
  <c r="E118" i="2"/>
  <c r="H118" i="2" s="1"/>
  <c r="E122" i="2"/>
  <c r="E126" i="2"/>
  <c r="H126" i="2" s="1"/>
  <c r="E130" i="2"/>
  <c r="E134" i="2"/>
  <c r="H134" i="2" s="1"/>
  <c r="E138" i="2"/>
  <c r="H138" i="2" s="1"/>
  <c r="E142" i="2"/>
  <c r="E143" i="2"/>
  <c r="H143" i="2" s="1"/>
  <c r="E125" i="2"/>
  <c r="H125" i="2" s="1"/>
  <c r="E85" i="2"/>
  <c r="E83" i="2"/>
  <c r="E123" i="2"/>
  <c r="E129" i="2"/>
  <c r="H129" i="2" s="1"/>
  <c r="E113" i="2"/>
  <c r="E87" i="2"/>
  <c r="E111" i="2"/>
  <c r="H111" i="2" s="1"/>
  <c r="E95" i="2"/>
  <c r="E135" i="2"/>
  <c r="H135" i="2" s="1"/>
  <c r="E530" i="3"/>
  <c r="E518" i="3"/>
  <c r="E508" i="3"/>
  <c r="G505" i="3"/>
  <c r="H505" i="3" s="1"/>
  <c r="E524" i="3"/>
  <c r="E514" i="3"/>
  <c r="E526" i="3"/>
  <c r="C13" i="3"/>
  <c r="E505" i="3"/>
  <c r="E507" i="3"/>
  <c r="H507" i="3" s="1"/>
  <c r="E509" i="3"/>
  <c r="E511" i="3"/>
  <c r="H511" i="3" s="1"/>
  <c r="E515" i="3"/>
  <c r="E519" i="3"/>
  <c r="H519" i="3" s="1"/>
  <c r="E521" i="3"/>
  <c r="H521" i="3"/>
  <c r="E529" i="3"/>
  <c r="E528" i="3"/>
  <c r="E520" i="3"/>
  <c r="E512" i="3"/>
  <c r="C10" i="3"/>
  <c r="E70" i="3"/>
  <c r="E72" i="3"/>
  <c r="H72" i="3" s="1"/>
  <c r="E74" i="3"/>
  <c r="H74" i="3" s="1"/>
  <c r="E80" i="3"/>
  <c r="E82" i="3"/>
  <c r="H82" i="3" s="1"/>
  <c r="E84" i="3"/>
  <c r="H84" i="3" s="1"/>
  <c r="E86" i="3"/>
  <c r="E88" i="3"/>
  <c r="H88" i="3" s="1"/>
  <c r="E92" i="3"/>
  <c r="E94" i="3"/>
  <c r="E98" i="3"/>
  <c r="E100" i="3"/>
  <c r="H100" i="3" s="1"/>
  <c r="E102" i="3"/>
  <c r="E104" i="3"/>
  <c r="E106" i="3"/>
  <c r="H106" i="3" s="1"/>
  <c r="E112" i="3"/>
  <c r="H112" i="3" s="1"/>
  <c r="E116" i="3"/>
  <c r="H116" i="3" s="1"/>
  <c r="E118" i="3"/>
  <c r="H118" i="3" s="1"/>
  <c r="E120" i="3"/>
  <c r="E122" i="3"/>
  <c r="E126" i="3"/>
  <c r="H126" i="3" s="1"/>
  <c r="E128" i="3"/>
  <c r="H128" i="3" s="1"/>
  <c r="E132" i="3"/>
  <c r="E134" i="3"/>
  <c r="H134" i="3" s="1"/>
  <c r="E142" i="3"/>
  <c r="E144" i="3"/>
  <c r="H144" i="3" s="1"/>
  <c r="E75" i="3"/>
  <c r="C8" i="3"/>
  <c r="E13" i="3" s="1"/>
  <c r="G70" i="3"/>
  <c r="E139" i="3"/>
  <c r="E127" i="3"/>
  <c r="E115" i="3"/>
  <c r="E99" i="3"/>
  <c r="E101" i="3"/>
  <c r="E83" i="3"/>
  <c r="E71" i="3"/>
  <c r="E143" i="3"/>
  <c r="E117" i="3"/>
  <c r="E103" i="3"/>
  <c r="E119" i="3"/>
  <c r="E91" i="3"/>
  <c r="E77" i="3"/>
  <c r="E85" i="3"/>
  <c r="H85" i="3" s="1"/>
  <c r="E73" i="3"/>
  <c r="E137" i="3"/>
  <c r="H137" i="3" s="1"/>
  <c r="E121" i="3"/>
  <c r="E113" i="3"/>
  <c r="E93" i="3"/>
  <c r="E129" i="3"/>
  <c r="E97" i="3"/>
  <c r="E81" i="3"/>
  <c r="E131" i="3"/>
  <c r="E95" i="3"/>
  <c r="F446" i="4"/>
  <c r="F410" i="4"/>
  <c r="F308" i="4"/>
  <c r="F299" i="4"/>
  <c r="F331" i="4"/>
  <c r="F381" i="4"/>
  <c r="F413" i="4"/>
  <c r="F483" i="4"/>
  <c r="F448" i="4"/>
  <c r="F338" i="4"/>
  <c r="F328" i="4"/>
  <c r="F428" i="4"/>
  <c r="F380" i="4"/>
  <c r="F302" i="4"/>
  <c r="F260" i="5"/>
  <c r="F188" i="5"/>
  <c r="E18" i="5"/>
  <c r="E30" i="5"/>
  <c r="F234" i="5"/>
  <c r="F242" i="5"/>
  <c r="F286" i="5"/>
  <c r="E467" i="5"/>
  <c r="E367" i="5"/>
  <c r="E294" i="5"/>
  <c r="E435" i="5"/>
  <c r="E411" i="5"/>
  <c r="E377" i="5"/>
  <c r="H377" i="5" s="1"/>
  <c r="F153" i="5"/>
  <c r="F165" i="5"/>
  <c r="F171" i="5"/>
  <c r="F189" i="5"/>
  <c r="F195" i="5"/>
  <c r="F207" i="5"/>
  <c r="F209" i="5"/>
  <c r="F211" i="5"/>
  <c r="F233" i="5"/>
  <c r="F245" i="5"/>
  <c r="F259" i="5"/>
  <c r="F263" i="5"/>
  <c r="F279" i="5"/>
  <c r="F287" i="5"/>
  <c r="F184" i="5"/>
  <c r="F240" i="5"/>
  <c r="F264" i="5"/>
  <c r="F232" i="5"/>
  <c r="F170" i="5"/>
  <c r="C9" i="5"/>
  <c r="E20" i="5"/>
  <c r="H20" i="5" s="1"/>
  <c r="E24" i="5"/>
  <c r="E28" i="5"/>
  <c r="H28" i="5" s="1"/>
  <c r="E56" i="5"/>
  <c r="H56" i="5" s="1"/>
  <c r="E23" i="5"/>
  <c r="E27" i="5"/>
  <c r="E43" i="5"/>
  <c r="H43" i="5" s="1"/>
  <c r="E47" i="5"/>
  <c r="E59" i="5"/>
  <c r="E63" i="5"/>
  <c r="H63" i="5" s="1"/>
  <c r="E36" i="5"/>
  <c r="E48" i="5"/>
  <c r="H48" i="5" s="1"/>
  <c r="E60" i="5"/>
  <c r="H60" i="5" s="1"/>
  <c r="E21" i="5"/>
  <c r="E25" i="5"/>
  <c r="H25" i="5" s="1"/>
  <c r="E33" i="5"/>
  <c r="E37" i="5"/>
  <c r="E49" i="5"/>
  <c r="E53" i="5"/>
  <c r="H53" i="5" s="1"/>
  <c r="E61" i="5"/>
  <c r="E52" i="5"/>
  <c r="E64" i="5"/>
  <c r="E46" i="5"/>
  <c r="E26" i="5"/>
  <c r="E58" i="5"/>
  <c r="E34" i="5"/>
  <c r="E62" i="5"/>
  <c r="E42" i="5"/>
  <c r="E22" i="5"/>
  <c r="F487" i="6"/>
  <c r="F363" i="6"/>
  <c r="F297" i="6"/>
  <c r="F375" i="6"/>
  <c r="F337" i="6"/>
  <c r="F301" i="6"/>
  <c r="F401" i="6"/>
  <c r="F302" i="6"/>
  <c r="F310" i="6"/>
  <c r="F320" i="6"/>
  <c r="F338" i="6"/>
  <c r="F340" i="6"/>
  <c r="F346" i="6"/>
  <c r="F354" i="6"/>
  <c r="F380" i="6"/>
  <c r="F412" i="6"/>
  <c r="F426" i="6"/>
  <c r="F446" i="6"/>
  <c r="F484" i="6"/>
  <c r="G294" i="6"/>
  <c r="H294" i="6" s="1"/>
  <c r="F345" i="6"/>
  <c r="F299" i="6"/>
  <c r="F200" i="7"/>
  <c r="E75" i="7"/>
  <c r="E85" i="7"/>
  <c r="H85" i="7" s="1"/>
  <c r="E99" i="7"/>
  <c r="E127" i="7"/>
  <c r="E107" i="7"/>
  <c r="E115" i="7"/>
  <c r="E129" i="7"/>
  <c r="F220" i="7"/>
  <c r="F164" i="7"/>
  <c r="F264" i="7"/>
  <c r="F493" i="7"/>
  <c r="F461" i="7"/>
  <c r="F411" i="7"/>
  <c r="F355" i="7"/>
  <c r="F415" i="7"/>
  <c r="F367" i="7"/>
  <c r="F381" i="7"/>
  <c r="F463" i="7"/>
  <c r="F419" i="7"/>
  <c r="F373" i="7"/>
  <c r="F347" i="7"/>
  <c r="F308" i="7"/>
  <c r="F322" i="7"/>
  <c r="F332" i="7"/>
  <c r="F344" i="7"/>
  <c r="F372" i="7"/>
  <c r="F380" i="7"/>
  <c r="F388" i="7"/>
  <c r="F390" i="7"/>
  <c r="F392" i="7"/>
  <c r="F402" i="7"/>
  <c r="F408" i="7"/>
  <c r="F416" i="7"/>
  <c r="F422" i="7"/>
  <c r="F426" i="7"/>
  <c r="F440" i="7"/>
  <c r="F452" i="7"/>
  <c r="F462" i="7"/>
  <c r="F470" i="7"/>
  <c r="F478" i="7"/>
  <c r="F480" i="7"/>
  <c r="F490" i="7"/>
  <c r="F397" i="7"/>
  <c r="F323" i="7"/>
  <c r="F433" i="7"/>
  <c r="F333" i="7"/>
  <c r="F417" i="7"/>
  <c r="F337" i="7"/>
  <c r="F455" i="7"/>
  <c r="F471" i="7"/>
  <c r="F437" i="7"/>
  <c r="F309" i="7"/>
  <c r="F163" i="7"/>
  <c r="F177" i="7"/>
  <c r="F185" i="7"/>
  <c r="F187" i="7"/>
  <c r="F189" i="7"/>
  <c r="F191" i="7"/>
  <c r="F193" i="7"/>
  <c r="F199" i="7"/>
  <c r="F201" i="7"/>
  <c r="F211" i="7"/>
  <c r="F221" i="7"/>
  <c r="F223" i="7"/>
  <c r="F229" i="7"/>
  <c r="F233" i="7"/>
  <c r="F245" i="7"/>
  <c r="F257" i="7"/>
  <c r="F265" i="7"/>
  <c r="F271" i="7"/>
  <c r="F277" i="7"/>
  <c r="G151" i="7"/>
  <c r="H151" i="7" s="1"/>
  <c r="F270" i="7"/>
  <c r="F182" i="7"/>
  <c r="F160" i="7"/>
  <c r="F228" i="7"/>
  <c r="F240" i="7"/>
  <c r="F214" i="7"/>
  <c r="F168" i="7"/>
  <c r="F242" i="7"/>
  <c r="F162" i="7"/>
  <c r="F246" i="7"/>
  <c r="F222" i="7"/>
  <c r="E117" i="7"/>
  <c r="E93" i="7"/>
  <c r="E71" i="7"/>
  <c r="E123" i="7"/>
  <c r="E83" i="7"/>
  <c r="E141" i="7"/>
  <c r="C10" i="7"/>
  <c r="G10" i="7" s="1"/>
  <c r="E70" i="7"/>
  <c r="E72" i="7"/>
  <c r="E74" i="7"/>
  <c r="H74" i="7" s="1"/>
  <c r="E76" i="7"/>
  <c r="H76" i="7" s="1"/>
  <c r="E80" i="7"/>
  <c r="E82" i="7"/>
  <c r="H82" i="7" s="1"/>
  <c r="E84" i="7"/>
  <c r="H84" i="7" s="1"/>
  <c r="E86" i="7"/>
  <c r="E88" i="7"/>
  <c r="E92" i="7"/>
  <c r="H92" i="7" s="1"/>
  <c r="E94" i="7"/>
  <c r="H94" i="7" s="1"/>
  <c r="E98" i="7"/>
  <c r="H98" i="7" s="1"/>
  <c r="E100" i="7"/>
  <c r="H100" i="7" s="1"/>
  <c r="E104" i="7"/>
  <c r="H104" i="7"/>
  <c r="E110" i="7"/>
  <c r="H110" i="7" s="1"/>
  <c r="E112" i="7"/>
  <c r="H112" i="7" s="1"/>
  <c r="E116" i="7"/>
  <c r="E118" i="7"/>
  <c r="H118" i="7" s="1"/>
  <c r="E120" i="7"/>
  <c r="H120" i="7" s="1"/>
  <c r="E124" i="7"/>
  <c r="E128" i="7"/>
  <c r="H128" i="7" s="1"/>
  <c r="E130" i="7"/>
  <c r="H130" i="7"/>
  <c r="E132" i="7"/>
  <c r="E134" i="7"/>
  <c r="H134" i="7"/>
  <c r="E138" i="7"/>
  <c r="E140" i="7"/>
  <c r="H140" i="7"/>
  <c r="E142" i="7"/>
  <c r="H142" i="7"/>
  <c r="E144" i="7"/>
  <c r="H144" i="7" s="1"/>
  <c r="E103" i="7"/>
  <c r="E77" i="7"/>
  <c r="E113" i="7"/>
  <c r="E91" i="7"/>
  <c r="E73" i="7"/>
  <c r="E137" i="7"/>
  <c r="E121" i="7"/>
  <c r="E95" i="7"/>
  <c r="E145" i="7"/>
  <c r="E119" i="7"/>
  <c r="E97" i="7"/>
  <c r="E139" i="7"/>
  <c r="E125" i="7"/>
  <c r="E101" i="7"/>
  <c r="E20" i="7"/>
  <c r="H20" i="7" s="1"/>
  <c r="E56" i="7"/>
  <c r="H56" i="7" s="1"/>
  <c r="C9" i="7"/>
  <c r="E58" i="7"/>
  <c r="G18" i="7"/>
  <c r="G9" i="8"/>
  <c r="E64" i="10"/>
  <c r="H64" i="10" s="1"/>
  <c r="E24" i="10"/>
  <c r="H24" i="10" s="1"/>
  <c r="F25" i="10"/>
  <c r="F31" i="10"/>
  <c r="F62" i="10"/>
  <c r="F43" i="10"/>
  <c r="F47" i="10"/>
  <c r="F63" i="10"/>
  <c r="E41" i="10"/>
  <c r="H41" i="10" s="1"/>
  <c r="E45" i="10"/>
  <c r="H45" i="10" s="1"/>
  <c r="E27" i="10"/>
  <c r="H27" i="10" s="1"/>
  <c r="E30" i="10"/>
  <c r="H30" i="10" s="1"/>
  <c r="E36" i="10"/>
  <c r="H36" i="10" s="1"/>
  <c r="E46" i="13"/>
  <c r="E20" i="13"/>
  <c r="E28" i="13"/>
  <c r="E18" i="13"/>
  <c r="E39" i="13"/>
  <c r="E43" i="13"/>
  <c r="E47" i="13"/>
  <c r="E59" i="13"/>
  <c r="H59" i="13" s="1"/>
  <c r="E25" i="13"/>
  <c r="H25" i="13"/>
  <c r="E61" i="13"/>
  <c r="E45" i="13"/>
  <c r="E49" i="13"/>
  <c r="F36" i="13"/>
  <c r="F40" i="13"/>
  <c r="F22" i="13"/>
  <c r="F37" i="13"/>
  <c r="F45" i="13"/>
  <c r="F49" i="13"/>
  <c r="F61" i="13"/>
  <c r="F43" i="13"/>
  <c r="F58" i="13"/>
  <c r="E26" i="13"/>
  <c r="E34" i="13"/>
  <c r="H34" i="13"/>
  <c r="E50" i="13"/>
  <c r="E58" i="13"/>
  <c r="E52" i="13"/>
  <c r="F46" i="14"/>
  <c r="E11" i="14"/>
  <c r="F36" i="14"/>
  <c r="F25" i="14"/>
  <c r="F29" i="14"/>
  <c r="F53" i="14"/>
  <c r="E13" i="15"/>
  <c r="E8" i="15"/>
  <c r="F301" i="17"/>
  <c r="F326" i="17"/>
  <c r="F328" i="17"/>
  <c r="F391" i="17"/>
  <c r="E467" i="18"/>
  <c r="E395" i="18"/>
  <c r="E381" i="18"/>
  <c r="E495" i="18"/>
  <c r="E421" i="18"/>
  <c r="E393" i="18"/>
  <c r="E343" i="18"/>
  <c r="E295" i="18"/>
  <c r="E298" i="18"/>
  <c r="H298" i="18" s="1"/>
  <c r="E314" i="18"/>
  <c r="H314" i="18" s="1"/>
  <c r="E330" i="18"/>
  <c r="H330" i="18" s="1"/>
  <c r="E346" i="18"/>
  <c r="H346" i="18" s="1"/>
  <c r="E368" i="18"/>
  <c r="E380" i="18"/>
  <c r="H380" i="18" s="1"/>
  <c r="E390" i="18"/>
  <c r="H390" i="18" s="1"/>
  <c r="E398" i="18"/>
  <c r="H398" i="18" s="1"/>
  <c r="E408" i="18"/>
  <c r="E412" i="18"/>
  <c r="H412" i="18" s="1"/>
  <c r="E428" i="18"/>
  <c r="H428" i="18" s="1"/>
  <c r="E432" i="18"/>
  <c r="E440" i="18"/>
  <c r="H440" i="18" s="1"/>
  <c r="E444" i="18"/>
  <c r="H444" i="18" s="1"/>
  <c r="E454" i="18"/>
  <c r="H454" i="18" s="1"/>
  <c r="E458" i="18"/>
  <c r="E478" i="18"/>
  <c r="H478" i="18" s="1"/>
  <c r="E488" i="18"/>
  <c r="H488" i="18" s="1"/>
  <c r="F525" i="20"/>
  <c r="F529" i="20"/>
  <c r="F520" i="20"/>
  <c r="E64" i="20"/>
  <c r="E38" i="20"/>
  <c r="H38" i="20" s="1"/>
  <c r="E50" i="20"/>
  <c r="E26" i="20"/>
  <c r="H26" i="20" s="1"/>
  <c r="E48" i="20"/>
  <c r="H48" i="20" s="1"/>
  <c r="E24" i="20"/>
  <c r="H24" i="20" s="1"/>
  <c r="F511" i="21"/>
  <c r="E20" i="22"/>
  <c r="H20" i="22" s="1"/>
  <c r="E25" i="22"/>
  <c r="E26" i="22"/>
  <c r="H26" i="22" s="1"/>
  <c r="E28" i="22"/>
  <c r="H28" i="22" s="1"/>
  <c r="E30" i="22"/>
  <c r="H30" i="22" s="1"/>
  <c r="E34" i="22"/>
  <c r="E37" i="22"/>
  <c r="H37" i="22" s="1"/>
  <c r="E45" i="22"/>
  <c r="E47" i="22"/>
  <c r="H47" i="22" s="1"/>
  <c r="E48" i="22"/>
  <c r="E49" i="22"/>
  <c r="H49" i="22" s="1"/>
  <c r="E50" i="22"/>
  <c r="E52" i="22"/>
  <c r="H52" i="22" s="1"/>
  <c r="E53" i="22"/>
  <c r="E58" i="22"/>
  <c r="E60" i="22"/>
  <c r="E61" i="22"/>
  <c r="H61" i="22" s="1"/>
  <c r="C9" i="22"/>
  <c r="E18" i="22"/>
  <c r="C8" i="22"/>
  <c r="G18" i="22"/>
  <c r="H470" i="3" l="1"/>
  <c r="H469" i="3"/>
  <c r="F407" i="7"/>
  <c r="F497" i="7"/>
  <c r="G294" i="7"/>
  <c r="H294" i="7" s="1"/>
  <c r="F460" i="7"/>
  <c r="F432" i="7"/>
  <c r="F398" i="7"/>
  <c r="F354" i="7"/>
  <c r="F326" i="7"/>
  <c r="F298" i="7"/>
  <c r="F315" i="7"/>
  <c r="F311" i="7"/>
  <c r="F393" i="6"/>
  <c r="F314" i="6"/>
  <c r="F341" i="6"/>
  <c r="F335" i="6"/>
  <c r="F314" i="4"/>
  <c r="F298" i="4"/>
  <c r="F356" i="4"/>
  <c r="F459" i="4"/>
  <c r="F386" i="29"/>
  <c r="F471" i="9"/>
  <c r="F412" i="8"/>
  <c r="F406" i="8"/>
  <c r="F405" i="8"/>
  <c r="F359" i="8"/>
  <c r="F358" i="8"/>
  <c r="F357" i="8"/>
  <c r="F356" i="8"/>
  <c r="F474" i="3"/>
  <c r="F473" i="3"/>
  <c r="F469" i="3"/>
  <c r="F455" i="3"/>
  <c r="F454" i="3"/>
  <c r="F364" i="3"/>
  <c r="F496" i="2"/>
  <c r="F490" i="2"/>
  <c r="F488" i="2"/>
  <c r="F487" i="2"/>
  <c r="F475" i="2"/>
  <c r="F468" i="2"/>
  <c r="F464" i="2"/>
  <c r="F460" i="2"/>
  <c r="F458" i="2"/>
  <c r="F448" i="2"/>
  <c r="F446" i="2"/>
  <c r="F426" i="2"/>
  <c r="F409" i="2"/>
  <c r="F407" i="2"/>
  <c r="F405" i="2"/>
  <c r="F398" i="2"/>
  <c r="F365" i="2"/>
  <c r="F315" i="2"/>
  <c r="F311" i="2"/>
  <c r="F309" i="2"/>
  <c r="F307" i="2"/>
  <c r="F252" i="5"/>
  <c r="F269" i="33"/>
  <c r="F154" i="5"/>
  <c r="F206" i="5"/>
  <c r="F226" i="5"/>
  <c r="F273" i="5"/>
  <c r="F253" i="5"/>
  <c r="F223" i="5"/>
  <c r="F222" i="5"/>
  <c r="F182" i="5"/>
  <c r="F223" i="31"/>
  <c r="F223" i="28"/>
  <c r="F223" i="27"/>
  <c r="F282" i="3"/>
  <c r="F281" i="3"/>
  <c r="F210" i="3"/>
  <c r="F206" i="3"/>
  <c r="F203" i="3"/>
  <c r="F190" i="3"/>
  <c r="F211" i="1"/>
  <c r="F93" i="31"/>
  <c r="F80" i="33"/>
  <c r="F96" i="33"/>
  <c r="F112" i="33"/>
  <c r="F128" i="33"/>
  <c r="F135" i="4"/>
  <c r="F88" i="4"/>
  <c r="H26" i="33"/>
  <c r="H38" i="33"/>
  <c r="H50" i="33"/>
  <c r="H62" i="33"/>
  <c r="F515" i="12"/>
  <c r="F513" i="3"/>
  <c r="F331" i="5"/>
  <c r="F298" i="33"/>
  <c r="F499" i="33"/>
  <c r="F496" i="33"/>
  <c r="F493" i="33"/>
  <c r="F490" i="33"/>
  <c r="F487" i="33"/>
  <c r="F484" i="33"/>
  <c r="F481" i="33"/>
  <c r="F478" i="33"/>
  <c r="F475" i="33"/>
  <c r="F469" i="33"/>
  <c r="F466" i="33"/>
  <c r="F463" i="33"/>
  <c r="F460" i="33"/>
  <c r="F457" i="33"/>
  <c r="F454" i="33"/>
  <c r="F451" i="33"/>
  <c r="F365" i="33"/>
  <c r="F362" i="33"/>
  <c r="F359" i="33"/>
  <c r="F356" i="33"/>
  <c r="F353" i="33"/>
  <c r="F350" i="33"/>
  <c r="F386" i="21"/>
  <c r="F347" i="2"/>
  <c r="F345" i="2"/>
  <c r="F343" i="2"/>
  <c r="F341" i="2"/>
  <c r="F339" i="2"/>
  <c r="F337" i="2"/>
  <c r="F335" i="2"/>
  <c r="F333" i="2"/>
  <c r="F331" i="2"/>
  <c r="F329" i="2"/>
  <c r="F327" i="2"/>
  <c r="F325" i="2"/>
  <c r="F303" i="2"/>
  <c r="F301" i="2"/>
  <c r="F307" i="34"/>
  <c r="F174" i="3"/>
  <c r="F275" i="2"/>
  <c r="F269" i="2"/>
  <c r="F266" i="2"/>
  <c r="F87" i="5"/>
  <c r="F93" i="26"/>
  <c r="F93" i="24"/>
  <c r="F93" i="8"/>
  <c r="F80" i="4"/>
  <c r="F507" i="34"/>
  <c r="D13" i="34"/>
  <c r="H239" i="34"/>
  <c r="H183" i="34"/>
  <c r="F273" i="34"/>
  <c r="D11" i="34"/>
  <c r="F339" i="7"/>
  <c r="F369" i="7"/>
  <c r="F305" i="7"/>
  <c r="F307" i="7"/>
  <c r="F335" i="7"/>
  <c r="F446" i="7"/>
  <c r="F430" i="7"/>
  <c r="F420" i="7"/>
  <c r="F406" i="7"/>
  <c r="F382" i="7"/>
  <c r="F370" i="7"/>
  <c r="F334" i="7"/>
  <c r="F327" i="7"/>
  <c r="F239" i="5"/>
  <c r="F213" i="5"/>
  <c r="F181" i="5"/>
  <c r="H131" i="3"/>
  <c r="H73" i="28"/>
  <c r="D9" i="27"/>
  <c r="F297" i="27"/>
  <c r="F326" i="27"/>
  <c r="F295" i="25"/>
  <c r="H252" i="24"/>
  <c r="F412" i="9"/>
  <c r="F262" i="9"/>
  <c r="F235" i="9"/>
  <c r="F276" i="8"/>
  <c r="F56" i="8"/>
  <c r="F142" i="4"/>
  <c r="F131" i="4"/>
  <c r="F119" i="4"/>
  <c r="F116" i="4"/>
  <c r="F107" i="4"/>
  <c r="F466" i="3"/>
  <c r="F443" i="3"/>
  <c r="F430" i="3"/>
  <c r="F354" i="3"/>
  <c r="F346" i="3"/>
  <c r="F284" i="3"/>
  <c r="F272" i="3"/>
  <c r="F249" i="3"/>
  <c r="F246" i="3"/>
  <c r="F245" i="3"/>
  <c r="F234" i="3"/>
  <c r="F213" i="3"/>
  <c r="F140" i="3"/>
  <c r="F63" i="3"/>
  <c r="F37" i="3"/>
  <c r="F26" i="3"/>
  <c r="F246" i="2"/>
  <c r="F220" i="2"/>
  <c r="F192" i="2"/>
  <c r="F521" i="1"/>
  <c r="H218" i="1"/>
  <c r="H209" i="1"/>
  <c r="F200" i="2"/>
  <c r="F196" i="2"/>
  <c r="H484" i="1"/>
  <c r="F505" i="1"/>
  <c r="D13" i="1"/>
  <c r="H216" i="1"/>
  <c r="F151" i="1"/>
  <c r="D11" i="1"/>
  <c r="H133" i="1"/>
  <c r="H129" i="1"/>
  <c r="H128" i="1"/>
  <c r="F208" i="5"/>
  <c r="F254" i="5"/>
  <c r="F186" i="5"/>
  <c r="F262" i="5"/>
  <c r="F230" i="5"/>
  <c r="F163" i="5"/>
  <c r="F175" i="5"/>
  <c r="F247" i="5"/>
  <c r="F261" i="5"/>
  <c r="F372" i="4"/>
  <c r="F301" i="4"/>
  <c r="F335" i="4"/>
  <c r="F435" i="4"/>
  <c r="F332" i="4"/>
  <c r="F489" i="7"/>
  <c r="F459" i="7"/>
  <c r="H125" i="7"/>
  <c r="H121" i="7"/>
  <c r="H71" i="7"/>
  <c r="F409" i="7"/>
  <c r="F341" i="7"/>
  <c r="F405" i="7"/>
  <c r="F365" i="7"/>
  <c r="F448" i="7"/>
  <c r="F438" i="7"/>
  <c r="F356" i="7"/>
  <c r="F342" i="7"/>
  <c r="F328" i="7"/>
  <c r="F310" i="7"/>
  <c r="F296" i="7"/>
  <c r="F359" i="7"/>
  <c r="F377" i="7"/>
  <c r="F112" i="28"/>
  <c r="F130" i="28"/>
  <c r="F332" i="27"/>
  <c r="F430" i="27"/>
  <c r="F467" i="27"/>
  <c r="F484" i="27"/>
  <c r="H297" i="27"/>
  <c r="H301" i="27"/>
  <c r="H343" i="27"/>
  <c r="H169" i="27"/>
  <c r="H71" i="26"/>
  <c r="H433" i="24"/>
  <c r="F460" i="13"/>
  <c r="F282" i="10"/>
  <c r="F271" i="10"/>
  <c r="F264" i="10"/>
  <c r="F103" i="7"/>
  <c r="F145" i="5"/>
  <c r="F118" i="5"/>
  <c r="F112" i="5"/>
  <c r="F108" i="5"/>
  <c r="F212" i="3"/>
  <c r="F196" i="3"/>
  <c r="F192" i="3"/>
  <c r="F191" i="3"/>
  <c r="F145" i="3"/>
  <c r="F125" i="3"/>
  <c r="F95" i="3"/>
  <c r="F64" i="3"/>
  <c r="F54" i="3"/>
  <c r="F52" i="3"/>
  <c r="F51" i="3"/>
  <c r="F50" i="3"/>
  <c r="F42" i="3"/>
  <c r="F38" i="3"/>
  <c r="F34" i="3"/>
  <c r="F31" i="3"/>
  <c r="F21" i="3"/>
  <c r="F284" i="2"/>
  <c r="F281" i="2"/>
  <c r="F250" i="2"/>
  <c r="F247" i="2"/>
  <c r="F244" i="2"/>
  <c r="F238" i="2"/>
  <c r="F235" i="2"/>
  <c r="F214" i="2"/>
  <c r="F209" i="2"/>
  <c r="F199" i="2"/>
  <c r="F60" i="2"/>
  <c r="F58" i="2"/>
  <c r="F47" i="2"/>
  <c r="F39" i="2"/>
  <c r="F37" i="2"/>
  <c r="F30" i="2"/>
  <c r="F510" i="2"/>
  <c r="F514" i="2"/>
  <c r="F519" i="2"/>
  <c r="F523" i="2"/>
  <c r="F506" i="2"/>
  <c r="F511" i="2"/>
  <c r="F520" i="2"/>
  <c r="F505" i="2"/>
  <c r="D13" i="2"/>
  <c r="G294" i="2"/>
  <c r="F169" i="2"/>
  <c r="D11" i="2"/>
  <c r="F24" i="2"/>
  <c r="F27" i="2"/>
  <c r="F64" i="10"/>
  <c r="H93" i="7"/>
  <c r="F174" i="7"/>
  <c r="F244" i="7"/>
  <c r="F226" i="7"/>
  <c r="F237" i="7"/>
  <c r="F175" i="7"/>
  <c r="F153" i="7"/>
  <c r="F268" i="7"/>
  <c r="F48" i="10"/>
  <c r="F42" i="10"/>
  <c r="F196" i="7"/>
  <c r="F256" i="7"/>
  <c r="F238" i="7"/>
  <c r="F249" i="7"/>
  <c r="F165" i="7"/>
  <c r="F151" i="7"/>
  <c r="F248" i="7"/>
  <c r="F285" i="5"/>
  <c r="F257" i="5"/>
  <c r="F231" i="5"/>
  <c r="F203" i="5"/>
  <c r="F183" i="5"/>
  <c r="F268" i="5"/>
  <c r="F210" i="5"/>
  <c r="F266" i="5"/>
  <c r="F158" i="5"/>
  <c r="H139" i="3"/>
  <c r="F37" i="10"/>
  <c r="F258" i="7"/>
  <c r="F203" i="7"/>
  <c r="F284" i="5"/>
  <c r="F238" i="5"/>
  <c r="F216" i="5"/>
  <c r="F228" i="5"/>
  <c r="F244" i="5"/>
  <c r="F246" i="5"/>
  <c r="F248" i="5"/>
  <c r="F157" i="5"/>
  <c r="F169" i="5"/>
  <c r="F177" i="5"/>
  <c r="F187" i="5"/>
  <c r="F199" i="5"/>
  <c r="F237" i="5"/>
  <c r="F490" i="4"/>
  <c r="F400" i="4"/>
  <c r="F403" i="4"/>
  <c r="F437" i="4"/>
  <c r="F408" i="4"/>
  <c r="H411" i="5"/>
  <c r="H367" i="5"/>
  <c r="H520" i="3"/>
  <c r="F152" i="28"/>
  <c r="F526" i="28"/>
  <c r="H157" i="28"/>
  <c r="H173" i="28"/>
  <c r="F304" i="27"/>
  <c r="F317" i="27"/>
  <c r="F343" i="27"/>
  <c r="F428" i="27"/>
  <c r="F459" i="27"/>
  <c r="F164" i="27"/>
  <c r="F208" i="27"/>
  <c r="F244" i="27"/>
  <c r="F214" i="27"/>
  <c r="F274" i="27"/>
  <c r="F295" i="26"/>
  <c r="F393" i="26"/>
  <c r="F478" i="26"/>
  <c r="G151" i="26"/>
  <c r="F216" i="26"/>
  <c r="F268" i="26"/>
  <c r="F181" i="26"/>
  <c r="F249" i="26"/>
  <c r="F167" i="26"/>
  <c r="H137" i="26"/>
  <c r="F463" i="10"/>
  <c r="F412" i="10"/>
  <c r="F283" i="10"/>
  <c r="F244" i="10"/>
  <c r="F49" i="8"/>
  <c r="F48" i="8"/>
  <c r="F47" i="8"/>
  <c r="F43" i="8"/>
  <c r="H316" i="5"/>
  <c r="F144" i="5"/>
  <c r="F142" i="5"/>
  <c r="F127" i="5"/>
  <c r="F115" i="5"/>
  <c r="F99" i="5"/>
  <c r="F80" i="5"/>
  <c r="F77" i="5"/>
  <c r="F529" i="4"/>
  <c r="F527" i="4"/>
  <c r="F526" i="4"/>
  <c r="F525" i="4"/>
  <c r="F286" i="4"/>
  <c r="F284" i="4"/>
  <c r="F257" i="4"/>
  <c r="F242" i="4"/>
  <c r="F228" i="4"/>
  <c r="F211" i="4"/>
  <c r="F58" i="4"/>
  <c r="F50" i="4"/>
  <c r="F24" i="4"/>
  <c r="F418" i="3"/>
  <c r="F362" i="3"/>
  <c r="F358" i="3"/>
  <c r="F343" i="3"/>
  <c r="F86" i="5"/>
  <c r="F84" i="5"/>
  <c r="F505" i="3"/>
  <c r="D13" i="3"/>
  <c r="F154" i="3"/>
  <c r="D11" i="3"/>
  <c r="G11" i="3" s="1"/>
  <c r="F22" i="3"/>
  <c r="F20" i="3"/>
  <c r="F24" i="3"/>
  <c r="F23" i="3"/>
  <c r="F21" i="26"/>
  <c r="G18" i="26"/>
  <c r="F72" i="28"/>
  <c r="F94" i="28"/>
  <c r="H86" i="28"/>
  <c r="H143" i="28"/>
  <c r="H100" i="28"/>
  <c r="F90" i="31"/>
  <c r="F99" i="31"/>
  <c r="F116" i="31"/>
  <c r="F152" i="29"/>
  <c r="F18" i="27"/>
  <c r="F298" i="27"/>
  <c r="F302" i="27"/>
  <c r="F324" i="27"/>
  <c r="F335" i="27"/>
  <c r="F351" i="27"/>
  <c r="F354" i="27"/>
  <c r="F409" i="27"/>
  <c r="F456" i="27"/>
  <c r="F463" i="27"/>
  <c r="H328" i="27"/>
  <c r="H326" i="27"/>
  <c r="H336" i="27"/>
  <c r="H400" i="27"/>
  <c r="H75" i="26"/>
  <c r="H346" i="26"/>
  <c r="H95" i="26"/>
  <c r="H143" i="26"/>
  <c r="H37" i="26"/>
  <c r="H52" i="26"/>
  <c r="H362" i="26"/>
  <c r="H389" i="26"/>
  <c r="H297" i="25"/>
  <c r="H485" i="24"/>
  <c r="F469" i="14"/>
  <c r="F460" i="14"/>
  <c r="F452" i="14"/>
  <c r="F449" i="14"/>
  <c r="F448" i="14"/>
  <c r="F441" i="14"/>
  <c r="F431" i="14"/>
  <c r="F393" i="14"/>
  <c r="F388" i="14"/>
  <c r="F377" i="14"/>
  <c r="F529" i="12"/>
  <c r="F524" i="12"/>
  <c r="F522" i="12"/>
  <c r="F476" i="10"/>
  <c r="F471" i="10"/>
  <c r="F430" i="10"/>
  <c r="F367" i="10"/>
  <c r="F365" i="10"/>
  <c r="F359" i="10"/>
  <c r="F181" i="10"/>
  <c r="F247" i="9"/>
  <c r="F172" i="9"/>
  <c r="F485" i="8"/>
  <c r="F484" i="8"/>
  <c r="F483" i="8"/>
  <c r="F339" i="8"/>
  <c r="F64" i="8"/>
  <c r="F398" i="5"/>
  <c r="F382" i="5"/>
  <c r="F364" i="5"/>
  <c r="F325" i="5"/>
  <c r="F141" i="5"/>
  <c r="F139" i="5"/>
  <c r="F130" i="5"/>
  <c r="F128" i="5"/>
  <c r="F121" i="5"/>
  <c r="F119" i="5"/>
  <c r="F116" i="5"/>
  <c r="F111" i="5"/>
  <c r="F102" i="5"/>
  <c r="F100" i="5"/>
  <c r="F91" i="5"/>
  <c r="F83" i="5"/>
  <c r="F81" i="5"/>
  <c r="F272" i="4"/>
  <c r="F270" i="4"/>
  <c r="F245" i="4"/>
  <c r="F202" i="4"/>
  <c r="F189" i="4"/>
  <c r="F129" i="4"/>
  <c r="F127" i="4"/>
  <c r="F121" i="4"/>
  <c r="F118" i="4"/>
  <c r="F113" i="4"/>
  <c r="F109" i="4"/>
  <c r="F106" i="4"/>
  <c r="F104" i="4"/>
  <c r="F99" i="4"/>
  <c r="F92" i="4"/>
  <c r="F84" i="4"/>
  <c r="F83" i="4"/>
  <c r="F25" i="4"/>
  <c r="F30" i="8"/>
  <c r="F28" i="8"/>
  <c r="H278" i="7"/>
  <c r="F161" i="4"/>
  <c r="F82" i="4"/>
  <c r="F74" i="4"/>
  <c r="F521" i="4"/>
  <c r="D13" i="4"/>
  <c r="F493" i="4"/>
  <c r="F417" i="4"/>
  <c r="F389" i="4"/>
  <c r="F373" i="4"/>
  <c r="F348" i="4"/>
  <c r="F456" i="4"/>
  <c r="F455" i="4"/>
  <c r="F439" i="4"/>
  <c r="F405" i="4"/>
  <c r="H355" i="4"/>
  <c r="H351" i="4"/>
  <c r="H343" i="4"/>
  <c r="H341" i="4"/>
  <c r="F339" i="4"/>
  <c r="F320" i="4"/>
  <c r="F426" i="4"/>
  <c r="F458" i="4"/>
  <c r="F499" i="4"/>
  <c r="H421" i="4"/>
  <c r="F361" i="4"/>
  <c r="F376" i="4"/>
  <c r="F438" i="4"/>
  <c r="F444" i="4"/>
  <c r="F454" i="4"/>
  <c r="H171" i="4"/>
  <c r="H101" i="4"/>
  <c r="H134" i="4"/>
  <c r="H112" i="4"/>
  <c r="H116" i="4"/>
  <c r="H120" i="4"/>
  <c r="F72" i="4"/>
  <c r="F71" i="4"/>
  <c r="H71" i="6"/>
  <c r="F30" i="14"/>
  <c r="F27" i="13"/>
  <c r="F60" i="13"/>
  <c r="F56" i="10"/>
  <c r="F39" i="10"/>
  <c r="F34" i="10"/>
  <c r="F250" i="7"/>
  <c r="F218" i="7"/>
  <c r="F152" i="7"/>
  <c r="F208" i="7"/>
  <c r="F202" i="7"/>
  <c r="F273" i="7"/>
  <c r="F259" i="7"/>
  <c r="F247" i="7"/>
  <c r="F235" i="7"/>
  <c r="F209" i="7"/>
  <c r="F181" i="7"/>
  <c r="F173" i="7"/>
  <c r="F159" i="7"/>
  <c r="H99" i="7"/>
  <c r="F176" i="7"/>
  <c r="F332" i="6"/>
  <c r="F214" i="5"/>
  <c r="F166" i="5"/>
  <c r="F156" i="5"/>
  <c r="F256" i="5"/>
  <c r="F283" i="5"/>
  <c r="F265" i="5"/>
  <c r="F249" i="5"/>
  <c r="F243" i="5"/>
  <c r="F235" i="5"/>
  <c r="F229" i="5"/>
  <c r="F205" i="5"/>
  <c r="F185" i="5"/>
  <c r="F179" i="5"/>
  <c r="F173" i="5"/>
  <c r="F167" i="5"/>
  <c r="F159" i="5"/>
  <c r="F151" i="5"/>
  <c r="H435" i="5"/>
  <c r="F172" i="5"/>
  <c r="F196" i="5"/>
  <c r="F164" i="5"/>
  <c r="F160" i="5"/>
  <c r="F178" i="5"/>
  <c r="F152" i="5"/>
  <c r="F272" i="5"/>
  <c r="F162" i="5"/>
  <c r="F220" i="5"/>
  <c r="F174" i="5"/>
  <c r="F18" i="28"/>
  <c r="F76" i="28"/>
  <c r="F86" i="28"/>
  <c r="F106" i="28"/>
  <c r="F118" i="28"/>
  <c r="F136" i="28"/>
  <c r="H87" i="28"/>
  <c r="H135" i="28"/>
  <c r="F21" i="28"/>
  <c r="H246" i="30"/>
  <c r="G294" i="30"/>
  <c r="F19" i="29"/>
  <c r="F404" i="29"/>
  <c r="G18" i="27"/>
  <c r="F295" i="27"/>
  <c r="F308" i="27"/>
  <c r="F318" i="27"/>
  <c r="F330" i="27"/>
  <c r="F338" i="27"/>
  <c r="F347" i="27"/>
  <c r="F357" i="27"/>
  <c r="F363" i="27"/>
  <c r="F374" i="27"/>
  <c r="F379" i="27"/>
  <c r="F388" i="27"/>
  <c r="F407" i="27"/>
  <c r="F417" i="27"/>
  <c r="F420" i="27"/>
  <c r="F433" i="27"/>
  <c r="F437" i="27"/>
  <c r="F480" i="27"/>
  <c r="F485" i="27"/>
  <c r="F490" i="27"/>
  <c r="H134" i="26"/>
  <c r="H119" i="26"/>
  <c r="H131" i="26"/>
  <c r="H529" i="27"/>
  <c r="H351" i="27"/>
  <c r="H391" i="27"/>
  <c r="H420" i="27"/>
  <c r="H494" i="27"/>
  <c r="H310" i="27"/>
  <c r="H42" i="26"/>
  <c r="H317" i="26"/>
  <c r="H341" i="26"/>
  <c r="H357" i="26"/>
  <c r="H377" i="26"/>
  <c r="H415" i="26"/>
  <c r="H520" i="26"/>
  <c r="H86" i="26"/>
  <c r="H115" i="26"/>
  <c r="H89" i="26"/>
  <c r="F134" i="19"/>
  <c r="F521" i="12"/>
  <c r="F519" i="12"/>
  <c r="F512" i="12"/>
  <c r="F141" i="12"/>
  <c r="F463" i="11"/>
  <c r="F380" i="11"/>
  <c r="F367" i="11"/>
  <c r="F484" i="10"/>
  <c r="F478" i="10"/>
  <c r="F468" i="10"/>
  <c r="F464" i="10"/>
  <c r="F450" i="10"/>
  <c r="F420" i="10"/>
  <c r="F398" i="10"/>
  <c r="F350" i="10"/>
  <c r="F335" i="10"/>
  <c r="F318" i="10"/>
  <c r="F479" i="8"/>
  <c r="F469" i="8"/>
  <c r="F401" i="8"/>
  <c r="F392" i="8"/>
  <c r="F391" i="8"/>
  <c r="F369" i="8"/>
  <c r="F345" i="8"/>
  <c r="F327" i="8"/>
  <c r="F84" i="8"/>
  <c r="F63" i="8"/>
  <c r="F61" i="8"/>
  <c r="F78" i="7"/>
  <c r="F57" i="7"/>
  <c r="F44" i="7"/>
  <c r="H283" i="6"/>
  <c r="F250" i="6"/>
  <c r="F496" i="5"/>
  <c r="F444" i="5"/>
  <c r="F395" i="5"/>
  <c r="F316" i="5"/>
  <c r="F143" i="5"/>
  <c r="F140" i="5"/>
  <c r="F137" i="5"/>
  <c r="F132" i="5"/>
  <c r="F129" i="5"/>
  <c r="F126" i="5"/>
  <c r="F123" i="5"/>
  <c r="F120" i="5"/>
  <c r="F114" i="5"/>
  <c r="F113" i="5"/>
  <c r="F110" i="5"/>
  <c r="F107" i="5"/>
  <c r="F104" i="5"/>
  <c r="F101" i="5"/>
  <c r="F98" i="5"/>
  <c r="F95" i="5"/>
  <c r="F92" i="5"/>
  <c r="F88" i="5"/>
  <c r="F85" i="5"/>
  <c r="F82" i="5"/>
  <c r="F78" i="5"/>
  <c r="F46" i="11"/>
  <c r="F36" i="8"/>
  <c r="F34" i="8"/>
  <c r="F22" i="8"/>
  <c r="F506" i="5"/>
  <c r="D13" i="5"/>
  <c r="H424" i="5"/>
  <c r="F269" i="5"/>
  <c r="F215" i="5"/>
  <c r="F193" i="5"/>
  <c r="F161" i="5"/>
  <c r="F192" i="5"/>
  <c r="F202" i="5"/>
  <c r="F276" i="5"/>
  <c r="F288" i="5"/>
  <c r="D11" i="5"/>
  <c r="F63" i="13"/>
  <c r="F52" i="13"/>
  <c r="F50" i="13"/>
  <c r="H97" i="7"/>
  <c r="F295" i="7"/>
  <c r="F387" i="7"/>
  <c r="F319" i="7"/>
  <c r="H115" i="7"/>
  <c r="F333" i="6"/>
  <c r="D12" i="6"/>
  <c r="G12" i="6" s="1"/>
  <c r="F406" i="6"/>
  <c r="F334" i="6"/>
  <c r="F318" i="6"/>
  <c r="F88" i="28"/>
  <c r="F104" i="28"/>
  <c r="F128" i="28"/>
  <c r="F140" i="28"/>
  <c r="F159" i="28"/>
  <c r="H127" i="28"/>
  <c r="F151" i="27"/>
  <c r="H456" i="27"/>
  <c r="F176" i="27"/>
  <c r="F196" i="27"/>
  <c r="F216" i="27"/>
  <c r="F252" i="27"/>
  <c r="H459" i="26"/>
  <c r="H463" i="26"/>
  <c r="F118" i="19"/>
  <c r="F102" i="19"/>
  <c r="F525" i="12"/>
  <c r="F518" i="12"/>
  <c r="F510" i="12"/>
  <c r="F497" i="12"/>
  <c r="F239" i="11"/>
  <c r="F237" i="11"/>
  <c r="F182" i="11"/>
  <c r="F180" i="11"/>
  <c r="F175" i="11"/>
  <c r="F487" i="10"/>
  <c r="F485" i="10"/>
  <c r="F416" i="10"/>
  <c r="F408" i="10"/>
  <c r="F373" i="10"/>
  <c r="F372" i="10"/>
  <c r="F368" i="10"/>
  <c r="F344" i="10"/>
  <c r="F327" i="10"/>
  <c r="F324" i="10"/>
  <c r="F323" i="10"/>
  <c r="F302" i="10"/>
  <c r="F48" i="9"/>
  <c r="F378" i="8"/>
  <c r="F258" i="8"/>
  <c r="F234" i="8"/>
  <c r="F104" i="8"/>
  <c r="F101" i="8"/>
  <c r="F100" i="8"/>
  <c r="F145" i="7"/>
  <c r="F108" i="7"/>
  <c r="F23" i="13"/>
  <c r="F26" i="13"/>
  <c r="F20" i="13"/>
  <c r="H83" i="7"/>
  <c r="F121" i="9"/>
  <c r="F119" i="9"/>
  <c r="F115" i="9"/>
  <c r="F113" i="9"/>
  <c r="F37" i="9"/>
  <c r="F28" i="9"/>
  <c r="F326" i="8"/>
  <c r="G505" i="6"/>
  <c r="H505" i="6" s="1"/>
  <c r="D13" i="6"/>
  <c r="F478" i="6"/>
  <c r="F378" i="6"/>
  <c r="F374" i="6"/>
  <c r="F330" i="6"/>
  <c r="F430" i="6"/>
  <c r="F351" i="6"/>
  <c r="F357" i="6"/>
  <c r="F489" i="6"/>
  <c r="F307" i="6"/>
  <c r="H443" i="6"/>
  <c r="H427" i="6"/>
  <c r="F403" i="6"/>
  <c r="F433" i="6"/>
  <c r="F491" i="6"/>
  <c r="F186" i="6"/>
  <c r="D11" i="6"/>
  <c r="F38" i="6"/>
  <c r="F286" i="27"/>
  <c r="F254" i="27"/>
  <c r="F182" i="27"/>
  <c r="F417" i="26"/>
  <c r="F412" i="26"/>
  <c r="F354" i="26"/>
  <c r="F302" i="26"/>
  <c r="F406" i="26"/>
  <c r="F364" i="26"/>
  <c r="F357" i="26"/>
  <c r="F315" i="26"/>
  <c r="F298" i="26"/>
  <c r="H506" i="28"/>
  <c r="H509" i="28"/>
  <c r="H518" i="28"/>
  <c r="F323" i="29"/>
  <c r="F343" i="29"/>
  <c r="F387" i="29"/>
  <c r="F318" i="29"/>
  <c r="F370" i="29"/>
  <c r="F156" i="27"/>
  <c r="F168" i="27"/>
  <c r="F240" i="27"/>
  <c r="F256" i="27"/>
  <c r="F170" i="27"/>
  <c r="F222" i="27"/>
  <c r="F294" i="26"/>
  <c r="F310" i="26"/>
  <c r="F359" i="26"/>
  <c r="F319" i="26"/>
  <c r="F357" i="14"/>
  <c r="F338" i="14"/>
  <c r="F279" i="14"/>
  <c r="F203" i="14"/>
  <c r="F141" i="11"/>
  <c r="F139" i="11"/>
  <c r="F126" i="11"/>
  <c r="F340" i="9"/>
  <c r="F339" i="9"/>
  <c r="F50" i="9"/>
  <c r="F27" i="9"/>
  <c r="F511" i="8"/>
  <c r="H35" i="7"/>
  <c r="H509" i="26"/>
  <c r="H516" i="26"/>
  <c r="H522" i="26"/>
  <c r="F401" i="13"/>
  <c r="F397" i="13"/>
  <c r="F455" i="12"/>
  <c r="F438" i="12"/>
  <c r="F363" i="11"/>
  <c r="F256" i="11"/>
  <c r="F125" i="11"/>
  <c r="F119" i="11"/>
  <c r="F117" i="11"/>
  <c r="F116" i="11"/>
  <c r="F113" i="11"/>
  <c r="F494" i="10"/>
  <c r="F480" i="10"/>
  <c r="F461" i="10"/>
  <c r="F460" i="10"/>
  <c r="F455" i="10"/>
  <c r="F447" i="10"/>
  <c r="F437" i="10"/>
  <c r="F432" i="10"/>
  <c r="F428" i="10"/>
  <c r="F422" i="10"/>
  <c r="F406" i="10"/>
  <c r="F391" i="10"/>
  <c r="F382" i="10"/>
  <c r="F358" i="10"/>
  <c r="F356" i="10"/>
  <c r="F341" i="10"/>
  <c r="F334" i="10"/>
  <c r="F332" i="10"/>
  <c r="F328" i="10"/>
  <c r="F317" i="10"/>
  <c r="F311" i="10"/>
  <c r="F308" i="10"/>
  <c r="F187" i="10"/>
  <c r="F183" i="10"/>
  <c r="F494" i="9"/>
  <c r="F464" i="9"/>
  <c r="F455" i="9"/>
  <c r="F442" i="9"/>
  <c r="F356" i="9"/>
  <c r="F263" i="9"/>
  <c r="F259" i="9"/>
  <c r="F237" i="9"/>
  <c r="F213" i="9"/>
  <c r="F181" i="9"/>
  <c r="F170" i="9"/>
  <c r="F58" i="9"/>
  <c r="F49" i="9"/>
  <c r="F39" i="9"/>
  <c r="F491" i="8"/>
  <c r="F463" i="8"/>
  <c r="F460" i="8"/>
  <c r="F459" i="8"/>
  <c r="F456" i="8"/>
  <c r="F455" i="8"/>
  <c r="F454" i="8"/>
  <c r="F449" i="8"/>
  <c r="F447" i="8"/>
  <c r="F437" i="8"/>
  <c r="F385" i="8"/>
  <c r="F371" i="8"/>
  <c r="F370" i="8"/>
  <c r="F355" i="8"/>
  <c r="F354" i="8"/>
  <c r="F346" i="8"/>
  <c r="F311" i="8"/>
  <c r="F310" i="8"/>
  <c r="F308" i="8"/>
  <c r="F305" i="8"/>
  <c r="F107" i="8"/>
  <c r="F99" i="8"/>
  <c r="F450" i="7"/>
  <c r="F453" i="7"/>
  <c r="F301" i="7"/>
  <c r="F492" i="7"/>
  <c r="F454" i="7"/>
  <c r="F383" i="7"/>
  <c r="F457" i="7"/>
  <c r="F414" i="7"/>
  <c r="F351" i="7"/>
  <c r="F389" i="7"/>
  <c r="F154" i="7"/>
  <c r="H205" i="7"/>
  <c r="F183" i="7"/>
  <c r="F210" i="7"/>
  <c r="F243" i="7"/>
  <c r="F279" i="7"/>
  <c r="F205" i="7"/>
  <c r="F161" i="7"/>
  <c r="F232" i="7"/>
  <c r="D11" i="7"/>
  <c r="G11" i="7" s="1"/>
  <c r="F48" i="7"/>
  <c r="H295" i="18"/>
  <c r="F50" i="14"/>
  <c r="F19" i="10"/>
  <c r="F60" i="10"/>
  <c r="F28" i="10"/>
  <c r="F22" i="10"/>
  <c r="F505" i="28"/>
  <c r="F514" i="28"/>
  <c r="H82" i="28"/>
  <c r="H106" i="28"/>
  <c r="H139" i="28"/>
  <c r="H21" i="29"/>
  <c r="F435" i="29"/>
  <c r="F459" i="29"/>
  <c r="F484" i="29"/>
  <c r="F390" i="29"/>
  <c r="F458" i="29"/>
  <c r="F157" i="29"/>
  <c r="F152" i="27"/>
  <c r="F296" i="27"/>
  <c r="F307" i="27"/>
  <c r="F314" i="27"/>
  <c r="F323" i="27"/>
  <c r="F327" i="27"/>
  <c r="F334" i="27"/>
  <c r="F339" i="27"/>
  <c r="F346" i="27"/>
  <c r="F370" i="27"/>
  <c r="F383" i="27"/>
  <c r="F387" i="27"/>
  <c r="F391" i="27"/>
  <c r="F398" i="27"/>
  <c r="F405" i="27"/>
  <c r="F412" i="27"/>
  <c r="F421" i="27"/>
  <c r="F432" i="27"/>
  <c r="F441" i="27"/>
  <c r="F458" i="27"/>
  <c r="F464" i="27"/>
  <c r="F468" i="27"/>
  <c r="F491" i="27"/>
  <c r="H308" i="27"/>
  <c r="H345" i="27"/>
  <c r="H408" i="27"/>
  <c r="H325" i="27"/>
  <c r="F172" i="27"/>
  <c r="F232" i="27"/>
  <c r="F248" i="27"/>
  <c r="F268" i="27"/>
  <c r="F154" i="27"/>
  <c r="F166" i="27"/>
  <c r="F174" i="27"/>
  <c r="F186" i="27"/>
  <c r="F246" i="27"/>
  <c r="F266" i="27"/>
  <c r="F70" i="26"/>
  <c r="F152" i="26"/>
  <c r="H325" i="26"/>
  <c r="H339" i="26"/>
  <c r="H393" i="26"/>
  <c r="F297" i="26"/>
  <c r="H518" i="26"/>
  <c r="F303" i="26"/>
  <c r="F332" i="26"/>
  <c r="F350" i="26"/>
  <c r="F379" i="26"/>
  <c r="F391" i="26"/>
  <c r="F403" i="26"/>
  <c r="F483" i="26"/>
  <c r="F317" i="26"/>
  <c r="F340" i="26"/>
  <c r="F388" i="26"/>
  <c r="F156" i="26"/>
  <c r="F208" i="26"/>
  <c r="F252" i="26"/>
  <c r="F177" i="26"/>
  <c r="F213" i="26"/>
  <c r="F253" i="26"/>
  <c r="F163" i="26"/>
  <c r="F187" i="26"/>
  <c r="G70" i="26"/>
  <c r="H142" i="26"/>
  <c r="H153" i="25"/>
  <c r="F508" i="25"/>
  <c r="D12" i="25"/>
  <c r="F297" i="25"/>
  <c r="F294" i="25"/>
  <c r="F48" i="25"/>
  <c r="F43" i="25"/>
  <c r="D13" i="23"/>
  <c r="G505" i="23"/>
  <c r="D11" i="27"/>
  <c r="F262" i="27"/>
  <c r="F250" i="27"/>
  <c r="F238" i="27"/>
  <c r="F226" i="27"/>
  <c r="F370" i="26"/>
  <c r="F467" i="26"/>
  <c r="F433" i="26"/>
  <c r="F423" i="26"/>
  <c r="F307" i="26"/>
  <c r="F485" i="26"/>
  <c r="F460" i="26"/>
  <c r="F377" i="26"/>
  <c r="F355" i="26"/>
  <c r="F345" i="26"/>
  <c r="F330" i="26"/>
  <c r="F305" i="26"/>
  <c r="F296" i="26"/>
  <c r="G294" i="26"/>
  <c r="H294" i="26" s="1"/>
  <c r="F158" i="26"/>
  <c r="F263" i="26"/>
  <c r="F235" i="26"/>
  <c r="F175" i="26"/>
  <c r="F159" i="26"/>
  <c r="F273" i="26"/>
  <c r="F237" i="26"/>
  <c r="F173" i="26"/>
  <c r="F256" i="26"/>
  <c r="F232" i="26"/>
  <c r="F196" i="26"/>
  <c r="F164" i="26"/>
  <c r="F509" i="25"/>
  <c r="F524" i="25"/>
  <c r="F518" i="25"/>
  <c r="H28" i="26"/>
  <c r="H50" i="26"/>
  <c r="H58" i="26"/>
  <c r="H298" i="26"/>
  <c r="H307" i="26"/>
  <c r="H314" i="26"/>
  <c r="H350" i="26"/>
  <c r="H356" i="26"/>
  <c r="H380" i="26"/>
  <c r="H408" i="26"/>
  <c r="H430" i="26"/>
  <c r="H436" i="26"/>
  <c r="H473" i="26"/>
  <c r="H493" i="26"/>
  <c r="H530" i="26"/>
  <c r="H129" i="26"/>
  <c r="H332" i="24"/>
  <c r="H467" i="24"/>
  <c r="H160" i="23"/>
  <c r="F82" i="8"/>
  <c r="F490" i="11"/>
  <c r="F401" i="11"/>
  <c r="F398" i="11"/>
  <c r="F259" i="11"/>
  <c r="F230" i="11"/>
  <c r="F164" i="11"/>
  <c r="H335" i="24"/>
  <c r="H363" i="24"/>
  <c r="H157" i="24"/>
  <c r="H99" i="24"/>
  <c r="H97" i="24"/>
  <c r="F408" i="13"/>
  <c r="F387" i="13"/>
  <c r="F352" i="13"/>
  <c r="F344" i="13"/>
  <c r="F134" i="13"/>
  <c r="F128" i="13"/>
  <c r="F475" i="12"/>
  <c r="F458" i="12"/>
  <c r="F433" i="12"/>
  <c r="F139" i="12"/>
  <c r="F49" i="12"/>
  <c r="F461" i="11"/>
  <c r="F365" i="11"/>
  <c r="F346" i="11"/>
  <c r="F337" i="11"/>
  <c r="F255" i="11"/>
  <c r="H228" i="11"/>
  <c r="F201" i="11"/>
  <c r="F134" i="11"/>
  <c r="F112" i="11"/>
  <c r="F98" i="11"/>
  <c r="F96" i="11"/>
  <c r="F94" i="11"/>
  <c r="F105" i="10"/>
  <c r="F526" i="9"/>
  <c r="F525" i="9"/>
  <c r="F524" i="9"/>
  <c r="F441" i="8"/>
  <c r="F432" i="8"/>
  <c r="F430" i="8"/>
  <c r="F428" i="8"/>
  <c r="F422" i="8"/>
  <c r="F393" i="8"/>
  <c r="F372" i="8"/>
  <c r="F365" i="8"/>
  <c r="F363" i="8"/>
  <c r="F347" i="8"/>
  <c r="F344" i="8"/>
  <c r="F343" i="8"/>
  <c r="F342" i="8"/>
  <c r="F341" i="8"/>
  <c r="F340" i="8"/>
  <c r="F335" i="8"/>
  <c r="F334" i="8"/>
  <c r="F333" i="8"/>
  <c r="F332" i="8"/>
  <c r="F320" i="8"/>
  <c r="F319" i="8"/>
  <c r="F318" i="8"/>
  <c r="F317" i="8"/>
  <c r="F315" i="8"/>
  <c r="F307" i="8"/>
  <c r="F301" i="8"/>
  <c r="H138" i="8"/>
  <c r="F124" i="8"/>
  <c r="F120" i="8"/>
  <c r="F95" i="8"/>
  <c r="H505" i="8"/>
  <c r="H295" i="8"/>
  <c r="F186" i="8"/>
  <c r="F245" i="8"/>
  <c r="D11" i="8"/>
  <c r="H78" i="8"/>
  <c r="H76" i="8"/>
  <c r="F19" i="8"/>
  <c r="D12" i="27"/>
  <c r="G12" i="27" s="1"/>
  <c r="F495" i="27"/>
  <c r="F492" i="27"/>
  <c r="F489" i="27"/>
  <c r="F486" i="27"/>
  <c r="F483" i="27"/>
  <c r="F478" i="27"/>
  <c r="F473" i="27"/>
  <c r="F469" i="27"/>
  <c r="F460" i="27"/>
  <c r="F431" i="27"/>
  <c r="F422" i="27"/>
  <c r="F416" i="27"/>
  <c r="F411" i="27"/>
  <c r="F406" i="27"/>
  <c r="F401" i="27"/>
  <c r="F397" i="27"/>
  <c r="F392" i="27"/>
  <c r="F389" i="27"/>
  <c r="F380" i="27"/>
  <c r="F377" i="27"/>
  <c r="F372" i="27"/>
  <c r="F367" i="27"/>
  <c r="F356" i="27"/>
  <c r="F350" i="27"/>
  <c r="F345" i="27"/>
  <c r="F341" i="27"/>
  <c r="F337" i="27"/>
  <c r="F333" i="27"/>
  <c r="F328" i="27"/>
  <c r="F325" i="27"/>
  <c r="F319" i="27"/>
  <c r="F315" i="27"/>
  <c r="F310" i="27"/>
  <c r="F18" i="14"/>
  <c r="H510" i="28"/>
  <c r="H513" i="28"/>
  <c r="H522" i="28"/>
  <c r="F18" i="29"/>
  <c r="H297" i="29"/>
  <c r="F400" i="29"/>
  <c r="F452" i="29"/>
  <c r="F153" i="29"/>
  <c r="F165" i="29"/>
  <c r="H509" i="27"/>
  <c r="H303" i="27"/>
  <c r="F138" i="19"/>
  <c r="F123" i="19"/>
  <c r="F98" i="19"/>
  <c r="F64" i="15"/>
  <c r="F420" i="14"/>
  <c r="F417" i="14"/>
  <c r="F416" i="14"/>
  <c r="F405" i="14"/>
  <c r="F325" i="14"/>
  <c r="F323" i="14"/>
  <c r="F321" i="14"/>
  <c r="F167" i="14"/>
  <c r="F164" i="14"/>
  <c r="F493" i="13"/>
  <c r="F491" i="13"/>
  <c r="F487" i="13"/>
  <c r="F486" i="13"/>
  <c r="F467" i="13"/>
  <c r="F327" i="13"/>
  <c r="F530" i="12"/>
  <c r="F526" i="12"/>
  <c r="F523" i="12"/>
  <c r="F520" i="12"/>
  <c r="F517" i="12"/>
  <c r="F476" i="12"/>
  <c r="F62" i="11"/>
  <c r="F42" i="11"/>
  <c r="H27" i="11"/>
  <c r="F23" i="11"/>
  <c r="F286" i="10"/>
  <c r="F229" i="10"/>
  <c r="F206" i="10"/>
  <c r="F145" i="10"/>
  <c r="F125" i="10"/>
  <c r="F122" i="10"/>
  <c r="F104" i="10"/>
  <c r="F102" i="10"/>
  <c r="F94" i="10"/>
  <c r="F87" i="10"/>
  <c r="F383" i="9"/>
  <c r="F375" i="9"/>
  <c r="F370" i="9"/>
  <c r="F369" i="9"/>
  <c r="H361" i="9"/>
  <c r="F168" i="9"/>
  <c r="F505" i="9"/>
  <c r="D13" i="9"/>
  <c r="F152" i="9"/>
  <c r="D11" i="9"/>
  <c r="F141" i="9"/>
  <c r="F127" i="9"/>
  <c r="F98" i="9"/>
  <c r="F94" i="9"/>
  <c r="F84" i="9"/>
  <c r="F132" i="9"/>
  <c r="F131" i="9"/>
  <c r="F99" i="9"/>
  <c r="F92" i="9"/>
  <c r="F82" i="9"/>
  <c r="F80" i="9"/>
  <c r="F70" i="9"/>
  <c r="F301" i="10"/>
  <c r="F42" i="13"/>
  <c r="F39" i="13"/>
  <c r="F34" i="13"/>
  <c r="F30" i="13"/>
  <c r="F64" i="13"/>
  <c r="F48" i="13"/>
  <c r="F28" i="13"/>
  <c r="G18" i="28"/>
  <c r="F70" i="28"/>
  <c r="F78" i="28"/>
  <c r="F82" i="28"/>
  <c r="F92" i="28"/>
  <c r="F100" i="28"/>
  <c r="F110" i="28"/>
  <c r="F116" i="28"/>
  <c r="F124" i="28"/>
  <c r="F134" i="28"/>
  <c r="F300" i="28"/>
  <c r="H320" i="27"/>
  <c r="H318" i="27"/>
  <c r="F237" i="20"/>
  <c r="F497" i="14"/>
  <c r="F429" i="14"/>
  <c r="F410" i="14"/>
  <c r="F401" i="14"/>
  <c r="F369" i="14"/>
  <c r="F368" i="14"/>
  <c r="F365" i="14"/>
  <c r="F345" i="14"/>
  <c r="F333" i="14"/>
  <c r="F441" i="13"/>
  <c r="F436" i="13"/>
  <c r="F434" i="13"/>
  <c r="F433" i="13"/>
  <c r="F392" i="13"/>
  <c r="F266" i="13"/>
  <c r="F252" i="13"/>
  <c r="F210" i="13"/>
  <c r="F209" i="13"/>
  <c r="F119" i="12"/>
  <c r="F110" i="12"/>
  <c r="F91" i="12"/>
  <c r="F43" i="12"/>
  <c r="F145" i="11"/>
  <c r="F142" i="11"/>
  <c r="F133" i="11"/>
  <c r="F127" i="11"/>
  <c r="F124" i="11"/>
  <c r="F381" i="10"/>
  <c r="F380" i="10"/>
  <c r="F364" i="10"/>
  <c r="F357" i="10"/>
  <c r="F351" i="10"/>
  <c r="F343" i="10"/>
  <c r="F333" i="10"/>
  <c r="F326" i="10"/>
  <c r="F319" i="10"/>
  <c r="F310" i="10"/>
  <c r="F523" i="10"/>
  <c r="D13" i="10"/>
  <c r="H362" i="10"/>
  <c r="G151" i="10"/>
  <c r="D11" i="10"/>
  <c r="H124" i="10"/>
  <c r="F57" i="10"/>
  <c r="F45" i="10"/>
  <c r="F38" i="10"/>
  <c r="F27" i="10"/>
  <c r="F51" i="10"/>
  <c r="F36" i="10"/>
  <c r="F62" i="19"/>
  <c r="F56" i="19"/>
  <c r="F253" i="16"/>
  <c r="F127" i="15"/>
  <c r="F126" i="15"/>
  <c r="F119" i="15"/>
  <c r="F117" i="15"/>
  <c r="F101" i="15"/>
  <c r="F88" i="15"/>
  <c r="F497" i="13"/>
  <c r="F463" i="13"/>
  <c r="F432" i="13"/>
  <c r="F418" i="13"/>
  <c r="F415" i="13"/>
  <c r="F414" i="13"/>
  <c r="F413" i="13"/>
  <c r="F411" i="13"/>
  <c r="F406" i="13"/>
  <c r="F405" i="13"/>
  <c r="F378" i="13"/>
  <c r="F375" i="13"/>
  <c r="F370" i="13"/>
  <c r="F363" i="13"/>
  <c r="F340" i="13"/>
  <c r="F338" i="13"/>
  <c r="F326" i="13"/>
  <c r="F315" i="13"/>
  <c r="F311" i="13"/>
  <c r="F145" i="13"/>
  <c r="F457" i="12"/>
  <c r="F405" i="12"/>
  <c r="F397" i="12"/>
  <c r="F64" i="12"/>
  <c r="F58" i="12"/>
  <c r="F52" i="12"/>
  <c r="F48" i="12"/>
  <c r="F37" i="12"/>
  <c r="F28" i="12"/>
  <c r="F82" i="11"/>
  <c r="F307" i="17"/>
  <c r="F34" i="14"/>
  <c r="F26" i="14"/>
  <c r="F393" i="13"/>
  <c r="F388" i="13"/>
  <c r="F372" i="13"/>
  <c r="F369" i="13"/>
  <c r="F367" i="13"/>
  <c r="F358" i="13"/>
  <c r="F356" i="13"/>
  <c r="F337" i="13"/>
  <c r="F334" i="13"/>
  <c r="F310" i="13"/>
  <c r="F307" i="13"/>
  <c r="F343" i="12"/>
  <c r="F61" i="12"/>
  <c r="F60" i="12"/>
  <c r="F41" i="12"/>
  <c r="F27" i="12"/>
  <c r="F24" i="12"/>
  <c r="F514" i="11"/>
  <c r="D13" i="11"/>
  <c r="H164" i="11"/>
  <c r="F163" i="11"/>
  <c r="D11" i="11"/>
  <c r="F513" i="28"/>
  <c r="F519" i="28"/>
  <c r="F518" i="28"/>
  <c r="F216" i="28"/>
  <c r="F178" i="28"/>
  <c r="F162" i="28"/>
  <c r="F154" i="28"/>
  <c r="F143" i="28"/>
  <c r="F144" i="28"/>
  <c r="F138" i="28"/>
  <c r="F132" i="28"/>
  <c r="F126" i="28"/>
  <c r="F120" i="28"/>
  <c r="F108" i="28"/>
  <c r="F102" i="28"/>
  <c r="F96" i="28"/>
  <c r="F90" i="28"/>
  <c r="F84" i="28"/>
  <c r="F74" i="28"/>
  <c r="G9" i="12"/>
  <c r="H77" i="28"/>
  <c r="H508" i="28"/>
  <c r="H514" i="28"/>
  <c r="H169" i="28"/>
  <c r="H124" i="28"/>
  <c r="H378" i="27"/>
  <c r="H478" i="27"/>
  <c r="F220" i="23"/>
  <c r="F216" i="23"/>
  <c r="F211" i="20"/>
  <c r="F49" i="15"/>
  <c r="F48" i="15"/>
  <c r="F493" i="14"/>
  <c r="F485" i="14"/>
  <c r="F438" i="14"/>
  <c r="F437" i="14"/>
  <c r="F433" i="14"/>
  <c r="F407" i="14"/>
  <c r="F385" i="14"/>
  <c r="F371" i="14"/>
  <c r="F341" i="14"/>
  <c r="F317" i="14"/>
  <c r="F312" i="14"/>
  <c r="F309" i="14"/>
  <c r="F305" i="14"/>
  <c r="F126" i="14"/>
  <c r="F492" i="13"/>
  <c r="F465" i="13"/>
  <c r="F464" i="13"/>
  <c r="F458" i="13"/>
  <c r="F437" i="13"/>
  <c r="F412" i="13"/>
  <c r="F403" i="13"/>
  <c r="F391" i="13"/>
  <c r="F390" i="13"/>
  <c r="F389" i="13"/>
  <c r="F385" i="13"/>
  <c r="F377" i="13"/>
  <c r="F354" i="13"/>
  <c r="F351" i="13"/>
  <c r="F350" i="13"/>
  <c r="F347" i="13"/>
  <c r="F345" i="13"/>
  <c r="F341" i="13"/>
  <c r="F333" i="13"/>
  <c r="F330" i="13"/>
  <c r="F317" i="13"/>
  <c r="F305" i="13"/>
  <c r="F303" i="13"/>
  <c r="F281" i="13"/>
  <c r="F265" i="13"/>
  <c r="F161" i="13"/>
  <c r="F124" i="13"/>
  <c r="F104" i="13"/>
  <c r="F429" i="12"/>
  <c r="F411" i="12"/>
  <c r="F362" i="12"/>
  <c r="F112" i="12"/>
  <c r="F106" i="12"/>
  <c r="F94" i="12"/>
  <c r="F86" i="12"/>
  <c r="F23" i="12"/>
  <c r="F83" i="12"/>
  <c r="F254" i="12"/>
  <c r="F246" i="12"/>
  <c r="F238" i="12"/>
  <c r="F196" i="12"/>
  <c r="F177" i="12"/>
  <c r="F166" i="12"/>
  <c r="G151" i="12"/>
  <c r="F253" i="12"/>
  <c r="F237" i="12"/>
  <c r="F216" i="12"/>
  <c r="F178" i="12"/>
  <c r="F165" i="12"/>
  <c r="F158" i="12"/>
  <c r="F154" i="12"/>
  <c r="H247" i="12"/>
  <c r="H244" i="12"/>
  <c r="H170" i="12"/>
  <c r="F264" i="12"/>
  <c r="F248" i="12"/>
  <c r="F227" i="12"/>
  <c r="H224" i="12"/>
  <c r="F172" i="12"/>
  <c r="F169" i="12"/>
  <c r="F167" i="12"/>
  <c r="F163" i="12"/>
  <c r="F161" i="12"/>
  <c r="F256" i="12"/>
  <c r="F229" i="12"/>
  <c r="F173" i="12"/>
  <c r="F152" i="12"/>
  <c r="F268" i="12"/>
  <c r="F247" i="12"/>
  <c r="F239" i="12"/>
  <c r="F208" i="12"/>
  <c r="F182" i="12"/>
  <c r="F174" i="12"/>
  <c r="F159" i="12"/>
  <c r="F156" i="12"/>
  <c r="F151" i="12"/>
  <c r="H286" i="12"/>
  <c r="H240" i="12"/>
  <c r="H223" i="12"/>
  <c r="H182" i="12"/>
  <c r="H159" i="12"/>
  <c r="F273" i="12"/>
  <c r="F188" i="12"/>
  <c r="F179" i="12"/>
  <c r="H75" i="12"/>
  <c r="H132" i="12"/>
  <c r="F522" i="20"/>
  <c r="F310" i="17"/>
  <c r="F28" i="14"/>
  <c r="F43" i="14"/>
  <c r="F52" i="14"/>
  <c r="F296" i="28"/>
  <c r="F303" i="28"/>
  <c r="F136" i="31"/>
  <c r="F294" i="29"/>
  <c r="F311" i="29"/>
  <c r="F403" i="29"/>
  <c r="F305" i="29"/>
  <c r="F301" i="29"/>
  <c r="F330" i="29"/>
  <c r="F378" i="29"/>
  <c r="F406" i="29"/>
  <c r="F422" i="29"/>
  <c r="F151" i="29"/>
  <c r="H519" i="27"/>
  <c r="H484" i="27"/>
  <c r="F205" i="23"/>
  <c r="F170" i="23"/>
  <c r="F64" i="22"/>
  <c r="F517" i="19"/>
  <c r="F517" i="16"/>
  <c r="F516" i="16"/>
  <c r="F220" i="16"/>
  <c r="F120" i="16"/>
  <c r="F116" i="16"/>
  <c r="H225" i="15"/>
  <c r="F104" i="15"/>
  <c r="F80" i="15"/>
  <c r="F365" i="13"/>
  <c r="F357" i="13"/>
  <c r="F346" i="13"/>
  <c r="F339" i="13"/>
  <c r="F335" i="13"/>
  <c r="F332" i="13"/>
  <c r="F328" i="13"/>
  <c r="F323" i="13"/>
  <c r="F318" i="13"/>
  <c r="F314" i="13"/>
  <c r="F308" i="13"/>
  <c r="F304" i="13"/>
  <c r="F301" i="13"/>
  <c r="F422" i="24"/>
  <c r="F253" i="23"/>
  <c r="F238" i="20"/>
  <c r="F218" i="20"/>
  <c r="F216" i="20"/>
  <c r="F200" i="20"/>
  <c r="F233" i="18"/>
  <c r="H462" i="13"/>
  <c r="F165" i="13"/>
  <c r="D11" i="13"/>
  <c r="F41" i="13"/>
  <c r="F25" i="13"/>
  <c r="F62" i="13"/>
  <c r="F59" i="13"/>
  <c r="F46" i="13"/>
  <c r="F24" i="13"/>
  <c r="F56" i="13"/>
  <c r="F31" i="13"/>
  <c r="D9" i="13"/>
  <c r="F507" i="28"/>
  <c r="H528" i="28"/>
  <c r="F510" i="28"/>
  <c r="F522" i="28"/>
  <c r="F77" i="31"/>
  <c r="F145" i="31"/>
  <c r="H298" i="31"/>
  <c r="H123" i="30"/>
  <c r="H152" i="30"/>
  <c r="H175" i="30"/>
  <c r="H238" i="30"/>
  <c r="H249" i="30"/>
  <c r="H335" i="30"/>
  <c r="H467" i="30"/>
  <c r="F297" i="29"/>
  <c r="F307" i="29"/>
  <c r="F391" i="29"/>
  <c r="F407" i="29"/>
  <c r="F475" i="29"/>
  <c r="F356" i="29"/>
  <c r="F380" i="29"/>
  <c r="F444" i="29"/>
  <c r="F460" i="29"/>
  <c r="F314" i="29"/>
  <c r="F326" i="29"/>
  <c r="F350" i="29"/>
  <c r="F442" i="29"/>
  <c r="F478" i="29"/>
  <c r="F522" i="19"/>
  <c r="F520" i="19"/>
  <c r="F86" i="19"/>
  <c r="F82" i="19"/>
  <c r="F37" i="19"/>
  <c r="F529" i="16"/>
  <c r="F522" i="16"/>
  <c r="F520" i="16"/>
  <c r="F432" i="16"/>
  <c r="F308" i="16"/>
  <c r="F266" i="16"/>
  <c r="F244" i="16"/>
  <c r="F183" i="16"/>
  <c r="F133" i="16"/>
  <c r="F128" i="16"/>
  <c r="F112" i="16"/>
  <c r="F111" i="16"/>
  <c r="F60" i="16"/>
  <c r="F43" i="16"/>
  <c r="F144" i="15"/>
  <c r="F115" i="15"/>
  <c r="F112" i="15"/>
  <c r="F78" i="15"/>
  <c r="F43" i="15"/>
  <c r="F36" i="15"/>
  <c r="F28" i="15"/>
  <c r="F266" i="14"/>
  <c r="H264" i="14"/>
  <c r="F261" i="14"/>
  <c r="F246" i="14"/>
  <c r="F211" i="14"/>
  <c r="F210" i="14"/>
  <c r="F175" i="14"/>
  <c r="F122" i="14"/>
  <c r="F48" i="22"/>
  <c r="H466" i="21"/>
  <c r="H374" i="21"/>
  <c r="F134" i="18"/>
  <c r="F530" i="16"/>
  <c r="F526" i="16"/>
  <c r="F511" i="16"/>
  <c r="F400" i="16"/>
  <c r="F41" i="16"/>
  <c r="F22" i="16"/>
  <c r="F262" i="14"/>
  <c r="F258" i="14"/>
  <c r="F257" i="14"/>
  <c r="F233" i="14"/>
  <c r="F163" i="14"/>
  <c r="F530" i="14"/>
  <c r="D13" i="14"/>
  <c r="F156" i="14"/>
  <c r="D11" i="14"/>
  <c r="F57" i="14"/>
  <c r="F47" i="14"/>
  <c r="H495" i="18"/>
  <c r="H467" i="18"/>
  <c r="F119" i="31"/>
  <c r="H93" i="30"/>
  <c r="H247" i="30"/>
  <c r="H263" i="30"/>
  <c r="H412" i="30"/>
  <c r="H32" i="30"/>
  <c r="H37" i="30"/>
  <c r="F296" i="29"/>
  <c r="H510" i="29"/>
  <c r="F319" i="29"/>
  <c r="F335" i="29"/>
  <c r="F347" i="29"/>
  <c r="F359" i="29"/>
  <c r="F431" i="29"/>
  <c r="F447" i="29"/>
  <c r="F463" i="29"/>
  <c r="F483" i="29"/>
  <c r="F304" i="29"/>
  <c r="F332" i="29"/>
  <c r="F388" i="29"/>
  <c r="F412" i="29"/>
  <c r="F428" i="29"/>
  <c r="F468" i="29"/>
  <c r="F302" i="29"/>
  <c r="F338" i="29"/>
  <c r="F354" i="29"/>
  <c r="F434" i="29"/>
  <c r="F466" i="29"/>
  <c r="F378" i="25"/>
  <c r="F345" i="25"/>
  <c r="F339" i="25"/>
  <c r="F247" i="22"/>
  <c r="F267" i="18"/>
  <c r="F211" i="18"/>
  <c r="F458" i="16"/>
  <c r="F422" i="16"/>
  <c r="H384" i="16"/>
  <c r="F372" i="16"/>
  <c r="F338" i="16"/>
  <c r="H188" i="16"/>
  <c r="F92" i="16"/>
  <c r="F88" i="16"/>
  <c r="F84" i="16"/>
  <c r="F58" i="16"/>
  <c r="F48" i="16"/>
  <c r="F28" i="16"/>
  <c r="F23" i="16"/>
  <c r="H324" i="15"/>
  <c r="F63" i="21"/>
  <c r="H430" i="17"/>
  <c r="F182" i="15"/>
  <c r="H515" i="15"/>
  <c r="H214" i="15"/>
  <c r="H232" i="15"/>
  <c r="F157" i="15"/>
  <c r="F208" i="15"/>
  <c r="F186" i="15"/>
  <c r="F196" i="15"/>
  <c r="G151" i="15"/>
  <c r="H151" i="15" s="1"/>
  <c r="F165" i="15"/>
  <c r="F256" i="15"/>
  <c r="F232" i="15"/>
  <c r="F151" i="15"/>
  <c r="D11" i="15"/>
  <c r="F85" i="15"/>
  <c r="F77" i="15"/>
  <c r="F83" i="15"/>
  <c r="F81" i="15"/>
  <c r="F87" i="15"/>
  <c r="G10" i="15"/>
  <c r="H519" i="31"/>
  <c r="H183" i="30"/>
  <c r="H64" i="30"/>
  <c r="H296" i="29"/>
  <c r="F485" i="24"/>
  <c r="F476" i="24"/>
  <c r="F478" i="23"/>
  <c r="F464" i="23"/>
  <c r="F137" i="23"/>
  <c r="F136" i="23"/>
  <c r="F437" i="22"/>
  <c r="F435" i="22"/>
  <c r="F244" i="22"/>
  <c r="F230" i="22"/>
  <c r="F229" i="22"/>
  <c r="F222" i="22"/>
  <c r="F216" i="22"/>
  <c r="F445" i="18"/>
  <c r="F397" i="18"/>
  <c r="F388" i="18"/>
  <c r="H105" i="18"/>
  <c r="F521" i="16"/>
  <c r="F518" i="16"/>
  <c r="F259" i="16"/>
  <c r="F193" i="16"/>
  <c r="F124" i="16"/>
  <c r="F229" i="24"/>
  <c r="F196" i="24"/>
  <c r="F121" i="24"/>
  <c r="F50" i="19"/>
  <c r="F43" i="19"/>
  <c r="F36" i="19"/>
  <c r="F475" i="18"/>
  <c r="F382" i="18"/>
  <c r="F118" i="18"/>
  <c r="F105" i="18"/>
  <c r="F247" i="17"/>
  <c r="F505" i="16"/>
  <c r="D13" i="16"/>
  <c r="F152" i="16"/>
  <c r="D11" i="16"/>
  <c r="F20" i="16"/>
  <c r="H381" i="18"/>
  <c r="F81" i="31"/>
  <c r="F128" i="31"/>
  <c r="H206" i="30"/>
  <c r="H297" i="30"/>
  <c r="H307" i="30"/>
  <c r="H318" i="30"/>
  <c r="H378" i="30"/>
  <c r="F296" i="30"/>
  <c r="F295" i="29"/>
  <c r="F298" i="29"/>
  <c r="F303" i="29"/>
  <c r="F315" i="29"/>
  <c r="F327" i="29"/>
  <c r="F363" i="29"/>
  <c r="F411" i="29"/>
  <c r="F455" i="29"/>
  <c r="F491" i="29"/>
  <c r="F309" i="29"/>
  <c r="F308" i="29"/>
  <c r="F328" i="29"/>
  <c r="F344" i="29"/>
  <c r="F392" i="29"/>
  <c r="F408" i="29"/>
  <c r="F420" i="29"/>
  <c r="F432" i="29"/>
  <c r="F464" i="29"/>
  <c r="F492" i="29"/>
  <c r="F310" i="29"/>
  <c r="F334" i="29"/>
  <c r="F346" i="29"/>
  <c r="F358" i="29"/>
  <c r="F426" i="29"/>
  <c r="F450" i="29"/>
  <c r="F490" i="29"/>
  <c r="F441" i="29"/>
  <c r="F430" i="29"/>
  <c r="F429" i="29"/>
  <c r="F143" i="24"/>
  <c r="F100" i="24"/>
  <c r="F247" i="23"/>
  <c r="F382" i="22"/>
  <c r="F380" i="22"/>
  <c r="F283" i="22"/>
  <c r="F273" i="22"/>
  <c r="F256" i="22"/>
  <c r="F238" i="22"/>
  <c r="F177" i="22"/>
  <c r="F143" i="19"/>
  <c r="F94" i="19"/>
  <c r="F466" i="18"/>
  <c r="F423" i="18"/>
  <c r="F404" i="18"/>
  <c r="F385" i="18"/>
  <c r="F129" i="18"/>
  <c r="F121" i="18"/>
  <c r="F97" i="18"/>
  <c r="F462" i="18"/>
  <c r="F439" i="18"/>
  <c r="F417" i="18"/>
  <c r="F402" i="18"/>
  <c r="F399" i="18"/>
  <c r="F376" i="18"/>
  <c r="F82" i="17"/>
  <c r="F521" i="17"/>
  <c r="D13" i="17"/>
  <c r="F335" i="17"/>
  <c r="F347" i="17"/>
  <c r="F318" i="17"/>
  <c r="F319" i="17"/>
  <c r="F345" i="17"/>
  <c r="F363" i="17"/>
  <c r="F437" i="17"/>
  <c r="F485" i="17"/>
  <c r="F308" i="17"/>
  <c r="H287" i="17"/>
  <c r="F151" i="17"/>
  <c r="D11" i="17"/>
  <c r="G11" i="17" s="1"/>
  <c r="F71" i="31"/>
  <c r="F87" i="31"/>
  <c r="F125" i="31"/>
  <c r="F139" i="31"/>
  <c r="H245" i="30"/>
  <c r="F443" i="31"/>
  <c r="F273" i="25"/>
  <c r="F238" i="25"/>
  <c r="F460" i="24"/>
  <c r="F342" i="23"/>
  <c r="F231" i="23"/>
  <c r="F208" i="23"/>
  <c r="F197" i="23"/>
  <c r="F186" i="23"/>
  <c r="F130" i="23"/>
  <c r="F253" i="22"/>
  <c r="F248" i="22"/>
  <c r="F245" i="22"/>
  <c r="F235" i="22"/>
  <c r="F232" i="22"/>
  <c r="F206" i="22"/>
  <c r="F200" i="22"/>
  <c r="F196" i="22"/>
  <c r="F191" i="22"/>
  <c r="F179" i="22"/>
  <c r="F173" i="22"/>
  <c r="F256" i="20"/>
  <c r="F530" i="19"/>
  <c r="F524" i="19"/>
  <c r="F512" i="19"/>
  <c r="F61" i="19"/>
  <c r="F52" i="19"/>
  <c r="F320" i="18"/>
  <c r="F245" i="27"/>
  <c r="F243" i="27"/>
  <c r="F266" i="25"/>
  <c r="F253" i="25"/>
  <c r="F244" i="25"/>
  <c r="H498" i="18"/>
  <c r="H394" i="18"/>
  <c r="H88" i="18"/>
  <c r="F74" i="18"/>
  <c r="F46" i="18"/>
  <c r="H31" i="18"/>
  <c r="H23" i="18"/>
  <c r="F510" i="21"/>
  <c r="F516" i="20"/>
  <c r="F18" i="31"/>
  <c r="F154" i="31"/>
  <c r="F152" i="31"/>
  <c r="F485" i="29"/>
  <c r="F493" i="25"/>
  <c r="F491" i="25"/>
  <c r="F486" i="25"/>
  <c r="F485" i="25"/>
  <c r="F484" i="25"/>
  <c r="F483" i="25"/>
  <c r="F441" i="25"/>
  <c r="F437" i="25"/>
  <c r="F432" i="25"/>
  <c r="F425" i="25"/>
  <c r="F408" i="25"/>
  <c r="F407" i="25"/>
  <c r="F406" i="25"/>
  <c r="F404" i="25"/>
  <c r="F248" i="24"/>
  <c r="F273" i="23"/>
  <c r="F243" i="23"/>
  <c r="F235" i="23"/>
  <c r="F159" i="23"/>
  <c r="F156" i="23"/>
  <c r="F121" i="23"/>
  <c r="F268" i="22"/>
  <c r="F254" i="22"/>
  <c r="F239" i="22"/>
  <c r="F237" i="22"/>
  <c r="F231" i="22"/>
  <c r="F226" i="22"/>
  <c r="F208" i="22"/>
  <c r="F189" i="22"/>
  <c r="F178" i="22"/>
  <c r="F176" i="22"/>
  <c r="F174" i="22"/>
  <c r="F172" i="22"/>
  <c r="H414" i="21"/>
  <c r="H386" i="21"/>
  <c r="F145" i="21"/>
  <c r="F254" i="20"/>
  <c r="F253" i="20"/>
  <c r="F127" i="20"/>
  <c r="F123" i="20"/>
  <c r="F119" i="20"/>
  <c r="F99" i="20"/>
  <c r="F529" i="19"/>
  <c r="F521" i="19"/>
  <c r="F518" i="19"/>
  <c r="F374" i="19"/>
  <c r="F362" i="19"/>
  <c r="F350" i="19"/>
  <c r="H227" i="19"/>
  <c r="F387" i="25"/>
  <c r="F375" i="25"/>
  <c r="F369" i="25"/>
  <c r="F357" i="25"/>
  <c r="F333" i="25"/>
  <c r="F330" i="25"/>
  <c r="F53" i="24"/>
  <c r="F50" i="24"/>
  <c r="H285" i="19"/>
  <c r="F173" i="23"/>
  <c r="F392" i="19"/>
  <c r="H426" i="19"/>
  <c r="H414" i="19"/>
  <c r="H394" i="19"/>
  <c r="F161" i="19"/>
  <c r="D11" i="19"/>
  <c r="G11" i="19" s="1"/>
  <c r="F74" i="19"/>
  <c r="D9" i="31"/>
  <c r="F74" i="31"/>
  <c r="F84" i="31"/>
  <c r="F102" i="31"/>
  <c r="F112" i="31"/>
  <c r="F122" i="31"/>
  <c r="F131" i="31"/>
  <c r="F142" i="31"/>
  <c r="F71" i="30"/>
  <c r="H232" i="30"/>
  <c r="H237" i="30"/>
  <c r="H266" i="30"/>
  <c r="H50" i="30"/>
  <c r="H298" i="29"/>
  <c r="H526" i="29"/>
  <c r="H154" i="29"/>
  <c r="F389" i="26"/>
  <c r="F387" i="26"/>
  <c r="F372" i="26"/>
  <c r="F214" i="25"/>
  <c r="F211" i="25"/>
  <c r="D11" i="25"/>
  <c r="F192" i="25"/>
  <c r="F193" i="25"/>
  <c r="F226" i="25"/>
  <c r="F227" i="25"/>
  <c r="F242" i="25"/>
  <c r="F243" i="25"/>
  <c r="F151" i="25"/>
  <c r="F216" i="25"/>
  <c r="F218" i="25"/>
  <c r="F219" i="25"/>
  <c r="F235" i="25"/>
  <c r="F268" i="25"/>
  <c r="F283" i="25"/>
  <c r="F255" i="28"/>
  <c r="F241" i="28"/>
  <c r="F250" i="28"/>
  <c r="D13" i="26"/>
  <c r="F519" i="26"/>
  <c r="D12" i="26"/>
  <c r="F369" i="26"/>
  <c r="F463" i="26"/>
  <c r="F162" i="26"/>
  <c r="F246" i="26"/>
  <c r="F248" i="26"/>
  <c r="F266" i="26"/>
  <c r="F251" i="26"/>
  <c r="F239" i="26"/>
  <c r="F183" i="26"/>
  <c r="D10" i="26"/>
  <c r="F123" i="26"/>
  <c r="F127" i="26"/>
  <c r="F144" i="26"/>
  <c r="F70" i="25"/>
  <c r="F72" i="25"/>
  <c r="F122" i="25"/>
  <c r="F124" i="25"/>
  <c r="F25" i="25"/>
  <c r="F20" i="25"/>
  <c r="F47" i="25"/>
  <c r="F256" i="24"/>
  <c r="F238" i="24"/>
  <c r="F176" i="24"/>
  <c r="F518" i="23"/>
  <c r="F62" i="23"/>
  <c r="F466" i="22"/>
  <c r="F403" i="22"/>
  <c r="F357" i="21"/>
  <c r="F343" i="21"/>
  <c r="H264" i="21"/>
  <c r="F82" i="21"/>
  <c r="H471" i="20"/>
  <c r="F141" i="20"/>
  <c r="F137" i="20"/>
  <c r="F80" i="20"/>
  <c r="H130" i="26"/>
  <c r="H127" i="26"/>
  <c r="H77" i="26"/>
  <c r="H113" i="26"/>
  <c r="H356" i="24"/>
  <c r="H337" i="24"/>
  <c r="H437" i="24"/>
  <c r="H343" i="24"/>
  <c r="H235" i="24"/>
  <c r="F30" i="24"/>
  <c r="F28" i="24"/>
  <c r="F449" i="23"/>
  <c r="F448" i="23"/>
  <c r="F430" i="23"/>
  <c r="F417" i="23"/>
  <c r="F413" i="23"/>
  <c r="F405" i="23"/>
  <c r="F391" i="23"/>
  <c r="F383" i="23"/>
  <c r="F53" i="23"/>
  <c r="F48" i="23"/>
  <c r="F491" i="22"/>
  <c r="F412" i="22"/>
  <c r="F372" i="22"/>
  <c r="F117" i="22"/>
  <c r="F465" i="21"/>
  <c r="H455" i="21"/>
  <c r="H454" i="21"/>
  <c r="H451" i="21"/>
  <c r="F416" i="21"/>
  <c r="F385" i="21"/>
  <c r="H282" i="21"/>
  <c r="H276" i="21"/>
  <c r="H228" i="21"/>
  <c r="H204" i="21"/>
  <c r="H154" i="21"/>
  <c r="F91" i="21"/>
  <c r="H477" i="20"/>
  <c r="H190" i="20"/>
  <c r="F131" i="20"/>
  <c r="F118" i="20"/>
  <c r="F115" i="20"/>
  <c r="F104" i="20"/>
  <c r="F98" i="20"/>
  <c r="F86" i="20"/>
  <c r="F84" i="20"/>
  <c r="F508" i="20"/>
  <c r="D13" i="20"/>
  <c r="F164" i="20"/>
  <c r="D11" i="20"/>
  <c r="F529" i="21"/>
  <c r="H508" i="31"/>
  <c r="F405" i="29"/>
  <c r="F401" i="29"/>
  <c r="F227" i="28"/>
  <c r="F209" i="28"/>
  <c r="F285" i="27"/>
  <c r="F264" i="27"/>
  <c r="F259" i="27"/>
  <c r="F231" i="27"/>
  <c r="F195" i="27"/>
  <c r="F189" i="27"/>
  <c r="F185" i="27"/>
  <c r="F516" i="26"/>
  <c r="F495" i="26"/>
  <c r="F480" i="26"/>
  <c r="F431" i="26"/>
  <c r="F422" i="26"/>
  <c r="F109" i="26"/>
  <c r="F475" i="25"/>
  <c r="F398" i="25"/>
  <c r="F392" i="25"/>
  <c r="F354" i="24"/>
  <c r="F324" i="24"/>
  <c r="F86" i="24"/>
  <c r="F464" i="22"/>
  <c r="F438" i="22"/>
  <c r="F422" i="22"/>
  <c r="F416" i="22"/>
  <c r="F413" i="22"/>
  <c r="F411" i="22"/>
  <c r="F397" i="22"/>
  <c r="F391" i="22"/>
  <c r="F387" i="22"/>
  <c r="F366" i="22"/>
  <c r="F356" i="22"/>
  <c r="F307" i="22"/>
  <c r="F45" i="22"/>
  <c r="F483" i="21"/>
  <c r="F458" i="21"/>
  <c r="F430" i="21"/>
  <c r="F423" i="21"/>
  <c r="F390" i="21"/>
  <c r="F389" i="21"/>
  <c r="H355" i="21"/>
  <c r="F353" i="21"/>
  <c r="F352" i="21"/>
  <c r="F351" i="21"/>
  <c r="H306" i="21"/>
  <c r="F130" i="21"/>
  <c r="F127" i="21"/>
  <c r="F100" i="25"/>
  <c r="F347" i="24"/>
  <c r="F345" i="24"/>
  <c r="F118" i="24"/>
  <c r="F104" i="24"/>
  <c r="H219" i="23"/>
  <c r="H207" i="23"/>
  <c r="F28" i="23"/>
  <c r="F25" i="23"/>
  <c r="F479" i="22"/>
  <c r="F463" i="22"/>
  <c r="F449" i="22"/>
  <c r="F414" i="22"/>
  <c r="F395" i="22"/>
  <c r="F377" i="22"/>
  <c r="F328" i="22"/>
  <c r="F314" i="22"/>
  <c r="F182" i="22"/>
  <c r="F161" i="22"/>
  <c r="F50" i="22"/>
  <c r="F26" i="22"/>
  <c r="F493" i="21"/>
  <c r="F477" i="21"/>
  <c r="F475" i="21"/>
  <c r="F468" i="21"/>
  <c r="F400" i="21"/>
  <c r="F362" i="21"/>
  <c r="F327" i="21"/>
  <c r="F107" i="21"/>
  <c r="F104" i="21"/>
  <c r="F85" i="21"/>
  <c r="F81" i="21"/>
  <c r="F515" i="21"/>
  <c r="D13" i="21"/>
  <c r="F300" i="21"/>
  <c r="F200" i="21"/>
  <c r="D11" i="21"/>
  <c r="G11" i="21" s="1"/>
  <c r="H71" i="31"/>
  <c r="H411" i="30"/>
  <c r="F476" i="26"/>
  <c r="F447" i="26"/>
  <c r="F437" i="26"/>
  <c r="F432" i="26"/>
  <c r="F419" i="26"/>
  <c r="F134" i="26"/>
  <c r="F263" i="25"/>
  <c r="F262" i="25"/>
  <c r="F258" i="25"/>
  <c r="F254" i="25"/>
  <c r="F251" i="25"/>
  <c r="F248" i="25"/>
  <c r="F246" i="25"/>
  <c r="F234" i="25"/>
  <c r="F233" i="25"/>
  <c r="F229" i="25"/>
  <c r="F222" i="25"/>
  <c r="F213" i="25"/>
  <c r="F196" i="25"/>
  <c r="F186" i="25"/>
  <c r="F183" i="25"/>
  <c r="F181" i="25"/>
  <c r="F165" i="25"/>
  <c r="F141" i="25"/>
  <c r="F529" i="24"/>
  <c r="F48" i="24"/>
  <c r="F522" i="23"/>
  <c r="F508" i="23"/>
  <c r="F460" i="23"/>
  <c r="H435" i="23"/>
  <c r="F403" i="23"/>
  <c r="F354" i="23"/>
  <c r="F339" i="23"/>
  <c r="F334" i="23"/>
  <c r="F328" i="23"/>
  <c r="F330" i="22"/>
  <c r="F303" i="22"/>
  <c r="F159" i="22"/>
  <c r="F188" i="25"/>
  <c r="F187" i="25"/>
  <c r="F173" i="25"/>
  <c r="F167" i="25"/>
  <c r="F522" i="24"/>
  <c r="F310" i="22"/>
  <c r="H99" i="23"/>
  <c r="F297" i="22"/>
  <c r="H215" i="22"/>
  <c r="F297" i="31"/>
  <c r="H516" i="31"/>
  <c r="H161" i="31"/>
  <c r="F454" i="29"/>
  <c r="F415" i="29"/>
  <c r="F283" i="29"/>
  <c r="F282" i="29"/>
  <c r="F278" i="29"/>
  <c r="F272" i="28"/>
  <c r="F266" i="28"/>
  <c r="F64" i="28"/>
  <c r="F62" i="28"/>
  <c r="F47" i="28"/>
  <c r="F45" i="28"/>
  <c r="F36" i="28"/>
  <c r="F35" i="28"/>
  <c r="F34" i="28"/>
  <c r="F33" i="28"/>
  <c r="F32" i="28"/>
  <c r="F30" i="28"/>
  <c r="F26" i="28"/>
  <c r="F130" i="26"/>
  <c r="F128" i="26"/>
  <c r="F464" i="25"/>
  <c r="F463" i="25"/>
  <c r="F422" i="25"/>
  <c r="F391" i="25"/>
  <c r="F390" i="25"/>
  <c r="F356" i="25"/>
  <c r="F353" i="25"/>
  <c r="F350" i="25"/>
  <c r="F329" i="25"/>
  <c r="F327" i="25"/>
  <c r="F319" i="25"/>
  <c r="F116" i="25"/>
  <c r="F107" i="25"/>
  <c r="F99" i="25"/>
  <c r="F92" i="25"/>
  <c r="F58" i="25"/>
  <c r="F389" i="24"/>
  <c r="F361" i="24"/>
  <c r="F339" i="24"/>
  <c r="F335" i="24"/>
  <c r="F326" i="24"/>
  <c r="F319" i="24"/>
  <c r="F314" i="24"/>
  <c r="F259" i="24"/>
  <c r="F247" i="24"/>
  <c r="F243" i="24"/>
  <c r="F182" i="24"/>
  <c r="F178" i="24"/>
  <c r="F165" i="24"/>
  <c r="F137" i="24"/>
  <c r="F131" i="24"/>
  <c r="F120" i="24"/>
  <c r="F116" i="24"/>
  <c r="F112" i="24"/>
  <c r="F103" i="24"/>
  <c r="F99" i="24"/>
  <c r="F92" i="24"/>
  <c r="F82" i="24"/>
  <c r="F530" i="23"/>
  <c r="F529" i="23"/>
  <c r="F526" i="23"/>
  <c r="F512" i="23"/>
  <c r="F511" i="23"/>
  <c r="F510" i="23"/>
  <c r="F398" i="23"/>
  <c r="F393" i="23"/>
  <c r="F357" i="23"/>
  <c r="F325" i="23"/>
  <c r="F324" i="23"/>
  <c r="F177" i="23"/>
  <c r="F164" i="23"/>
  <c r="F190" i="28"/>
  <c r="F318" i="25"/>
  <c r="F315" i="25"/>
  <c r="F308" i="25"/>
  <c r="F307" i="25"/>
  <c r="F302" i="25"/>
  <c r="F132" i="25"/>
  <c r="F125" i="25"/>
  <c r="F84" i="25"/>
  <c r="F83" i="25"/>
  <c r="F232" i="24"/>
  <c r="F127" i="24"/>
  <c r="F126" i="24"/>
  <c r="F119" i="24"/>
  <c r="F115" i="24"/>
  <c r="F98" i="24"/>
  <c r="F97" i="24"/>
  <c r="F80" i="24"/>
  <c r="H193" i="23"/>
  <c r="H192" i="23"/>
  <c r="H227" i="23"/>
  <c r="H112" i="23"/>
  <c r="H75" i="23"/>
  <c r="H73" i="23"/>
  <c r="F19" i="23"/>
  <c r="F371" i="31"/>
  <c r="F395" i="31"/>
  <c r="F405" i="31"/>
  <c r="F412" i="31"/>
  <c r="F414" i="31"/>
  <c r="F418" i="31"/>
  <c r="F466" i="31"/>
  <c r="F317" i="29"/>
  <c r="F493" i="29"/>
  <c r="F305" i="30"/>
  <c r="F327" i="30"/>
  <c r="F333" i="30"/>
  <c r="F372" i="30"/>
  <c r="F495" i="29"/>
  <c r="F307" i="32"/>
  <c r="F235" i="32"/>
  <c r="F486" i="31"/>
  <c r="F56" i="28"/>
  <c r="F51" i="28"/>
  <c r="F49" i="28"/>
  <c r="F48" i="28"/>
  <c r="F40" i="28"/>
  <c r="F39" i="28"/>
  <c r="F37" i="28"/>
  <c r="F522" i="26"/>
  <c r="F461" i="26"/>
  <c r="F408" i="26"/>
  <c r="F401" i="26"/>
  <c r="F395" i="26"/>
  <c r="F392" i="26"/>
  <c r="F385" i="26"/>
  <c r="F380" i="26"/>
  <c r="F378" i="26"/>
  <c r="F286" i="26"/>
  <c r="H282" i="26"/>
  <c r="F226" i="26"/>
  <c r="F206" i="26"/>
  <c r="F191" i="26"/>
  <c r="F137" i="26"/>
  <c r="F131" i="26"/>
  <c r="F118" i="26"/>
  <c r="F115" i="26"/>
  <c r="F98" i="26"/>
  <c r="F50" i="26"/>
  <c r="F41" i="26"/>
  <c r="F39" i="26"/>
  <c r="F473" i="25"/>
  <c r="F459" i="25"/>
  <c r="F458" i="25"/>
  <c r="F450" i="25"/>
  <c r="F449" i="25"/>
  <c r="F448" i="25"/>
  <c r="F447" i="25"/>
  <c r="F446" i="25"/>
  <c r="F444" i="25"/>
  <c r="F433" i="25"/>
  <c r="F412" i="25"/>
  <c r="F403" i="25"/>
  <c r="F400" i="25"/>
  <c r="F380" i="25"/>
  <c r="F377" i="25"/>
  <c r="F372" i="25"/>
  <c r="F347" i="25"/>
  <c r="F344" i="25"/>
  <c r="F334" i="25"/>
  <c r="F326" i="25"/>
  <c r="F314" i="25"/>
  <c r="F140" i="25"/>
  <c r="F139" i="25"/>
  <c r="F131" i="25"/>
  <c r="F123" i="25"/>
  <c r="F115" i="25"/>
  <c r="F102" i="25"/>
  <c r="F101" i="25"/>
  <c r="F98" i="25"/>
  <c r="F85" i="25"/>
  <c r="F468" i="24"/>
  <c r="F467" i="24"/>
  <c r="F433" i="24"/>
  <c r="F429" i="24"/>
  <c r="F408" i="24"/>
  <c r="F403" i="24"/>
  <c r="F398" i="24"/>
  <c r="F393" i="24"/>
  <c r="F372" i="24"/>
  <c r="F369" i="24"/>
  <c r="F363" i="24"/>
  <c r="F353" i="24"/>
  <c r="F350" i="24"/>
  <c r="F337" i="24"/>
  <c r="F301" i="24"/>
  <c r="F94" i="26"/>
  <c r="F62" i="25"/>
  <c r="F61" i="25"/>
  <c r="F54" i="25"/>
  <c r="F52" i="25"/>
  <c r="F50" i="25"/>
  <c r="F38" i="25"/>
  <c r="F74" i="24"/>
  <c r="H205" i="24"/>
  <c r="H163" i="24"/>
  <c r="H162" i="24"/>
  <c r="H161" i="24"/>
  <c r="F158" i="24"/>
  <c r="D11" i="24"/>
  <c r="H74" i="24"/>
  <c r="H113" i="24"/>
  <c r="F519" i="30"/>
  <c r="F517" i="30"/>
  <c r="F156" i="29"/>
  <c r="F203" i="29"/>
  <c r="F205" i="29"/>
  <c r="F211" i="29"/>
  <c r="F212" i="29"/>
  <c r="F214" i="29"/>
  <c r="F222" i="29"/>
  <c r="F226" i="29"/>
  <c r="F228" i="29"/>
  <c r="F229" i="29"/>
  <c r="F235" i="29"/>
  <c r="D11" i="28"/>
  <c r="F220" i="28"/>
  <c r="F234" i="28"/>
  <c r="F239" i="28"/>
  <c r="F252" i="28"/>
  <c r="F277" i="28"/>
  <c r="F282" i="28"/>
  <c r="F205" i="27"/>
  <c r="F62" i="27"/>
  <c r="F61" i="27"/>
  <c r="F60" i="27"/>
  <c r="F33" i="27"/>
  <c r="F529" i="26"/>
  <c r="F520" i="26"/>
  <c r="F517" i="26"/>
  <c r="F513" i="26"/>
  <c r="F343" i="26"/>
  <c r="F335" i="26"/>
  <c r="F333" i="26"/>
  <c r="F329" i="26"/>
  <c r="F323" i="26"/>
  <c r="F321" i="26"/>
  <c r="F311" i="26"/>
  <c r="F309" i="26"/>
  <c r="F308" i="26"/>
  <c r="F99" i="26"/>
  <c r="F83" i="26"/>
  <c r="F81" i="26"/>
  <c r="F303" i="25"/>
  <c r="F453" i="27"/>
  <c r="F281" i="27"/>
  <c r="F213" i="27"/>
  <c r="F181" i="27"/>
  <c r="F136" i="27"/>
  <c r="F57" i="27"/>
  <c r="F47" i="27"/>
  <c r="F45" i="27"/>
  <c r="F43" i="27"/>
  <c r="F39" i="27"/>
  <c r="F36" i="27"/>
  <c r="F521" i="26"/>
  <c r="F518" i="26"/>
  <c r="F475" i="26"/>
  <c r="F468" i="26"/>
  <c r="F442" i="26"/>
  <c r="F414" i="26"/>
  <c r="F398" i="26"/>
  <c r="F371" i="26"/>
  <c r="F358" i="26"/>
  <c r="F356" i="26"/>
  <c r="F351" i="26"/>
  <c r="F344" i="26"/>
  <c r="F304" i="26"/>
  <c r="F178" i="26"/>
  <c r="F142" i="26"/>
  <c r="F139" i="26"/>
  <c r="F129" i="26"/>
  <c r="F122" i="26"/>
  <c r="F119" i="26"/>
  <c r="F110" i="26"/>
  <c r="F97" i="26"/>
  <c r="F96" i="26"/>
  <c r="F63" i="26"/>
  <c r="F61" i="26"/>
  <c r="F29" i="26"/>
  <c r="F27" i="26"/>
  <c r="F411" i="25"/>
  <c r="F410" i="25"/>
  <c r="F409" i="25"/>
  <c r="F401" i="25"/>
  <c r="F393" i="25"/>
  <c r="F385" i="25"/>
  <c r="F371" i="25"/>
  <c r="F370" i="25"/>
  <c r="F365" i="25"/>
  <c r="F363" i="25"/>
  <c r="F358" i="25"/>
  <c r="F354" i="25"/>
  <c r="F343" i="25"/>
  <c r="F341" i="25"/>
  <c r="F337" i="25"/>
  <c r="F335" i="25"/>
  <c r="F332" i="25"/>
  <c r="F328" i="25"/>
  <c r="F324" i="25"/>
  <c r="F322" i="25"/>
  <c r="F317" i="25"/>
  <c r="F311" i="25"/>
  <c r="F310" i="25"/>
  <c r="F304" i="25"/>
  <c r="F301" i="25"/>
  <c r="F182" i="25"/>
  <c r="F175" i="25"/>
  <c r="F170" i="25"/>
  <c r="F164" i="25"/>
  <c r="F158" i="25"/>
  <c r="F82" i="25"/>
  <c r="F511" i="25"/>
  <c r="D13" i="25"/>
  <c r="H109" i="25"/>
  <c r="F74" i="25"/>
  <c r="G18" i="32"/>
  <c r="F152" i="32"/>
  <c r="H523" i="31"/>
  <c r="F477" i="31"/>
  <c r="F329" i="31"/>
  <c r="F317" i="31"/>
  <c r="F63" i="31"/>
  <c r="F60" i="31"/>
  <c r="F36" i="31"/>
  <c r="F33" i="31"/>
  <c r="F31" i="31"/>
  <c r="F29" i="31"/>
  <c r="F524" i="30"/>
  <c r="H514" i="30"/>
  <c r="H489" i="30"/>
  <c r="F116" i="30"/>
  <c r="F473" i="29"/>
  <c r="F461" i="29"/>
  <c r="F446" i="29"/>
  <c r="F439" i="29"/>
  <c r="F438" i="29"/>
  <c r="F437" i="29"/>
  <c r="F433" i="29"/>
  <c r="F398" i="29"/>
  <c r="F365" i="29"/>
  <c r="F325" i="29"/>
  <c r="F287" i="29"/>
  <c r="F45" i="29"/>
  <c r="F42" i="29"/>
  <c r="F438" i="28"/>
  <c r="F61" i="28"/>
  <c r="F52" i="28"/>
  <c r="F44" i="28"/>
  <c r="F43" i="28"/>
  <c r="F41" i="28"/>
  <c r="F29" i="28"/>
  <c r="F22" i="28"/>
  <c r="F316" i="27"/>
  <c r="F258" i="27"/>
  <c r="F253" i="27"/>
  <c r="F247" i="27"/>
  <c r="F242" i="27"/>
  <c r="F239" i="27"/>
  <c r="F237" i="27"/>
  <c r="F235" i="27"/>
  <c r="F233" i="27"/>
  <c r="F219" i="27"/>
  <c r="F203" i="27"/>
  <c r="F183" i="27"/>
  <c r="F175" i="27"/>
  <c r="F173" i="27"/>
  <c r="F169" i="27"/>
  <c r="F167" i="27"/>
  <c r="F165" i="27"/>
  <c r="F163" i="27"/>
  <c r="F141" i="27"/>
  <c r="F125" i="27"/>
  <c r="F84" i="27"/>
  <c r="F81" i="27"/>
  <c r="F242" i="26"/>
  <c r="F228" i="26"/>
  <c r="F222" i="26"/>
  <c r="F214" i="26"/>
  <c r="F182" i="26"/>
  <c r="F174" i="26"/>
  <c r="F172" i="26"/>
  <c r="F170" i="26"/>
  <c r="F166" i="26"/>
  <c r="F95" i="26"/>
  <c r="F92" i="26"/>
  <c r="F82" i="26"/>
  <c r="F78" i="26"/>
  <c r="F56" i="31"/>
  <c r="F52" i="31"/>
  <c r="F35" i="31"/>
  <c r="F28" i="31"/>
  <c r="F51" i="29"/>
  <c r="F50" i="29"/>
  <c r="F34" i="29"/>
  <c r="F283" i="27"/>
  <c r="F273" i="27"/>
  <c r="F249" i="27"/>
  <c r="F229" i="27"/>
  <c r="F206" i="27"/>
  <c r="F179" i="27"/>
  <c r="F177" i="27"/>
  <c r="H128" i="27"/>
  <c r="F278" i="26"/>
  <c r="F259" i="26"/>
  <c r="F258" i="26"/>
  <c r="F254" i="26"/>
  <c r="F240" i="26"/>
  <c r="F238" i="26"/>
  <c r="F234" i="26"/>
  <c r="F210" i="26"/>
  <c r="F186" i="26"/>
  <c r="H511" i="26"/>
  <c r="H462" i="26"/>
  <c r="H296" i="26"/>
  <c r="H363" i="26"/>
  <c r="H420" i="26"/>
  <c r="H484" i="26"/>
  <c r="H151" i="26"/>
  <c r="F151" i="26"/>
  <c r="D11" i="26"/>
  <c r="F294" i="32"/>
  <c r="F59" i="31"/>
  <c r="F51" i="31"/>
  <c r="F49" i="31"/>
  <c r="F45" i="31"/>
  <c r="F43" i="31"/>
  <c r="F39" i="31"/>
  <c r="F37" i="31"/>
  <c r="F27" i="31"/>
  <c r="F25" i="31"/>
  <c r="F123" i="29"/>
  <c r="F63" i="29"/>
  <c r="F60" i="29"/>
  <c r="F54" i="29"/>
  <c r="F39" i="29"/>
  <c r="F31" i="29"/>
  <c r="F493" i="28"/>
  <c r="F478" i="28"/>
  <c r="F471" i="28"/>
  <c r="F373" i="28"/>
  <c r="F359" i="28"/>
  <c r="H275" i="28"/>
  <c r="H254" i="28"/>
  <c r="F63" i="28"/>
  <c r="F60" i="28"/>
  <c r="F58" i="28"/>
  <c r="F57" i="28"/>
  <c r="F54" i="28"/>
  <c r="F50" i="28"/>
  <c r="F46" i="28"/>
  <c r="F42" i="28"/>
  <c r="F38" i="28"/>
  <c r="F31" i="28"/>
  <c r="F28" i="28"/>
  <c r="F27" i="28"/>
  <c r="F24" i="28"/>
  <c r="F23" i="28"/>
  <c r="F429" i="27"/>
  <c r="F410" i="27"/>
  <c r="F369" i="27"/>
  <c r="F364" i="27"/>
  <c r="F359" i="27"/>
  <c r="F312" i="27"/>
  <c r="F529" i="27"/>
  <c r="F530" i="27"/>
  <c r="H382" i="27"/>
  <c r="H376" i="27"/>
  <c r="H222" i="27"/>
  <c r="F153" i="27"/>
  <c r="H287" i="31"/>
  <c r="H421" i="30"/>
  <c r="H415" i="30"/>
  <c r="F131" i="30"/>
  <c r="F121" i="30"/>
  <c r="F118" i="30"/>
  <c r="F115" i="30"/>
  <c r="F112" i="30"/>
  <c r="F98" i="30"/>
  <c r="F86" i="30"/>
  <c r="F381" i="29"/>
  <c r="F369" i="29"/>
  <c r="F353" i="29"/>
  <c r="F345" i="29"/>
  <c r="F329" i="29"/>
  <c r="F220" i="29"/>
  <c r="F218" i="29"/>
  <c r="F200" i="29"/>
  <c r="F197" i="29"/>
  <c r="F196" i="29"/>
  <c r="F195" i="29"/>
  <c r="F193" i="29"/>
  <c r="F183" i="29"/>
  <c r="F182" i="29"/>
  <c r="F179" i="29"/>
  <c r="F175" i="29"/>
  <c r="F174" i="29"/>
  <c r="F173" i="29"/>
  <c r="F57" i="29"/>
  <c r="F56" i="29"/>
  <c r="F48" i="29"/>
  <c r="F29" i="29"/>
  <c r="F28" i="29"/>
  <c r="F27" i="29"/>
  <c r="F185" i="28"/>
  <c r="F168" i="28"/>
  <c r="F169" i="28"/>
  <c r="F236" i="31"/>
  <c r="H386" i="30"/>
  <c r="H362" i="30"/>
  <c r="F337" i="30"/>
  <c r="F222" i="30"/>
  <c r="F214" i="30"/>
  <c r="F140" i="30"/>
  <c r="F120" i="30"/>
  <c r="F109" i="30"/>
  <c r="F104" i="30"/>
  <c r="H103" i="30"/>
  <c r="F83" i="30"/>
  <c r="F410" i="29"/>
  <c r="F409" i="29"/>
  <c r="F394" i="29"/>
  <c r="F393" i="29"/>
  <c r="F389" i="29"/>
  <c r="F373" i="29"/>
  <c r="F357" i="29"/>
  <c r="F337" i="29"/>
  <c r="F333" i="29"/>
  <c r="F525" i="28"/>
  <c r="D13" i="28"/>
  <c r="H75" i="32"/>
  <c r="F286" i="31"/>
  <c r="F281" i="31"/>
  <c r="F253" i="31"/>
  <c r="F177" i="31"/>
  <c r="F175" i="31"/>
  <c r="F401" i="30"/>
  <c r="F359" i="30"/>
  <c r="F332" i="30"/>
  <c r="F307" i="30"/>
  <c r="H457" i="29"/>
  <c r="H425" i="29"/>
  <c r="H364" i="29"/>
  <c r="H221" i="29"/>
  <c r="H220" i="29"/>
  <c r="F160" i="29"/>
  <c r="F248" i="31"/>
  <c r="F190" i="31"/>
  <c r="F184" i="31"/>
  <c r="F170" i="31"/>
  <c r="F164" i="31"/>
  <c r="F162" i="31"/>
  <c r="F160" i="31"/>
  <c r="H513" i="29"/>
  <c r="F505" i="29"/>
  <c r="F529" i="29"/>
  <c r="D13" i="29"/>
  <c r="H481" i="29"/>
  <c r="G151" i="29"/>
  <c r="D11" i="29"/>
  <c r="F141" i="29"/>
  <c r="F140" i="29"/>
  <c r="F139" i="29"/>
  <c r="F132" i="29"/>
  <c r="F111" i="29"/>
  <c r="F18" i="32"/>
  <c r="H72" i="31"/>
  <c r="H154" i="31"/>
  <c r="H512" i="31"/>
  <c r="H393" i="30"/>
  <c r="F496" i="31"/>
  <c r="F459" i="31"/>
  <c r="F419" i="31"/>
  <c r="F402" i="31"/>
  <c r="F396" i="31"/>
  <c r="F390" i="31"/>
  <c r="F382" i="31"/>
  <c r="F378" i="31"/>
  <c r="F364" i="31"/>
  <c r="F352" i="31"/>
  <c r="F345" i="31"/>
  <c r="F339" i="31"/>
  <c r="F308" i="31"/>
  <c r="F273" i="31"/>
  <c r="F259" i="31"/>
  <c r="F246" i="31"/>
  <c r="F244" i="31"/>
  <c r="F234" i="31"/>
  <c r="F226" i="31"/>
  <c r="F216" i="31"/>
  <c r="F214" i="31"/>
  <c r="F212" i="31"/>
  <c r="F205" i="31"/>
  <c r="F182" i="31"/>
  <c r="F172" i="31"/>
  <c r="F157" i="31"/>
  <c r="F229" i="30"/>
  <c r="H92" i="30"/>
  <c r="H75" i="31"/>
  <c r="F295" i="31"/>
  <c r="F151" i="31"/>
  <c r="F50" i="30"/>
  <c r="H117" i="30"/>
  <c r="H139" i="30"/>
  <c r="H301" i="30"/>
  <c r="H304" i="30"/>
  <c r="H391" i="30"/>
  <c r="F492" i="31"/>
  <c r="F491" i="31"/>
  <c r="F483" i="31"/>
  <c r="F469" i="31"/>
  <c r="F426" i="31"/>
  <c r="F397" i="31"/>
  <c r="F280" i="31"/>
  <c r="F271" i="31"/>
  <c r="F264" i="31"/>
  <c r="F257" i="31"/>
  <c r="F250" i="31"/>
  <c r="F242" i="31"/>
  <c r="F240" i="31"/>
  <c r="F231" i="31"/>
  <c r="F229" i="31"/>
  <c r="F222" i="31"/>
  <c r="F220" i="31"/>
  <c r="F196" i="31"/>
  <c r="F180" i="31"/>
  <c r="H466" i="30"/>
  <c r="H465" i="30"/>
  <c r="H425" i="30"/>
  <c r="F243" i="30"/>
  <c r="F80" i="30"/>
  <c r="F521" i="30"/>
  <c r="D13" i="30"/>
  <c r="H330" i="30"/>
  <c r="H334" i="30"/>
  <c r="H341" i="30"/>
  <c r="H354" i="30"/>
  <c r="H358" i="30"/>
  <c r="H372" i="30"/>
  <c r="H484" i="30"/>
  <c r="H457" i="30"/>
  <c r="H387" i="30"/>
  <c r="H408" i="30"/>
  <c r="H428" i="30"/>
  <c r="F159" i="30"/>
  <c r="D11" i="30"/>
  <c r="H495" i="32"/>
  <c r="H440" i="32"/>
  <c r="F395" i="32"/>
  <c r="F120" i="32"/>
  <c r="H218" i="31"/>
  <c r="H477" i="31"/>
  <c r="H466" i="31"/>
  <c r="H342" i="31"/>
  <c r="H222" i="31"/>
  <c r="H221" i="31"/>
  <c r="F161" i="31"/>
  <c r="D11" i="31"/>
  <c r="F70" i="31"/>
  <c r="F73" i="31"/>
  <c r="F76" i="31"/>
  <c r="F80" i="31"/>
  <c r="F83" i="31"/>
  <c r="F86" i="31"/>
  <c r="F89" i="31"/>
  <c r="F92" i="31"/>
  <c r="F95" i="31"/>
  <c r="F98" i="31"/>
  <c r="F101" i="31"/>
  <c r="F104" i="31"/>
  <c r="F108" i="31"/>
  <c r="F111" i="31"/>
  <c r="F115" i="31"/>
  <c r="F118" i="31"/>
  <c r="F121" i="31"/>
  <c r="F124" i="31"/>
  <c r="F127" i="31"/>
  <c r="F130" i="31"/>
  <c r="F134" i="31"/>
  <c r="F138" i="31"/>
  <c r="F141" i="31"/>
  <c r="F144" i="31"/>
  <c r="F135" i="31"/>
  <c r="F72" i="31"/>
  <c r="F75" i="31"/>
  <c r="F78" i="31"/>
  <c r="F82" i="31"/>
  <c r="F85" i="31"/>
  <c r="F88" i="31"/>
  <c r="F91" i="31"/>
  <c r="F94" i="31"/>
  <c r="F97" i="31"/>
  <c r="F100" i="31"/>
  <c r="F103" i="31"/>
  <c r="F107" i="31"/>
  <c r="F110" i="31"/>
  <c r="F113" i="31"/>
  <c r="F117" i="31"/>
  <c r="F120" i="31"/>
  <c r="F123" i="31"/>
  <c r="F126" i="31"/>
  <c r="F129" i="31"/>
  <c r="F132" i="31"/>
  <c r="F137" i="31"/>
  <c r="F140" i="31"/>
  <c r="F143" i="31"/>
  <c r="F20" i="31"/>
  <c r="F332" i="32"/>
  <c r="H239" i="32"/>
  <c r="H227" i="32"/>
  <c r="H224" i="32"/>
  <c r="H223" i="32"/>
  <c r="H216" i="32"/>
  <c r="H155" i="32"/>
  <c r="H362" i="32"/>
  <c r="H361" i="32"/>
  <c r="H356" i="32"/>
  <c r="F305" i="32"/>
  <c r="H247" i="32"/>
  <c r="H506" i="32"/>
  <c r="H399" i="32"/>
  <c r="H462" i="32"/>
  <c r="H382" i="32"/>
  <c r="F238" i="32"/>
  <c r="D11" i="32"/>
  <c r="F143" i="32"/>
  <c r="H117" i="32"/>
  <c r="H125" i="32"/>
  <c r="H124" i="32"/>
  <c r="F119" i="32"/>
  <c r="H87" i="32"/>
  <c r="H83" i="32"/>
  <c r="F80" i="32"/>
  <c r="H50" i="32"/>
  <c r="H34" i="32"/>
  <c r="F190" i="33"/>
  <c r="D11" i="33"/>
  <c r="E12" i="22"/>
  <c r="H234" i="21"/>
  <c r="H254" i="21"/>
  <c r="H294" i="19"/>
  <c r="H152" i="14"/>
  <c r="H294" i="13"/>
  <c r="H295" i="11"/>
  <c r="H71" i="8"/>
  <c r="H506" i="5"/>
  <c r="H22" i="2"/>
  <c r="H46" i="2"/>
  <c r="H294" i="27"/>
  <c r="H235" i="33"/>
  <c r="H225" i="33"/>
  <c r="H211" i="33"/>
  <c r="H522" i="32"/>
  <c r="H490" i="32"/>
  <c r="H487" i="32"/>
  <c r="H463" i="32"/>
  <c r="H442" i="32"/>
  <c r="H435" i="32"/>
  <c r="H419" i="32"/>
  <c r="H415" i="32"/>
  <c r="H414" i="32"/>
  <c r="H411" i="32"/>
  <c r="H410" i="32"/>
  <c r="H407" i="32"/>
  <c r="H383" i="32"/>
  <c r="H378" i="32"/>
  <c r="H244" i="32"/>
  <c r="H176" i="32"/>
  <c r="H64" i="32"/>
  <c r="H51" i="32"/>
  <c r="H48" i="32"/>
  <c r="H47" i="32"/>
  <c r="H45" i="32"/>
  <c r="H44" i="32"/>
  <c r="H42" i="32"/>
  <c r="H39" i="32"/>
  <c r="H37" i="32"/>
  <c r="H36" i="32"/>
  <c r="H35" i="32"/>
  <c r="H33" i="32"/>
  <c r="H32" i="32"/>
  <c r="H26" i="32"/>
  <c r="H23" i="32"/>
  <c r="H19" i="32"/>
  <c r="H478" i="31"/>
  <c r="H448" i="31"/>
  <c r="H322" i="31"/>
  <c r="H306" i="31"/>
  <c r="H157" i="31"/>
  <c r="H152" i="31"/>
  <c r="H487" i="30"/>
  <c r="H476" i="30"/>
  <c r="H473" i="30"/>
  <c r="H472" i="30"/>
  <c r="H439" i="30"/>
  <c r="H418" i="30"/>
  <c r="H396" i="30"/>
  <c r="H395" i="30"/>
  <c r="H382" i="30"/>
  <c r="H381" i="30"/>
  <c r="H371" i="30"/>
  <c r="H353" i="30"/>
  <c r="H348" i="30"/>
  <c r="H316" i="30"/>
  <c r="H277" i="30"/>
  <c r="H276" i="30"/>
  <c r="H262" i="30"/>
  <c r="H260" i="30"/>
  <c r="H259" i="30"/>
  <c r="H257" i="30"/>
  <c r="H236" i="30"/>
  <c r="H195" i="30"/>
  <c r="H192" i="30"/>
  <c r="H188" i="30"/>
  <c r="H158" i="30"/>
  <c r="H23" i="30"/>
  <c r="H22" i="30"/>
  <c r="H482" i="29"/>
  <c r="H285" i="29"/>
  <c r="H284" i="29"/>
  <c r="H283" i="29"/>
  <c r="H282" i="29"/>
  <c r="H281" i="29"/>
  <c r="H278" i="29"/>
  <c r="H276" i="29"/>
  <c r="H275" i="29"/>
  <c r="H272" i="29"/>
  <c r="H271" i="29"/>
  <c r="H246" i="29"/>
  <c r="H230" i="29"/>
  <c r="H56" i="29"/>
  <c r="H41" i="29"/>
  <c r="H29" i="29"/>
  <c r="H28" i="29"/>
  <c r="H202" i="28"/>
  <c r="H195" i="28"/>
  <c r="H179" i="28"/>
  <c r="H175" i="28"/>
  <c r="H156" i="28"/>
  <c r="H153" i="28"/>
  <c r="G11" i="28"/>
  <c r="H44" i="28"/>
  <c r="H277" i="27"/>
  <c r="H274" i="27"/>
  <c r="H250" i="27"/>
  <c r="H230" i="27"/>
  <c r="H188" i="27"/>
  <c r="H183" i="27"/>
  <c r="H143" i="27"/>
  <c r="H140" i="27"/>
  <c r="H139" i="27"/>
  <c r="H108" i="27"/>
  <c r="H83" i="27"/>
  <c r="H44" i="27"/>
  <c r="H21" i="27"/>
  <c r="H525" i="26"/>
  <c r="H510" i="26"/>
  <c r="H438" i="26"/>
  <c r="H366" i="26"/>
  <c r="H309" i="26"/>
  <c r="H100" i="26"/>
  <c r="H282" i="25"/>
  <c r="H274" i="25"/>
  <c r="H243" i="25"/>
  <c r="H56" i="25"/>
  <c r="H55" i="25"/>
  <c r="H54" i="25"/>
  <c r="H52" i="25"/>
  <c r="H51" i="25"/>
  <c r="H40" i="25"/>
  <c r="H39" i="25"/>
  <c r="H323" i="24"/>
  <c r="H388" i="23"/>
  <c r="H249" i="23"/>
  <c r="H138" i="21"/>
  <c r="H57" i="21"/>
  <c r="H55" i="21"/>
  <c r="H54" i="21"/>
  <c r="H29" i="21"/>
  <c r="H225" i="20"/>
  <c r="H221" i="20"/>
  <c r="H169" i="20"/>
  <c r="H167" i="20"/>
  <c r="H161" i="20"/>
  <c r="H102" i="20"/>
  <c r="H523" i="19"/>
  <c r="H490" i="19"/>
  <c r="H482" i="19"/>
  <c r="H470" i="19"/>
  <c r="H450" i="19"/>
  <c r="H390" i="19"/>
  <c r="H362" i="19"/>
  <c r="H151" i="29"/>
  <c r="H436" i="22"/>
  <c r="H193" i="21"/>
  <c r="H189" i="19"/>
  <c r="H187" i="19"/>
  <c r="H183" i="19"/>
  <c r="H161" i="19"/>
  <c r="H159" i="19"/>
  <c r="G12" i="22"/>
  <c r="E10" i="15"/>
  <c r="H152" i="12"/>
  <c r="H403" i="32"/>
  <c r="H373" i="32"/>
  <c r="H342" i="32"/>
  <c r="H341" i="32"/>
  <c r="H335" i="32"/>
  <c r="H331" i="32"/>
  <c r="H135" i="32"/>
  <c r="H134" i="32"/>
  <c r="H133" i="32"/>
  <c r="H132" i="32"/>
  <c r="H122" i="32"/>
  <c r="H119" i="32"/>
  <c r="H114" i="32"/>
  <c r="H79" i="32"/>
  <c r="H78" i="32"/>
  <c r="H76" i="32"/>
  <c r="H62" i="32"/>
  <c r="H61" i="32"/>
  <c r="H58" i="32"/>
  <c r="H57" i="32"/>
  <c r="H225" i="31"/>
  <c r="H204" i="31"/>
  <c r="H79" i="31"/>
  <c r="H437" i="30"/>
  <c r="H434" i="30"/>
  <c r="H431" i="30"/>
  <c r="H416" i="30"/>
  <c r="H221" i="30"/>
  <c r="H161" i="30"/>
  <c r="H154" i="30"/>
  <c r="H90" i="30"/>
  <c r="H85" i="30"/>
  <c r="H269" i="29"/>
  <c r="H266" i="29"/>
  <c r="H265" i="29"/>
  <c r="H255" i="29"/>
  <c r="H253" i="29"/>
  <c r="H252" i="29"/>
  <c r="H251" i="29"/>
  <c r="H250" i="29"/>
  <c r="H249" i="29"/>
  <c r="H242" i="29"/>
  <c r="H241" i="29"/>
  <c r="H237" i="29"/>
  <c r="H236" i="29"/>
  <c r="H235" i="29"/>
  <c r="H234" i="29"/>
  <c r="H229" i="29"/>
  <c r="H227" i="29"/>
  <c r="H222" i="29"/>
  <c r="H373" i="28"/>
  <c r="H306" i="28"/>
  <c r="H454" i="27"/>
  <c r="H217" i="27"/>
  <c r="H498" i="26"/>
  <c r="H272" i="26"/>
  <c r="H271" i="26"/>
  <c r="H270" i="26"/>
  <c r="H259" i="26"/>
  <c r="H255" i="26"/>
  <c r="H241" i="26"/>
  <c r="H221" i="26"/>
  <c r="H204" i="26"/>
  <c r="H449" i="25"/>
  <c r="H161" i="25"/>
  <c r="H114" i="25"/>
  <c r="H44" i="25"/>
  <c r="H528" i="24"/>
  <c r="H512" i="24"/>
  <c r="H499" i="24"/>
  <c r="H495" i="24"/>
  <c r="H494" i="24"/>
  <c r="H493" i="24"/>
  <c r="H479" i="24"/>
  <c r="H468" i="24"/>
  <c r="H459" i="24"/>
  <c r="H456" i="24"/>
  <c r="H453" i="24"/>
  <c r="H447" i="24"/>
  <c r="H445" i="24"/>
  <c r="H443" i="24"/>
  <c r="H261" i="24"/>
  <c r="H525" i="23"/>
  <c r="H496" i="23"/>
  <c r="H455" i="23"/>
  <c r="H451" i="23"/>
  <c r="H444" i="23"/>
  <c r="H443" i="23"/>
  <c r="H424" i="23"/>
  <c r="H408" i="23"/>
  <c r="H391" i="23"/>
  <c r="H320" i="23"/>
  <c r="H286" i="23"/>
  <c r="H282" i="23"/>
  <c r="H274" i="23"/>
  <c r="H263" i="23"/>
  <c r="H242" i="23"/>
  <c r="H184" i="23"/>
  <c r="H164" i="23"/>
  <c r="H163" i="23"/>
  <c r="H161" i="23"/>
  <c r="H126" i="23"/>
  <c r="H29" i="23"/>
  <c r="H482" i="22"/>
  <c r="H366" i="22"/>
  <c r="H362" i="22"/>
  <c r="H300" i="22"/>
  <c r="H108" i="22"/>
  <c r="H445" i="21"/>
  <c r="H425" i="21"/>
  <c r="H424" i="21"/>
  <c r="H352" i="21"/>
  <c r="H245" i="21"/>
  <c r="H219" i="21"/>
  <c r="H209" i="21"/>
  <c r="H199" i="21"/>
  <c r="H187" i="21"/>
  <c r="H155" i="21"/>
  <c r="H126" i="21"/>
  <c r="H511" i="20"/>
  <c r="H490" i="20"/>
  <c r="H244" i="20"/>
  <c r="H234" i="20"/>
  <c r="H231" i="20"/>
  <c r="H49" i="20"/>
  <c r="H492" i="19"/>
  <c r="H442" i="19"/>
  <c r="H420" i="19"/>
  <c r="H376" i="19"/>
  <c r="H233" i="19"/>
  <c r="H185" i="19"/>
  <c r="H106" i="19"/>
  <c r="H105" i="19"/>
  <c r="H96" i="19"/>
  <c r="H35" i="19"/>
  <c r="H217" i="18"/>
  <c r="H515" i="17"/>
  <c r="H487" i="17"/>
  <c r="H481" i="17"/>
  <c r="H469" i="17"/>
  <c r="H360" i="17"/>
  <c r="H306" i="17"/>
  <c r="H232" i="17"/>
  <c r="H206" i="17"/>
  <c r="H203" i="17"/>
  <c r="H201" i="17"/>
  <c r="H200" i="17"/>
  <c r="H198" i="17"/>
  <c r="H179" i="17"/>
  <c r="H178" i="17"/>
  <c r="H177" i="17"/>
  <c r="H158" i="17"/>
  <c r="H144" i="17"/>
  <c r="H62" i="17"/>
  <c r="H59" i="17"/>
  <c r="H54" i="17"/>
  <c r="H51" i="17"/>
  <c r="H46" i="17"/>
  <c r="H43" i="17"/>
  <c r="H38" i="17"/>
  <c r="H35" i="17"/>
  <c r="H30" i="17"/>
  <c r="H27" i="17"/>
  <c r="H22" i="17"/>
  <c r="H19" i="17"/>
  <c r="H476" i="16"/>
  <c r="H474" i="16"/>
  <c r="H287" i="16"/>
  <c r="H255" i="16"/>
  <c r="H212" i="16"/>
  <c r="H209" i="16"/>
  <c r="H181" i="16"/>
  <c r="H180" i="16"/>
  <c r="H161" i="16"/>
  <c r="H145" i="16"/>
  <c r="H122" i="16"/>
  <c r="H112" i="16"/>
  <c r="H59" i="16"/>
  <c r="H43" i="16"/>
  <c r="H35" i="16"/>
  <c r="H29" i="16"/>
  <c r="H19" i="16"/>
  <c r="H528" i="15"/>
  <c r="H527" i="15"/>
  <c r="H442" i="15"/>
  <c r="H420" i="15"/>
  <c r="H398" i="15"/>
  <c r="H362" i="15"/>
  <c r="H348" i="15"/>
  <c r="H336" i="15"/>
  <c r="H330" i="15"/>
  <c r="H226" i="15"/>
  <c r="H111" i="15"/>
  <c r="H110" i="15"/>
  <c r="H109" i="15"/>
  <c r="H107" i="15"/>
  <c r="H106" i="15"/>
  <c r="H472" i="14"/>
  <c r="H455" i="14"/>
  <c r="H442" i="14"/>
  <c r="H391" i="14"/>
  <c r="H383" i="14"/>
  <c r="H378" i="14"/>
  <c r="H278" i="14"/>
  <c r="H255" i="14"/>
  <c r="H236" i="14"/>
  <c r="H63" i="14"/>
  <c r="H61" i="14"/>
  <c r="H57" i="14"/>
  <c r="H46" i="14"/>
  <c r="H391" i="13"/>
  <c r="H241" i="13"/>
  <c r="H225" i="13"/>
  <c r="H224" i="13"/>
  <c r="H207" i="13"/>
  <c r="H283" i="12"/>
  <c r="H282" i="12"/>
  <c r="H280" i="12"/>
  <c r="H271" i="12"/>
  <c r="H225" i="12"/>
  <c r="H105" i="12"/>
  <c r="H56" i="12"/>
  <c r="H54" i="12"/>
  <c r="H44" i="12"/>
  <c r="H32" i="12"/>
  <c r="H429" i="11"/>
  <c r="H410" i="11"/>
  <c r="H312" i="11"/>
  <c r="H306" i="11"/>
  <c r="H300" i="11"/>
  <c r="H180" i="11"/>
  <c r="H57" i="11"/>
  <c r="H494" i="10"/>
  <c r="H481" i="10"/>
  <c r="H480" i="10"/>
  <c r="H419" i="10"/>
  <c r="H313" i="10"/>
  <c r="H265" i="18"/>
  <c r="H413" i="17"/>
  <c r="H397" i="17"/>
  <c r="H316" i="15"/>
  <c r="H259" i="15"/>
  <c r="H282" i="16"/>
  <c r="H281" i="16"/>
  <c r="H280" i="16"/>
  <c r="H277" i="16"/>
  <c r="H274" i="16"/>
  <c r="H267" i="16"/>
  <c r="H264" i="16"/>
  <c r="H233" i="16"/>
  <c r="H201" i="16"/>
  <c r="H200" i="16"/>
  <c r="H199" i="16"/>
  <c r="H45" i="16"/>
  <c r="H88" i="15"/>
  <c r="H76" i="15"/>
  <c r="H511" i="14"/>
  <c r="H471" i="14"/>
  <c r="H466" i="14"/>
  <c r="H462" i="14"/>
  <c r="H277" i="14"/>
  <c r="H275" i="14"/>
  <c r="H274" i="14"/>
  <c r="H258" i="14"/>
  <c r="H257" i="14"/>
  <c r="H251" i="14"/>
  <c r="H224" i="14"/>
  <c r="H499" i="13"/>
  <c r="H476" i="13"/>
  <c r="H376" i="13"/>
  <c r="H360" i="13"/>
  <c r="H221" i="13"/>
  <c r="H220" i="13"/>
  <c r="H217" i="13"/>
  <c r="H202" i="13"/>
  <c r="H194" i="13"/>
  <c r="H193" i="13"/>
  <c r="H162" i="13"/>
  <c r="H31" i="13"/>
  <c r="H497" i="12"/>
  <c r="H490" i="12"/>
  <c r="H489" i="12"/>
  <c r="H309" i="12"/>
  <c r="H299" i="12"/>
  <c r="H117" i="12"/>
  <c r="H499" i="11"/>
  <c r="H498" i="11"/>
  <c r="H472" i="11"/>
  <c r="H108" i="9"/>
  <c r="H398" i="11"/>
  <c r="H395" i="11"/>
  <c r="H394" i="11"/>
  <c r="H382" i="11"/>
  <c r="H352" i="11"/>
  <c r="H269" i="11"/>
  <c r="H260" i="11"/>
  <c r="H257" i="11"/>
  <c r="H96" i="11"/>
  <c r="H62" i="11"/>
  <c r="H59" i="11"/>
  <c r="H38" i="11"/>
  <c r="H37" i="11"/>
  <c r="H325" i="10"/>
  <c r="H299" i="10"/>
  <c r="H55" i="10"/>
  <c r="H520" i="9"/>
  <c r="H519" i="9"/>
  <c r="H364" i="9"/>
  <c r="H353" i="9"/>
  <c r="H343" i="9"/>
  <c r="H342" i="9"/>
  <c r="H265" i="9"/>
  <c r="H197" i="9"/>
  <c r="H195" i="9"/>
  <c r="H163" i="9"/>
  <c r="H59" i="9"/>
  <c r="H49" i="9"/>
  <c r="H39" i="9"/>
  <c r="H33" i="9"/>
  <c r="H19" i="9"/>
  <c r="H518" i="8"/>
  <c r="H516" i="8"/>
  <c r="H39" i="7"/>
  <c r="H474" i="6"/>
  <c r="H454" i="6"/>
  <c r="H434" i="6"/>
  <c r="H390" i="6"/>
  <c r="H382" i="6"/>
  <c r="H304" i="6"/>
  <c r="H45" i="6"/>
  <c r="H25" i="6"/>
  <c r="H472" i="5"/>
  <c r="H277" i="5"/>
  <c r="H276" i="5"/>
  <c r="H227" i="5"/>
  <c r="H200" i="5"/>
  <c r="H198" i="5"/>
  <c r="H79" i="5"/>
  <c r="H515" i="4"/>
  <c r="H135" i="4"/>
  <c r="H117" i="4"/>
  <c r="H480" i="3"/>
  <c r="H462" i="3"/>
  <c r="H447" i="3"/>
  <c r="H426" i="3"/>
  <c r="H415" i="3"/>
  <c r="H399" i="3"/>
  <c r="H374" i="3"/>
  <c r="H359" i="3"/>
  <c r="H331" i="3"/>
  <c r="H313" i="3"/>
  <c r="H285" i="2"/>
  <c r="H251" i="2"/>
  <c r="H225" i="2"/>
  <c r="H207" i="2"/>
  <c r="H185" i="2"/>
  <c r="H380" i="1"/>
  <c r="H379" i="1"/>
  <c r="H330" i="1"/>
  <c r="H329" i="1"/>
  <c r="H229" i="1"/>
  <c r="H189" i="1"/>
  <c r="H95" i="1"/>
  <c r="H62" i="1"/>
  <c r="H58" i="1"/>
  <c r="H56" i="1"/>
  <c r="H55" i="1"/>
  <c r="H50" i="1"/>
  <c r="H324" i="34"/>
  <c r="H163" i="34"/>
  <c r="H102" i="1"/>
  <c r="H59" i="8"/>
  <c r="H47" i="8"/>
  <c r="H43" i="8"/>
  <c r="H414" i="6"/>
  <c r="H402" i="6"/>
  <c r="H396" i="6"/>
  <c r="H372" i="6"/>
  <c r="H350" i="6"/>
  <c r="H344" i="6"/>
  <c r="H122" i="6"/>
  <c r="H192" i="4"/>
  <c r="H191" i="4"/>
  <c r="H160" i="4"/>
  <c r="H90" i="4"/>
  <c r="H81" i="4"/>
  <c r="H61" i="4"/>
  <c r="H45" i="4"/>
  <c r="H41" i="4"/>
  <c r="H40" i="4"/>
  <c r="H36" i="4"/>
  <c r="H35" i="4"/>
  <c r="H32" i="4"/>
  <c r="H418" i="3"/>
  <c r="H402" i="3"/>
  <c r="H322" i="3"/>
  <c r="H499" i="1"/>
  <c r="H497" i="1"/>
  <c r="H496" i="1"/>
  <c r="H495" i="1"/>
  <c r="H489" i="1"/>
  <c r="H458" i="1"/>
  <c r="H455" i="1"/>
  <c r="H448" i="1"/>
  <c r="H446" i="1"/>
  <c r="H442" i="1"/>
  <c r="H439" i="1"/>
  <c r="H436" i="1"/>
  <c r="H399" i="1"/>
  <c r="H360" i="1"/>
  <c r="H353" i="1"/>
  <c r="H343" i="1"/>
  <c r="H316" i="1"/>
  <c r="H315" i="1"/>
  <c r="H313" i="1"/>
  <c r="H312" i="1"/>
  <c r="H257" i="1"/>
  <c r="H228" i="1"/>
  <c r="H224" i="1"/>
  <c r="H220" i="1"/>
  <c r="H527" i="34"/>
  <c r="H492" i="34"/>
  <c r="H474" i="34"/>
  <c r="H456" i="34"/>
  <c r="H408" i="34"/>
  <c r="H392" i="34"/>
  <c r="H364" i="34"/>
  <c r="H279" i="34"/>
  <c r="H263" i="34"/>
  <c r="H47" i="34"/>
  <c r="H32" i="18"/>
  <c r="G9" i="21"/>
  <c r="G18" i="13"/>
  <c r="H54" i="33"/>
  <c r="H54" i="31"/>
  <c r="H31" i="25"/>
  <c r="H32" i="21"/>
  <c r="H56" i="11"/>
  <c r="H39" i="1"/>
  <c r="H32" i="25"/>
  <c r="H29" i="25"/>
  <c r="H22" i="23"/>
  <c r="H27" i="21"/>
  <c r="H24" i="21"/>
  <c r="H62" i="31"/>
  <c r="H131" i="7"/>
  <c r="H137" i="30"/>
  <c r="H145" i="30"/>
  <c r="H98" i="32"/>
  <c r="H77" i="32"/>
  <c r="H140" i="25"/>
  <c r="H102" i="25"/>
  <c r="H88" i="23"/>
  <c r="H114" i="17"/>
  <c r="H106" i="17"/>
  <c r="H102" i="17"/>
  <c r="H98" i="17"/>
  <c r="H90" i="17"/>
  <c r="H86" i="17"/>
  <c r="H82" i="17"/>
  <c r="H132" i="14"/>
  <c r="H85" i="14"/>
  <c r="H110" i="32"/>
  <c r="H105" i="27"/>
  <c r="D10" i="4"/>
  <c r="G10" i="4" s="1"/>
  <c r="H145" i="1"/>
  <c r="H144" i="1"/>
  <c r="H141" i="1"/>
  <c r="H140" i="1"/>
  <c r="H137" i="1"/>
  <c r="H136" i="1"/>
  <c r="H132" i="1"/>
  <c r="H124" i="12"/>
  <c r="G151" i="5"/>
  <c r="H151" i="5" s="1"/>
  <c r="H177" i="28"/>
  <c r="H235" i="30"/>
  <c r="H164" i="29"/>
  <c r="H288" i="33"/>
  <c r="H286" i="33"/>
  <c r="H280" i="33"/>
  <c r="H209" i="33"/>
  <c r="H184" i="33"/>
  <c r="H182" i="33"/>
  <c r="H176" i="33"/>
  <c r="H242" i="32"/>
  <c r="H248" i="31"/>
  <c r="H224" i="31"/>
  <c r="H171" i="31"/>
  <c r="H204" i="30"/>
  <c r="H228" i="29"/>
  <c r="H271" i="24"/>
  <c r="H202" i="24"/>
  <c r="H198" i="24"/>
  <c r="H199" i="23"/>
  <c r="H274" i="20"/>
  <c r="H255" i="18"/>
  <c r="H207" i="18"/>
  <c r="H185" i="16"/>
  <c r="H184" i="16"/>
  <c r="H172" i="16"/>
  <c r="H267" i="14"/>
  <c r="H264" i="11"/>
  <c r="H287" i="6"/>
  <c r="H172" i="5"/>
  <c r="H180" i="4"/>
  <c r="H241" i="2"/>
  <c r="H171" i="34"/>
  <c r="H267" i="31"/>
  <c r="H259" i="31"/>
  <c r="H182" i="31"/>
  <c r="H184" i="30"/>
  <c r="H257" i="28"/>
  <c r="H284" i="25"/>
  <c r="H245" i="25"/>
  <c r="H227" i="25"/>
  <c r="H218" i="25"/>
  <c r="H280" i="11"/>
  <c r="H261" i="11"/>
  <c r="H270" i="33"/>
  <c r="H227" i="33"/>
  <c r="H190" i="33"/>
  <c r="H208" i="17"/>
  <c r="H235" i="4"/>
  <c r="H366" i="27"/>
  <c r="H486" i="26"/>
  <c r="H427" i="26"/>
  <c r="H323" i="26"/>
  <c r="H482" i="23"/>
  <c r="H343" i="21"/>
  <c r="H386" i="13"/>
  <c r="H470" i="11"/>
  <c r="H348" i="11"/>
  <c r="H480" i="9"/>
  <c r="H408" i="6"/>
  <c r="H487" i="4"/>
  <c r="H353" i="4"/>
  <c r="H377" i="23"/>
  <c r="H308" i="30"/>
  <c r="H314" i="30"/>
  <c r="H377" i="30"/>
  <c r="H383" i="30"/>
  <c r="H406" i="30"/>
  <c r="H463" i="30"/>
  <c r="H295" i="27"/>
  <c r="H298" i="27"/>
  <c r="H395" i="27"/>
  <c r="H335" i="27"/>
  <c r="H497" i="27"/>
  <c r="H297" i="26"/>
  <c r="H305" i="26"/>
  <c r="H311" i="26"/>
  <c r="H353" i="26"/>
  <c r="H364" i="26"/>
  <c r="H429" i="26"/>
  <c r="H445" i="26"/>
  <c r="H467" i="26"/>
  <c r="H485" i="26"/>
  <c r="H491" i="26"/>
  <c r="H482" i="31"/>
  <c r="H391" i="31"/>
  <c r="H348" i="31"/>
  <c r="H468" i="30"/>
  <c r="H460" i="30"/>
  <c r="H405" i="30"/>
  <c r="H462" i="29"/>
  <c r="H399" i="29"/>
  <c r="H443" i="27"/>
  <c r="H424" i="27"/>
  <c r="H360" i="27"/>
  <c r="H494" i="26"/>
  <c r="H490" i="23"/>
  <c r="H486" i="23"/>
  <c r="H438" i="23"/>
  <c r="H342" i="21"/>
  <c r="H308" i="21"/>
  <c r="H362" i="20"/>
  <c r="H396" i="18"/>
  <c r="H422" i="17"/>
  <c r="H411" i="17"/>
  <c r="H386" i="17"/>
  <c r="H482" i="16"/>
  <c r="H402" i="16"/>
  <c r="H298" i="16"/>
  <c r="H404" i="15"/>
  <c r="H355" i="13"/>
  <c r="H404" i="9"/>
  <c r="H457" i="8"/>
  <c r="H453" i="8"/>
  <c r="H449" i="8"/>
  <c r="H310" i="8"/>
  <c r="H528" i="30"/>
  <c r="H511" i="19"/>
  <c r="H525" i="6"/>
  <c r="H512" i="15"/>
  <c r="H511" i="23"/>
  <c r="H524" i="20"/>
  <c r="H505" i="13"/>
  <c r="H512" i="3"/>
  <c r="H518" i="3"/>
  <c r="H530" i="3"/>
  <c r="H516" i="29"/>
  <c r="E505" i="24"/>
  <c r="H519" i="20"/>
  <c r="H514" i="19"/>
  <c r="H511" i="18"/>
  <c r="H511" i="17"/>
  <c r="H514" i="12"/>
  <c r="E523" i="3"/>
  <c r="H527" i="1"/>
  <c r="H526" i="1"/>
  <c r="H525" i="1"/>
  <c r="H524" i="1"/>
  <c r="H520" i="1"/>
  <c r="H529" i="34"/>
  <c r="H525" i="34"/>
  <c r="H514" i="21"/>
  <c r="H512" i="14"/>
  <c r="H510" i="13"/>
  <c r="H516" i="13"/>
  <c r="H522" i="13"/>
  <c r="H518" i="34"/>
  <c r="H524" i="34"/>
  <c r="H505" i="22"/>
  <c r="H508" i="3"/>
  <c r="H514" i="3"/>
  <c r="H526" i="3"/>
  <c r="H514" i="32"/>
  <c r="H511" i="32"/>
  <c r="H507" i="32"/>
  <c r="H516" i="30"/>
  <c r="H518" i="29"/>
  <c r="H507" i="29"/>
  <c r="H530" i="28"/>
  <c r="H524" i="28"/>
  <c r="H511" i="25"/>
  <c r="E508" i="25"/>
  <c r="E506" i="25"/>
  <c r="H506" i="25" s="1"/>
  <c r="G505" i="24"/>
  <c r="H505" i="24" s="1"/>
  <c r="H529" i="23"/>
  <c r="H514" i="23"/>
  <c r="H513" i="23"/>
  <c r="H515" i="22"/>
  <c r="H513" i="22"/>
  <c r="E509" i="22"/>
  <c r="H529" i="18"/>
  <c r="H508" i="18"/>
  <c r="H520" i="17"/>
  <c r="H506" i="17"/>
  <c r="H530" i="15"/>
  <c r="H529" i="15"/>
  <c r="H525" i="15"/>
  <c r="H519" i="15"/>
  <c r="H514" i="15"/>
  <c r="H508" i="15"/>
  <c r="H516" i="9"/>
  <c r="H514" i="8"/>
  <c r="H520" i="6"/>
  <c r="H519" i="6"/>
  <c r="H513" i="6"/>
  <c r="H528" i="4"/>
  <c r="H527" i="4"/>
  <c r="E517" i="3"/>
  <c r="H523" i="34"/>
  <c r="H522" i="22"/>
  <c r="H512" i="21"/>
  <c r="H524" i="13"/>
  <c r="H508" i="7"/>
  <c r="H514" i="34"/>
  <c r="G505" i="31"/>
  <c r="H523" i="29"/>
  <c r="H509" i="29"/>
  <c r="H513" i="26"/>
  <c r="H508" i="26"/>
  <c r="E506" i="26"/>
  <c r="H526" i="15"/>
  <c r="H523" i="15"/>
  <c r="H518" i="15"/>
  <c r="H516" i="15"/>
  <c r="H521" i="14"/>
  <c r="H516" i="12"/>
  <c r="H507" i="9"/>
  <c r="H525" i="8"/>
  <c r="H530" i="6"/>
  <c r="H515" i="3"/>
  <c r="E513" i="3"/>
  <c r="H509" i="3"/>
  <c r="G13" i="22"/>
  <c r="H510" i="14"/>
  <c r="H516" i="14"/>
  <c r="H528" i="14"/>
  <c r="H514" i="13"/>
  <c r="E506" i="3"/>
  <c r="H506" i="3" s="1"/>
  <c r="H522" i="34"/>
  <c r="E376" i="18"/>
  <c r="E358" i="18"/>
  <c r="H358" i="18" s="1"/>
  <c r="E340" i="18"/>
  <c r="E310" i="18"/>
  <c r="H310" i="18" s="1"/>
  <c r="E294" i="18"/>
  <c r="E311" i="18"/>
  <c r="H311" i="18" s="1"/>
  <c r="E359" i="18"/>
  <c r="H359" i="18" s="1"/>
  <c r="E431" i="18"/>
  <c r="H431" i="18" s="1"/>
  <c r="E301" i="18"/>
  <c r="H301" i="18" s="1"/>
  <c r="E464" i="18"/>
  <c r="H464" i="18" s="1"/>
  <c r="E448" i="18"/>
  <c r="E436" i="18"/>
  <c r="H436" i="18" s="1"/>
  <c r="E422" i="18"/>
  <c r="E404" i="18"/>
  <c r="H404" i="18" s="1"/>
  <c r="E386" i="18"/>
  <c r="H386" i="18" s="1"/>
  <c r="E372" i="18"/>
  <c r="H372" i="18" s="1"/>
  <c r="E354" i="18"/>
  <c r="E334" i="18"/>
  <c r="H334" i="18" s="1"/>
  <c r="E320" i="18"/>
  <c r="H320" i="18" s="1"/>
  <c r="E304" i="18"/>
  <c r="H304" i="18" s="1"/>
  <c r="E449" i="18"/>
  <c r="E327" i="18"/>
  <c r="H327" i="18" s="1"/>
  <c r="E375" i="18"/>
  <c r="H375" i="18" s="1"/>
  <c r="E455" i="18"/>
  <c r="E317" i="18"/>
  <c r="E341" i="18"/>
  <c r="H341" i="18" s="1"/>
  <c r="H295" i="19"/>
  <c r="G12" i="12"/>
  <c r="E487" i="5"/>
  <c r="E313" i="5"/>
  <c r="E486" i="5"/>
  <c r="E348" i="5"/>
  <c r="E396" i="5"/>
  <c r="E440" i="5"/>
  <c r="E474" i="5"/>
  <c r="H294" i="1"/>
  <c r="E297" i="33"/>
  <c r="H297" i="33" s="1"/>
  <c r="E451" i="33"/>
  <c r="E348" i="33"/>
  <c r="H306" i="33"/>
  <c r="H458" i="32"/>
  <c r="H454" i="32"/>
  <c r="H451" i="32"/>
  <c r="H427" i="32"/>
  <c r="H426" i="32"/>
  <c r="H423" i="32"/>
  <c r="H395" i="32"/>
  <c r="H394" i="32"/>
  <c r="H391" i="32"/>
  <c r="H379" i="32"/>
  <c r="H376" i="32"/>
  <c r="H374" i="32"/>
  <c r="H351" i="32"/>
  <c r="H350" i="32"/>
  <c r="H349" i="32"/>
  <c r="H348" i="32"/>
  <c r="H306" i="32"/>
  <c r="H303" i="32"/>
  <c r="H302" i="32"/>
  <c r="E497" i="31"/>
  <c r="E496" i="31"/>
  <c r="E490" i="31"/>
  <c r="H481" i="31"/>
  <c r="E479" i="31"/>
  <c r="H474" i="31"/>
  <c r="E473" i="31"/>
  <c r="E470" i="31"/>
  <c r="E462" i="31"/>
  <c r="H462" i="31" s="1"/>
  <c r="E459" i="31"/>
  <c r="E456" i="31"/>
  <c r="E453" i="31"/>
  <c r="H449" i="31"/>
  <c r="E446" i="31"/>
  <c r="E441" i="31"/>
  <c r="H441" i="31" s="1"/>
  <c r="E438" i="31"/>
  <c r="E432" i="31"/>
  <c r="E423" i="31"/>
  <c r="E418" i="31"/>
  <c r="E415" i="31"/>
  <c r="E414" i="31"/>
  <c r="E410" i="31"/>
  <c r="H408" i="31"/>
  <c r="E407" i="31"/>
  <c r="E402" i="31"/>
  <c r="H402" i="31" s="1"/>
  <c r="H400" i="31"/>
  <c r="E399" i="31"/>
  <c r="E393" i="31"/>
  <c r="E386" i="31"/>
  <c r="H386" i="31" s="1"/>
  <c r="E381" i="31"/>
  <c r="H381" i="31" s="1"/>
  <c r="H374" i="31"/>
  <c r="E370" i="31"/>
  <c r="E367" i="31"/>
  <c r="E362" i="31"/>
  <c r="H362" i="31" s="1"/>
  <c r="H360" i="31"/>
  <c r="E359" i="31"/>
  <c r="H354" i="31"/>
  <c r="E353" i="31"/>
  <c r="H350" i="31"/>
  <c r="E344" i="31"/>
  <c r="H344" i="31" s="1"/>
  <c r="E337" i="31"/>
  <c r="H337" i="31" s="1"/>
  <c r="E330" i="31"/>
  <c r="E329" i="31"/>
  <c r="E326" i="31"/>
  <c r="E323" i="31"/>
  <c r="E320" i="31"/>
  <c r="H318" i="31"/>
  <c r="E311" i="31"/>
  <c r="E304" i="31"/>
  <c r="H498" i="30"/>
  <c r="H486" i="30"/>
  <c r="H474" i="30"/>
  <c r="H470" i="30"/>
  <c r="H469" i="30"/>
  <c r="H436" i="30"/>
  <c r="H435" i="30"/>
  <c r="H364" i="30"/>
  <c r="H321" i="30"/>
  <c r="H423" i="29"/>
  <c r="H402" i="29"/>
  <c r="H382" i="29"/>
  <c r="E499" i="28"/>
  <c r="E490" i="28"/>
  <c r="E488" i="28"/>
  <c r="H488" i="28" s="1"/>
  <c r="E487" i="28"/>
  <c r="H464" i="28"/>
  <c r="E463" i="28"/>
  <c r="E461" i="28"/>
  <c r="E415" i="28"/>
  <c r="E403" i="28"/>
  <c r="E384" i="28"/>
  <c r="H384" i="28" s="1"/>
  <c r="E366" i="28"/>
  <c r="E351" i="28"/>
  <c r="E385" i="18"/>
  <c r="H385" i="18" s="1"/>
  <c r="E477" i="18"/>
  <c r="H477" i="18" s="1"/>
  <c r="E399" i="18"/>
  <c r="H399" i="18" s="1"/>
  <c r="E465" i="18"/>
  <c r="H465" i="18" s="1"/>
  <c r="E439" i="18"/>
  <c r="H439" i="18" s="1"/>
  <c r="E348" i="18"/>
  <c r="E360" i="18"/>
  <c r="E382" i="18"/>
  <c r="H382" i="18" s="1"/>
  <c r="E336" i="18"/>
  <c r="E352" i="18"/>
  <c r="E418" i="18"/>
  <c r="E470" i="18"/>
  <c r="H470" i="18" s="1"/>
  <c r="E494" i="18"/>
  <c r="H313" i="5"/>
  <c r="H487" i="5"/>
  <c r="H494" i="30"/>
  <c r="H485" i="30"/>
  <c r="H438" i="30"/>
  <c r="H363" i="30"/>
  <c r="H336" i="30"/>
  <c r="H298" i="30"/>
  <c r="H412" i="27"/>
  <c r="H399" i="27"/>
  <c r="H357" i="27"/>
  <c r="E326" i="18"/>
  <c r="H326" i="18" s="1"/>
  <c r="E411" i="18"/>
  <c r="E301" i="33"/>
  <c r="H301" i="33" s="1"/>
  <c r="H499" i="32"/>
  <c r="H483" i="32"/>
  <c r="H478" i="32"/>
  <c r="H474" i="32"/>
  <c r="H470" i="32"/>
  <c r="H439" i="32"/>
  <c r="H438" i="32"/>
  <c r="H365" i="32"/>
  <c r="H364" i="32"/>
  <c r="H363" i="32"/>
  <c r="H497" i="31"/>
  <c r="H486" i="31"/>
  <c r="H479" i="31"/>
  <c r="H473" i="31"/>
  <c r="H453" i="31"/>
  <c r="H451" i="31"/>
  <c r="H450" i="31"/>
  <c r="H446" i="31"/>
  <c r="H445" i="31"/>
  <c r="E440" i="31"/>
  <c r="H438" i="31"/>
  <c r="E434" i="31"/>
  <c r="E431" i="31"/>
  <c r="H431" i="31" s="1"/>
  <c r="E426" i="31"/>
  <c r="H426" i="31" s="1"/>
  <c r="E422" i="31"/>
  <c r="E417" i="31"/>
  <c r="H417" i="31" s="1"/>
  <c r="H410" i="31"/>
  <c r="E409" i="31"/>
  <c r="H409" i="31" s="1"/>
  <c r="E406" i="31"/>
  <c r="H406" i="31" s="1"/>
  <c r="E401" i="31"/>
  <c r="E398" i="31"/>
  <c r="E397" i="31"/>
  <c r="H397" i="31" s="1"/>
  <c r="H395" i="31"/>
  <c r="H394" i="31"/>
  <c r="E392" i="31"/>
  <c r="H392" i="31" s="1"/>
  <c r="H390" i="31"/>
  <c r="E385" i="31"/>
  <c r="H385" i="31" s="1"/>
  <c r="E384" i="31"/>
  <c r="H382" i="31"/>
  <c r="E378" i="31"/>
  <c r="H378" i="31" s="1"/>
  <c r="E375" i="31"/>
  <c r="H373" i="31"/>
  <c r="E369" i="31"/>
  <c r="H367" i="31"/>
  <c r="E361" i="31"/>
  <c r="E358" i="31"/>
  <c r="H358" i="31" s="1"/>
  <c r="E351" i="31"/>
  <c r="H351" i="31" s="1"/>
  <c r="H345" i="31"/>
  <c r="E343" i="31"/>
  <c r="E335" i="31"/>
  <c r="H335" i="31" s="1"/>
  <c r="E328" i="31"/>
  <c r="H326" i="31"/>
  <c r="E325" i="31"/>
  <c r="H320" i="31"/>
  <c r="E319" i="31"/>
  <c r="E314" i="31"/>
  <c r="E313" i="31"/>
  <c r="H313" i="31" s="1"/>
  <c r="E310" i="31"/>
  <c r="H304" i="31"/>
  <c r="H491" i="30"/>
  <c r="H490" i="30"/>
  <c r="H482" i="30"/>
  <c r="H479" i="30"/>
  <c r="H478" i="30"/>
  <c r="H454" i="30"/>
  <c r="H453" i="30"/>
  <c r="H450" i="30"/>
  <c r="H447" i="30"/>
  <c r="H444" i="30"/>
  <c r="H443" i="30"/>
  <c r="H442" i="30"/>
  <c r="H299" i="29"/>
  <c r="H461" i="28"/>
  <c r="C12" i="28"/>
  <c r="E310" i="28"/>
  <c r="H310" i="28" s="1"/>
  <c r="E325" i="28"/>
  <c r="H325" i="28" s="1"/>
  <c r="E330" i="28"/>
  <c r="E332" i="28"/>
  <c r="H332" i="28" s="1"/>
  <c r="E349" i="28"/>
  <c r="H349" i="28" s="1"/>
  <c r="E352" i="28"/>
  <c r="H352" i="28" s="1"/>
  <c r="E363" i="28"/>
  <c r="E367" i="28"/>
  <c r="E371" i="28"/>
  <c r="E375" i="28"/>
  <c r="E379" i="28"/>
  <c r="E381" i="28"/>
  <c r="H381" i="28" s="1"/>
  <c r="E390" i="28"/>
  <c r="E391" i="28"/>
  <c r="E400" i="28"/>
  <c r="H400" i="28" s="1"/>
  <c r="E408" i="28"/>
  <c r="H408" i="28" s="1"/>
  <c r="E416" i="28"/>
  <c r="H416" i="28" s="1"/>
  <c r="E428" i="28"/>
  <c r="E430" i="28"/>
  <c r="E431" i="28"/>
  <c r="E436" i="28"/>
  <c r="H436" i="28" s="1"/>
  <c r="E438" i="28"/>
  <c r="E440" i="28"/>
  <c r="H440" i="28" s="1"/>
  <c r="E442" i="28"/>
  <c r="E447" i="28"/>
  <c r="E452" i="28"/>
  <c r="H452" i="28" s="1"/>
  <c r="E297" i="28"/>
  <c r="E301" i="28"/>
  <c r="E314" i="28"/>
  <c r="E316" i="28"/>
  <c r="H316" i="28" s="1"/>
  <c r="E333" i="28"/>
  <c r="E338" i="28"/>
  <c r="E340" i="28"/>
  <c r="H340" i="28" s="1"/>
  <c r="E350" i="28"/>
  <c r="E358" i="28"/>
  <c r="E368" i="28"/>
  <c r="E376" i="28"/>
  <c r="H376" i="28" s="1"/>
  <c r="E382" i="28"/>
  <c r="E383" i="28"/>
  <c r="E387" i="28"/>
  <c r="E392" i="28"/>
  <c r="E398" i="28"/>
  <c r="E406" i="28"/>
  <c r="E414" i="28"/>
  <c r="E422" i="28"/>
  <c r="E426" i="28"/>
  <c r="E432" i="28"/>
  <c r="E434" i="28"/>
  <c r="E443" i="28"/>
  <c r="E448" i="28"/>
  <c r="E450" i="28"/>
  <c r="E453" i="28"/>
  <c r="H453" i="28" s="1"/>
  <c r="E454" i="28"/>
  <c r="E459" i="28"/>
  <c r="E462" i="28"/>
  <c r="E467" i="28"/>
  <c r="E476" i="28"/>
  <c r="H476" i="28" s="1"/>
  <c r="E478" i="28"/>
  <c r="E479" i="28"/>
  <c r="E484" i="28"/>
  <c r="H484" i="28" s="1"/>
  <c r="E486" i="28"/>
  <c r="E492" i="28"/>
  <c r="E495" i="28"/>
  <c r="H427" i="27"/>
  <c r="H462" i="30"/>
  <c r="H432" i="30"/>
  <c r="H426" i="30"/>
  <c r="H423" i="30"/>
  <c r="H422" i="30"/>
  <c r="H419" i="30"/>
  <c r="H414" i="30"/>
  <c r="H410" i="30"/>
  <c r="H409" i="30"/>
  <c r="H402" i="30"/>
  <c r="H397" i="30"/>
  <c r="H385" i="30"/>
  <c r="H366" i="30"/>
  <c r="H365" i="30"/>
  <c r="H361" i="30"/>
  <c r="H355" i="30"/>
  <c r="H346" i="30"/>
  <c r="H342" i="30"/>
  <c r="H332" i="30"/>
  <c r="H329" i="30"/>
  <c r="H328" i="30"/>
  <c r="H317" i="30"/>
  <c r="H311" i="30"/>
  <c r="H302" i="30"/>
  <c r="H499" i="29"/>
  <c r="H487" i="29"/>
  <c r="H477" i="29"/>
  <c r="H470" i="29"/>
  <c r="H465" i="29"/>
  <c r="H435" i="29"/>
  <c r="H410" i="29"/>
  <c r="H398" i="29"/>
  <c r="H397" i="29"/>
  <c r="H393" i="29"/>
  <c r="H375" i="29"/>
  <c r="H370" i="29"/>
  <c r="H366" i="29"/>
  <c r="H362" i="29"/>
  <c r="H310" i="29"/>
  <c r="H306" i="29"/>
  <c r="H472" i="28"/>
  <c r="H348" i="28"/>
  <c r="H309" i="28"/>
  <c r="E487" i="27"/>
  <c r="H487" i="27" s="1"/>
  <c r="E485" i="27"/>
  <c r="E483" i="27"/>
  <c r="H473" i="27"/>
  <c r="E469" i="27"/>
  <c r="E468" i="27"/>
  <c r="H468" i="27" s="1"/>
  <c r="E466" i="27"/>
  <c r="E465" i="27"/>
  <c r="E463" i="27"/>
  <c r="E462" i="27"/>
  <c r="E459" i="27"/>
  <c r="E455" i="27"/>
  <c r="E453" i="27"/>
  <c r="H453" i="27" s="1"/>
  <c r="H449" i="27"/>
  <c r="H439" i="27"/>
  <c r="E438" i="27"/>
  <c r="H429" i="27"/>
  <c r="H428" i="27"/>
  <c r="H423" i="27"/>
  <c r="H421" i="27"/>
  <c r="H419" i="27"/>
  <c r="H417" i="27"/>
  <c r="E413" i="27"/>
  <c r="H406" i="27"/>
  <c r="H402" i="27"/>
  <c r="H393" i="27"/>
  <c r="H385" i="27"/>
  <c r="H372" i="27"/>
  <c r="E369" i="27"/>
  <c r="E363" i="27"/>
  <c r="E358" i="27"/>
  <c r="H358" i="27" s="1"/>
  <c r="E356" i="27"/>
  <c r="H354" i="27"/>
  <c r="H344" i="27"/>
  <c r="H337" i="27"/>
  <c r="E333" i="27"/>
  <c r="H319" i="27"/>
  <c r="H496" i="26"/>
  <c r="H492" i="26"/>
  <c r="H482" i="26"/>
  <c r="H481" i="26"/>
  <c r="H458" i="26"/>
  <c r="H457" i="26"/>
  <c r="H425" i="26"/>
  <c r="H424" i="26"/>
  <c r="H397" i="26"/>
  <c r="H376" i="26"/>
  <c r="H367" i="26"/>
  <c r="H361" i="26"/>
  <c r="H313" i="26"/>
  <c r="H492" i="25"/>
  <c r="H488" i="25"/>
  <c r="H484" i="25"/>
  <c r="H476" i="25"/>
  <c r="H461" i="25"/>
  <c r="H441" i="25"/>
  <c r="H440" i="25"/>
  <c r="H437" i="25"/>
  <c r="E432" i="25"/>
  <c r="E429" i="25"/>
  <c r="H429" i="25" s="1"/>
  <c r="E428" i="25"/>
  <c r="H428" i="25" s="1"/>
  <c r="E423" i="25"/>
  <c r="H420" i="25"/>
  <c r="E414" i="25"/>
  <c r="E398" i="25"/>
  <c r="E358" i="25"/>
  <c r="E357" i="25"/>
  <c r="H341" i="25"/>
  <c r="E333" i="25"/>
  <c r="E328" i="25"/>
  <c r="H328" i="25" s="1"/>
  <c r="E327" i="25"/>
  <c r="H325" i="25"/>
  <c r="H317" i="25"/>
  <c r="H312" i="25"/>
  <c r="E302" i="25"/>
  <c r="H497" i="24"/>
  <c r="H488" i="24"/>
  <c r="E478" i="24"/>
  <c r="E470" i="24"/>
  <c r="E389" i="24"/>
  <c r="E385" i="24"/>
  <c r="E380" i="24"/>
  <c r="H380" i="24" s="1"/>
  <c r="H376" i="24"/>
  <c r="H374" i="24"/>
  <c r="E364" i="24"/>
  <c r="H364" i="24" s="1"/>
  <c r="H352" i="24"/>
  <c r="H305" i="24"/>
  <c r="H488" i="23"/>
  <c r="H426" i="23"/>
  <c r="H418" i="23"/>
  <c r="H371" i="23"/>
  <c r="E301" i="23"/>
  <c r="E303" i="23"/>
  <c r="E307" i="23"/>
  <c r="H307" i="23" s="1"/>
  <c r="E309" i="23"/>
  <c r="H309" i="23" s="1"/>
  <c r="E330" i="23"/>
  <c r="E357" i="23"/>
  <c r="E369" i="23"/>
  <c r="E372" i="23"/>
  <c r="E379" i="23"/>
  <c r="H379" i="23" s="1"/>
  <c r="E390" i="23"/>
  <c r="E407" i="23"/>
  <c r="H407" i="23" s="1"/>
  <c r="E409" i="23"/>
  <c r="E422" i="23"/>
  <c r="H422" i="23" s="1"/>
  <c r="E433" i="23"/>
  <c r="E467" i="23"/>
  <c r="H467" i="23" s="1"/>
  <c r="E476" i="23"/>
  <c r="H476" i="23" s="1"/>
  <c r="E478" i="23"/>
  <c r="E479" i="23"/>
  <c r="H479" i="23" s="1"/>
  <c r="E492" i="23"/>
  <c r="H492" i="23" s="1"/>
  <c r="H458" i="22"/>
  <c r="H444" i="22"/>
  <c r="H420" i="22"/>
  <c r="H408" i="22"/>
  <c r="H346" i="22"/>
  <c r="H330" i="22"/>
  <c r="H296" i="22"/>
  <c r="H442" i="21"/>
  <c r="H427" i="21"/>
  <c r="E333" i="20"/>
  <c r="E311" i="20"/>
  <c r="H311" i="20" s="1"/>
  <c r="H432" i="25"/>
  <c r="H357" i="25"/>
  <c r="H333" i="25"/>
  <c r="E302" i="24"/>
  <c r="H302" i="24" s="1"/>
  <c r="E318" i="24"/>
  <c r="E326" i="24"/>
  <c r="E327" i="24"/>
  <c r="E330" i="24"/>
  <c r="E347" i="24"/>
  <c r="H347" i="24" s="1"/>
  <c r="E386" i="24"/>
  <c r="E407" i="24"/>
  <c r="H407" i="24" s="1"/>
  <c r="E460" i="24"/>
  <c r="H460" i="24" s="1"/>
  <c r="H490" i="22"/>
  <c r="H480" i="22"/>
  <c r="H434" i="22"/>
  <c r="H378" i="22"/>
  <c r="H318" i="22"/>
  <c r="H308" i="22"/>
  <c r="E398" i="20"/>
  <c r="E393" i="20"/>
  <c r="E383" i="20"/>
  <c r="H383" i="20" s="1"/>
  <c r="H318" i="19"/>
  <c r="H448" i="28"/>
  <c r="H432" i="28"/>
  <c r="H424" i="28"/>
  <c r="H392" i="28"/>
  <c r="H368" i="28"/>
  <c r="H485" i="27"/>
  <c r="H483" i="27"/>
  <c r="H472" i="27"/>
  <c r="H469" i="27"/>
  <c r="H459" i="27"/>
  <c r="H455" i="27"/>
  <c r="H448" i="27"/>
  <c r="H422" i="27"/>
  <c r="H418" i="27"/>
  <c r="H413" i="27"/>
  <c r="H364" i="27"/>
  <c r="H356" i="27"/>
  <c r="H353" i="27"/>
  <c r="H347" i="27"/>
  <c r="H489" i="26"/>
  <c r="H477" i="26"/>
  <c r="H474" i="26"/>
  <c r="H472" i="26"/>
  <c r="H422" i="26"/>
  <c r="H342" i="26"/>
  <c r="H328" i="26"/>
  <c r="H473" i="25"/>
  <c r="H469" i="25"/>
  <c r="H456" i="25"/>
  <c r="H452" i="25"/>
  <c r="H448" i="25"/>
  <c r="H416" i="25"/>
  <c r="H408" i="25"/>
  <c r="H405" i="25"/>
  <c r="H400" i="25"/>
  <c r="H373" i="25"/>
  <c r="H368" i="25"/>
  <c r="H352" i="25"/>
  <c r="E491" i="24"/>
  <c r="H491" i="24" s="1"/>
  <c r="H461" i="24"/>
  <c r="E438" i="24"/>
  <c r="E431" i="24"/>
  <c r="H431" i="24" s="1"/>
  <c r="E429" i="24"/>
  <c r="E422" i="24"/>
  <c r="H422" i="24" s="1"/>
  <c r="H385" i="24"/>
  <c r="E378" i="24"/>
  <c r="E357" i="24"/>
  <c r="H336" i="24"/>
  <c r="H459" i="23"/>
  <c r="H375" i="23"/>
  <c r="H372" i="23"/>
  <c r="H352" i="23"/>
  <c r="H331" i="23"/>
  <c r="E337" i="20"/>
  <c r="H337" i="20" s="1"/>
  <c r="E357" i="20"/>
  <c r="E476" i="20"/>
  <c r="C12" i="20"/>
  <c r="E354" i="20"/>
  <c r="E379" i="20"/>
  <c r="E485" i="20"/>
  <c r="H485" i="20" s="1"/>
  <c r="H448" i="19"/>
  <c r="H346" i="19"/>
  <c r="H439" i="24"/>
  <c r="H427" i="24"/>
  <c r="H424" i="24"/>
  <c r="H423" i="24"/>
  <c r="H421" i="24"/>
  <c r="H420" i="24"/>
  <c r="H402" i="24"/>
  <c r="H401" i="24"/>
  <c r="H393" i="24"/>
  <c r="H382" i="24"/>
  <c r="H381" i="24"/>
  <c r="H379" i="24"/>
  <c r="H304" i="24"/>
  <c r="H474" i="23"/>
  <c r="H473" i="23"/>
  <c r="H472" i="23"/>
  <c r="H471" i="23"/>
  <c r="H457" i="23"/>
  <c r="H449" i="23"/>
  <c r="H445" i="23"/>
  <c r="H440" i="23"/>
  <c r="H416" i="23"/>
  <c r="H395" i="23"/>
  <c r="H383" i="23"/>
  <c r="H355" i="23"/>
  <c r="H340" i="23"/>
  <c r="H323" i="23"/>
  <c r="H456" i="22"/>
  <c r="H440" i="22"/>
  <c r="H430" i="22"/>
  <c r="H410" i="22"/>
  <c r="H390" i="22"/>
  <c r="H386" i="22"/>
  <c r="H370" i="22"/>
  <c r="H358" i="22"/>
  <c r="H302" i="22"/>
  <c r="H481" i="21"/>
  <c r="H456" i="21"/>
  <c r="H453" i="21"/>
  <c r="H452" i="21"/>
  <c r="H434" i="21"/>
  <c r="H426" i="21"/>
  <c r="H423" i="21"/>
  <c r="H416" i="21"/>
  <c r="H409" i="21"/>
  <c r="H313" i="21"/>
  <c r="H492" i="20"/>
  <c r="H432" i="20"/>
  <c r="H426" i="20"/>
  <c r="H380" i="20"/>
  <c r="H364" i="20"/>
  <c r="H344" i="20"/>
  <c r="H488" i="19"/>
  <c r="H438" i="19"/>
  <c r="H404" i="19"/>
  <c r="H400" i="19"/>
  <c r="H348" i="19"/>
  <c r="H336" i="19"/>
  <c r="H324" i="19"/>
  <c r="H306" i="19"/>
  <c r="H472" i="18"/>
  <c r="H402" i="18"/>
  <c r="H348" i="18"/>
  <c r="H495" i="17"/>
  <c r="H484" i="17"/>
  <c r="H448" i="17"/>
  <c r="H441" i="17"/>
  <c r="H429" i="17"/>
  <c r="E427" i="17"/>
  <c r="H427" i="17" s="1"/>
  <c r="H417" i="17"/>
  <c r="H412" i="17"/>
  <c r="H405" i="17"/>
  <c r="H387" i="17"/>
  <c r="H373" i="17"/>
  <c r="H366" i="17"/>
  <c r="H312" i="17"/>
  <c r="H308" i="17"/>
  <c r="E304" i="17"/>
  <c r="E298" i="17"/>
  <c r="H496" i="16"/>
  <c r="H468" i="16"/>
  <c r="H452" i="16"/>
  <c r="H414" i="16"/>
  <c r="H382" i="16"/>
  <c r="H306" i="16"/>
  <c r="H484" i="15"/>
  <c r="E470" i="15"/>
  <c r="H466" i="15"/>
  <c r="H418" i="15"/>
  <c r="H414" i="15"/>
  <c r="H400" i="15"/>
  <c r="H390" i="15"/>
  <c r="H384" i="15"/>
  <c r="H346" i="15"/>
  <c r="E328" i="15"/>
  <c r="H328" i="15" s="1"/>
  <c r="H326" i="15"/>
  <c r="H300" i="15"/>
  <c r="H492" i="14"/>
  <c r="H428" i="14"/>
  <c r="H410" i="14"/>
  <c r="H409" i="14"/>
  <c r="H399" i="14"/>
  <c r="H398" i="14"/>
  <c r="H393" i="14"/>
  <c r="H376" i="14"/>
  <c r="H325" i="14"/>
  <c r="H323" i="14"/>
  <c r="H322" i="14"/>
  <c r="H314" i="14"/>
  <c r="E301" i="14"/>
  <c r="E303" i="14"/>
  <c r="H303" i="14" s="1"/>
  <c r="E305" i="14"/>
  <c r="E310" i="14"/>
  <c r="H310" i="14" s="1"/>
  <c r="E315" i="14"/>
  <c r="H315" i="14" s="1"/>
  <c r="E320" i="14"/>
  <c r="H325" i="13"/>
  <c r="E335" i="13"/>
  <c r="H335" i="13" s="1"/>
  <c r="E337" i="13"/>
  <c r="E341" i="13"/>
  <c r="E346" i="13"/>
  <c r="E358" i="13"/>
  <c r="E389" i="13"/>
  <c r="H389" i="13" s="1"/>
  <c r="E413" i="13"/>
  <c r="E446" i="13"/>
  <c r="H446" i="13" s="1"/>
  <c r="E477" i="13"/>
  <c r="E493" i="13"/>
  <c r="E497" i="13"/>
  <c r="H395" i="12"/>
  <c r="E329" i="12"/>
  <c r="E373" i="12"/>
  <c r="E415" i="12"/>
  <c r="H415" i="12" s="1"/>
  <c r="E456" i="12"/>
  <c r="H456" i="12" s="1"/>
  <c r="E479" i="12"/>
  <c r="H479" i="12" s="1"/>
  <c r="E487" i="12"/>
  <c r="H487" i="12" s="1"/>
  <c r="H497" i="11"/>
  <c r="H432" i="11"/>
  <c r="H396" i="11"/>
  <c r="H369" i="11"/>
  <c r="H433" i="10"/>
  <c r="E421" i="10"/>
  <c r="H421" i="10" s="1"/>
  <c r="E420" i="10"/>
  <c r="E401" i="10"/>
  <c r="H401" i="10" s="1"/>
  <c r="E393" i="10"/>
  <c r="E368" i="10"/>
  <c r="E363" i="10"/>
  <c r="H328" i="17"/>
  <c r="H437" i="15"/>
  <c r="H363" i="15"/>
  <c r="H335" i="15"/>
  <c r="H389" i="11"/>
  <c r="H420" i="10"/>
  <c r="C12" i="10"/>
  <c r="E300" i="10"/>
  <c r="E317" i="10"/>
  <c r="H317" i="10" s="1"/>
  <c r="E323" i="10"/>
  <c r="H323" i="10" s="1"/>
  <c r="E329" i="10"/>
  <c r="H329" i="10" s="1"/>
  <c r="E337" i="10"/>
  <c r="H337" i="10" s="1"/>
  <c r="E372" i="10"/>
  <c r="E374" i="10"/>
  <c r="E379" i="10"/>
  <c r="H379" i="10" s="1"/>
  <c r="E396" i="10"/>
  <c r="H396" i="10" s="1"/>
  <c r="E405" i="10"/>
  <c r="H405" i="10" s="1"/>
  <c r="E431" i="10"/>
  <c r="E346" i="10"/>
  <c r="E357" i="10"/>
  <c r="E388" i="10"/>
  <c r="E389" i="10"/>
  <c r="H389" i="10" s="1"/>
  <c r="E390" i="10"/>
  <c r="E395" i="10"/>
  <c r="E458" i="10"/>
  <c r="E484" i="10"/>
  <c r="H484" i="10" s="1"/>
  <c r="E485" i="10"/>
  <c r="H485" i="10" s="1"/>
  <c r="H300" i="21"/>
  <c r="H488" i="20"/>
  <c r="H434" i="20"/>
  <c r="H416" i="20"/>
  <c r="H382" i="20"/>
  <c r="H476" i="19"/>
  <c r="H446" i="19"/>
  <c r="H382" i="19"/>
  <c r="H310" i="19"/>
  <c r="H424" i="18"/>
  <c r="H476" i="17"/>
  <c r="H452" i="17"/>
  <c r="H440" i="17"/>
  <c r="H419" i="17"/>
  <c r="H389" i="17"/>
  <c r="H296" i="17"/>
  <c r="H418" i="16"/>
  <c r="H358" i="16"/>
  <c r="H340" i="16"/>
  <c r="H486" i="15"/>
  <c r="H450" i="15"/>
  <c r="H396" i="15"/>
  <c r="H388" i="15"/>
  <c r="H382" i="15"/>
  <c r="H360" i="15"/>
  <c r="H354" i="15"/>
  <c r="H342" i="15"/>
  <c r="H334" i="15"/>
  <c r="H308" i="15"/>
  <c r="E455" i="15"/>
  <c r="H455" i="15" s="1"/>
  <c r="E467" i="15"/>
  <c r="H467" i="15" s="1"/>
  <c r="E371" i="15"/>
  <c r="H371" i="15" s="1"/>
  <c r="E339" i="15"/>
  <c r="H339" i="15" s="1"/>
  <c r="E359" i="15"/>
  <c r="H359" i="15" s="1"/>
  <c r="H493" i="14"/>
  <c r="H489" i="14"/>
  <c r="H488" i="14"/>
  <c r="H487" i="14"/>
  <c r="H484" i="14"/>
  <c r="H474" i="14"/>
  <c r="H443" i="14"/>
  <c r="H439" i="14"/>
  <c r="H438" i="14"/>
  <c r="H435" i="14"/>
  <c r="H413" i="14"/>
  <c r="H386" i="14"/>
  <c r="H385" i="14"/>
  <c r="H384" i="14"/>
  <c r="H371" i="14"/>
  <c r="H296" i="14"/>
  <c r="H436" i="13"/>
  <c r="H423" i="13"/>
  <c r="H355" i="12"/>
  <c r="H473" i="10"/>
  <c r="E468" i="10"/>
  <c r="H468" i="10" s="1"/>
  <c r="H461" i="10"/>
  <c r="H460" i="10"/>
  <c r="H459" i="10"/>
  <c r="H374" i="10"/>
  <c r="E353" i="10"/>
  <c r="H311" i="14"/>
  <c r="H487" i="13"/>
  <c r="H474" i="13"/>
  <c r="H471" i="13"/>
  <c r="H452" i="13"/>
  <c r="H442" i="13"/>
  <c r="H396" i="13"/>
  <c r="H361" i="13"/>
  <c r="H296" i="13"/>
  <c r="H452" i="12"/>
  <c r="H451" i="12"/>
  <c r="H450" i="12"/>
  <c r="H427" i="12"/>
  <c r="H397" i="12"/>
  <c r="H381" i="12"/>
  <c r="H493" i="11"/>
  <c r="H475" i="11"/>
  <c r="H474" i="11"/>
  <c r="H456" i="11"/>
  <c r="H427" i="11"/>
  <c r="H383" i="11"/>
  <c r="H336" i="11"/>
  <c r="H456" i="10"/>
  <c r="H447" i="10"/>
  <c r="H445" i="10"/>
  <c r="H440" i="10"/>
  <c r="H439" i="10"/>
  <c r="H438" i="10"/>
  <c r="H372" i="10"/>
  <c r="H368" i="10"/>
  <c r="H366" i="10"/>
  <c r="H355" i="10"/>
  <c r="E485" i="9"/>
  <c r="H477" i="9"/>
  <c r="H476" i="9"/>
  <c r="H475" i="9"/>
  <c r="H474" i="9"/>
  <c r="E459" i="9"/>
  <c r="H436" i="9"/>
  <c r="E422" i="9"/>
  <c r="H348" i="9"/>
  <c r="H338" i="9"/>
  <c r="H325" i="9"/>
  <c r="E323" i="9"/>
  <c r="H322" i="9"/>
  <c r="H321" i="9"/>
  <c r="E317" i="9"/>
  <c r="H306" i="9"/>
  <c r="C12" i="9"/>
  <c r="G12" i="9" s="1"/>
  <c r="E302" i="9"/>
  <c r="H302" i="9" s="1"/>
  <c r="E310" i="9"/>
  <c r="E327" i="9"/>
  <c r="H327" i="9" s="1"/>
  <c r="E333" i="9"/>
  <c r="H333" i="9" s="1"/>
  <c r="E335" i="9"/>
  <c r="E407" i="9"/>
  <c r="H497" i="7"/>
  <c r="H433" i="7"/>
  <c r="H356" i="7"/>
  <c r="H303" i="7"/>
  <c r="E367" i="9"/>
  <c r="E363" i="9"/>
  <c r="H363" i="9" s="1"/>
  <c r="E356" i="9"/>
  <c r="H356" i="9" s="1"/>
  <c r="H331" i="9"/>
  <c r="E296" i="9"/>
  <c r="H488" i="8"/>
  <c r="H484" i="8"/>
  <c r="H432" i="8"/>
  <c r="H431" i="8"/>
  <c r="H428" i="8"/>
  <c r="H427" i="8"/>
  <c r="H426" i="8"/>
  <c r="H425" i="8"/>
  <c r="H423" i="8"/>
  <c r="H380" i="8"/>
  <c r="H376" i="8"/>
  <c r="H375" i="8"/>
  <c r="H367" i="8"/>
  <c r="H336" i="8"/>
  <c r="H335" i="8"/>
  <c r="H351" i="7"/>
  <c r="H345" i="7"/>
  <c r="H306" i="7"/>
  <c r="H327" i="4"/>
  <c r="H487" i="2"/>
  <c r="H463" i="2"/>
  <c r="H447" i="2"/>
  <c r="H445" i="2"/>
  <c r="H388" i="2"/>
  <c r="H381" i="2"/>
  <c r="H376" i="2"/>
  <c r="H369" i="2"/>
  <c r="H357" i="2"/>
  <c r="H334" i="2"/>
  <c r="H311" i="2"/>
  <c r="H313" i="20"/>
  <c r="H331" i="20"/>
  <c r="H355" i="20"/>
  <c r="H361" i="20"/>
  <c r="H379" i="20"/>
  <c r="H385" i="20"/>
  <c r="H427" i="20"/>
  <c r="H481" i="20"/>
  <c r="H499" i="20"/>
  <c r="H303" i="19"/>
  <c r="H375" i="19"/>
  <c r="H381" i="19"/>
  <c r="H393" i="19"/>
  <c r="H399" i="19"/>
  <c r="H405" i="19"/>
  <c r="H423" i="19"/>
  <c r="H429" i="19"/>
  <c r="H465" i="19"/>
  <c r="H471" i="19"/>
  <c r="H477" i="19"/>
  <c r="H495" i="19"/>
  <c r="H309" i="16"/>
  <c r="H351" i="16"/>
  <c r="H381" i="16"/>
  <c r="H393" i="16"/>
  <c r="H399" i="16"/>
  <c r="H423" i="16"/>
  <c r="H441" i="16"/>
  <c r="H447" i="16"/>
  <c r="H453" i="16"/>
  <c r="H465" i="16"/>
  <c r="H477" i="16"/>
  <c r="H495" i="16"/>
  <c r="H428" i="10"/>
  <c r="H424" i="10"/>
  <c r="H412" i="10"/>
  <c r="H394" i="10"/>
  <c r="H393" i="10"/>
  <c r="H388" i="10"/>
  <c r="H381" i="10"/>
  <c r="H357" i="10"/>
  <c r="H353" i="10"/>
  <c r="H348" i="10"/>
  <c r="H340" i="10"/>
  <c r="H306" i="10"/>
  <c r="H296" i="10"/>
  <c r="H396" i="9"/>
  <c r="H357" i="9"/>
  <c r="H352" i="9"/>
  <c r="H328" i="9"/>
  <c r="H312" i="9"/>
  <c r="H496" i="8"/>
  <c r="H495" i="8"/>
  <c r="H492" i="8"/>
  <c r="H463" i="8"/>
  <c r="H459" i="8"/>
  <c r="H456" i="8"/>
  <c r="H455" i="8"/>
  <c r="H452" i="8"/>
  <c r="H447" i="8"/>
  <c r="H443" i="8"/>
  <c r="H329" i="8"/>
  <c r="H328" i="8"/>
  <c r="H324" i="8"/>
  <c r="H322" i="8"/>
  <c r="H312" i="8"/>
  <c r="H311" i="8"/>
  <c r="H493" i="7"/>
  <c r="H476" i="7"/>
  <c r="H458" i="7"/>
  <c r="H398" i="7"/>
  <c r="H384" i="7"/>
  <c r="H338" i="7"/>
  <c r="H328" i="7"/>
  <c r="H325" i="7"/>
  <c r="H299" i="7"/>
  <c r="E492" i="6"/>
  <c r="H492" i="6" s="1"/>
  <c r="H448" i="6"/>
  <c r="H435" i="6"/>
  <c r="H431" i="6"/>
  <c r="E428" i="6"/>
  <c r="H418" i="6"/>
  <c r="H405" i="6"/>
  <c r="H400" i="6"/>
  <c r="H394" i="6"/>
  <c r="H379" i="6"/>
  <c r="H375" i="6"/>
  <c r="H360" i="6"/>
  <c r="H355" i="6"/>
  <c r="H353" i="6"/>
  <c r="H337" i="6"/>
  <c r="E332" i="6"/>
  <c r="H332" i="6" s="1"/>
  <c r="H330" i="6"/>
  <c r="E319" i="6"/>
  <c r="H319" i="6" s="1"/>
  <c r="H316" i="6"/>
  <c r="H300" i="6"/>
  <c r="H299" i="6"/>
  <c r="H496" i="5"/>
  <c r="E490" i="4"/>
  <c r="H490" i="4" s="1"/>
  <c r="H489" i="4"/>
  <c r="E477" i="4"/>
  <c r="H477" i="4" s="1"/>
  <c r="H455" i="4"/>
  <c r="H449" i="4"/>
  <c r="E447" i="4"/>
  <c r="H447" i="4" s="1"/>
  <c r="E432" i="4"/>
  <c r="H432" i="4" s="1"/>
  <c r="E430" i="4"/>
  <c r="H430" i="4" s="1"/>
  <c r="H425" i="4"/>
  <c r="H419" i="4"/>
  <c r="E407" i="4"/>
  <c r="H407" i="4" s="1"/>
  <c r="H399" i="4"/>
  <c r="H395" i="4"/>
  <c r="E388" i="4"/>
  <c r="H388" i="4" s="1"/>
  <c r="E375" i="4"/>
  <c r="H375" i="4" s="1"/>
  <c r="E369" i="4"/>
  <c r="H369" i="4" s="1"/>
  <c r="E367" i="4"/>
  <c r="H367" i="4" s="1"/>
  <c r="E365" i="4"/>
  <c r="H365" i="4" s="1"/>
  <c r="E363" i="4"/>
  <c r="H363" i="4" s="1"/>
  <c r="E347" i="4"/>
  <c r="H347" i="4" s="1"/>
  <c r="H309" i="4"/>
  <c r="H487" i="3"/>
  <c r="H475" i="3"/>
  <c r="H473" i="3"/>
  <c r="H472" i="3"/>
  <c r="H471" i="3"/>
  <c r="H458" i="3"/>
  <c r="E451" i="3"/>
  <c r="H451" i="3" s="1"/>
  <c r="E446" i="3"/>
  <c r="H446" i="3" s="1"/>
  <c r="H440" i="3"/>
  <c r="E435" i="3"/>
  <c r="H435" i="3" s="1"/>
  <c r="E429" i="3"/>
  <c r="E414" i="3"/>
  <c r="H414" i="3" s="1"/>
  <c r="E408" i="3"/>
  <c r="E406" i="3"/>
  <c r="H406" i="3" s="1"/>
  <c r="H395" i="3"/>
  <c r="E391" i="3"/>
  <c r="H391" i="3" s="1"/>
  <c r="E375" i="3"/>
  <c r="H375" i="3" s="1"/>
  <c r="H348" i="3"/>
  <c r="E335" i="3"/>
  <c r="H335" i="3" s="1"/>
  <c r="E333" i="3"/>
  <c r="E321" i="3"/>
  <c r="H318" i="3"/>
  <c r="E310" i="3"/>
  <c r="H310" i="3" s="1"/>
  <c r="H306" i="3"/>
  <c r="H299" i="3"/>
  <c r="E492" i="2"/>
  <c r="H492" i="2" s="1"/>
  <c r="H476" i="2"/>
  <c r="E472" i="2"/>
  <c r="H455" i="2"/>
  <c r="H454" i="2"/>
  <c r="E444" i="2"/>
  <c r="H444" i="2" s="1"/>
  <c r="H438" i="2"/>
  <c r="H417" i="2"/>
  <c r="H404" i="2"/>
  <c r="E384" i="2"/>
  <c r="H382" i="2"/>
  <c r="H371" i="2"/>
  <c r="H359" i="2"/>
  <c r="H352" i="2"/>
  <c r="H321" i="2"/>
  <c r="H316" i="2"/>
  <c r="H492" i="1"/>
  <c r="H464" i="1"/>
  <c r="H462" i="1"/>
  <c r="H410" i="1"/>
  <c r="H409" i="1"/>
  <c r="E398" i="1"/>
  <c r="H398" i="1" s="1"/>
  <c r="E393" i="1"/>
  <c r="H393" i="1" s="1"/>
  <c r="E369" i="1"/>
  <c r="H369" i="1" s="1"/>
  <c r="E332" i="1"/>
  <c r="H310" i="1"/>
  <c r="C8" i="1"/>
  <c r="E8" i="1" s="1"/>
  <c r="H484" i="34"/>
  <c r="H480" i="6"/>
  <c r="H470" i="6"/>
  <c r="H467" i="6"/>
  <c r="H459" i="6"/>
  <c r="H439" i="6"/>
  <c r="H409" i="6"/>
  <c r="H395" i="6"/>
  <c r="H385" i="6"/>
  <c r="H377" i="6"/>
  <c r="H365" i="6"/>
  <c r="H357" i="6"/>
  <c r="H346" i="6"/>
  <c r="H321" i="6"/>
  <c r="H431" i="4"/>
  <c r="H417" i="4"/>
  <c r="H498" i="3"/>
  <c r="H494" i="3"/>
  <c r="H466" i="3"/>
  <c r="H465" i="3"/>
  <c r="H438" i="3"/>
  <c r="H363" i="3"/>
  <c r="E360" i="3"/>
  <c r="E357" i="3"/>
  <c r="E355" i="3"/>
  <c r="H355" i="3" s="1"/>
  <c r="E342" i="3"/>
  <c r="H342" i="3" s="1"/>
  <c r="E336" i="3"/>
  <c r="E329" i="3"/>
  <c r="H319" i="3"/>
  <c r="H495" i="2"/>
  <c r="H474" i="2"/>
  <c r="H443" i="2"/>
  <c r="H439" i="2"/>
  <c r="H420" i="2"/>
  <c r="H398" i="2"/>
  <c r="H314" i="2"/>
  <c r="H305" i="2"/>
  <c r="E479" i="2"/>
  <c r="H479" i="2" s="1"/>
  <c r="E351" i="2"/>
  <c r="H351" i="2" s="1"/>
  <c r="E489" i="2"/>
  <c r="H489" i="2" s="1"/>
  <c r="E399" i="2"/>
  <c r="H399" i="2" s="1"/>
  <c r="H467" i="1"/>
  <c r="E370" i="1"/>
  <c r="H370" i="1" s="1"/>
  <c r="E341" i="1"/>
  <c r="H341" i="1" s="1"/>
  <c r="E357" i="1"/>
  <c r="H357" i="1" s="1"/>
  <c r="E412" i="1"/>
  <c r="H412" i="1" s="1"/>
  <c r="E395" i="2"/>
  <c r="H395" i="2" s="1"/>
  <c r="H435" i="1"/>
  <c r="H433" i="1"/>
  <c r="H432" i="1"/>
  <c r="H430" i="1"/>
  <c r="H429" i="1"/>
  <c r="H425" i="1"/>
  <c r="H423" i="1"/>
  <c r="H422" i="1"/>
  <c r="H421" i="1"/>
  <c r="H397" i="1"/>
  <c r="H396" i="1"/>
  <c r="H395" i="1"/>
  <c r="H392" i="1"/>
  <c r="H390" i="1"/>
  <c r="H376" i="1"/>
  <c r="H354" i="1"/>
  <c r="H335" i="1"/>
  <c r="H318" i="1"/>
  <c r="H308" i="1"/>
  <c r="H296" i="1"/>
  <c r="H498" i="34"/>
  <c r="H464" i="34"/>
  <c r="H451" i="34"/>
  <c r="H445" i="34"/>
  <c r="H440" i="34"/>
  <c r="H433" i="34"/>
  <c r="H427" i="34"/>
  <c r="H421" i="34"/>
  <c r="H416" i="34"/>
  <c r="H390" i="34"/>
  <c r="H362" i="34"/>
  <c r="H360" i="34"/>
  <c r="E354" i="34"/>
  <c r="H351" i="34"/>
  <c r="H334" i="34"/>
  <c r="E304" i="34"/>
  <c r="H302" i="34"/>
  <c r="H297" i="34"/>
  <c r="H315" i="20"/>
  <c r="H321" i="20"/>
  <c r="H339" i="20"/>
  <c r="H363" i="20"/>
  <c r="H411" i="20"/>
  <c r="H417" i="20"/>
  <c r="H435" i="20"/>
  <c r="H489" i="20"/>
  <c r="H305" i="19"/>
  <c r="H329" i="19"/>
  <c r="H359" i="19"/>
  <c r="H383" i="19"/>
  <c r="H389" i="19"/>
  <c r="H413" i="19"/>
  <c r="H431" i="19"/>
  <c r="H305" i="16"/>
  <c r="H341" i="16"/>
  <c r="H359" i="16"/>
  <c r="H377" i="16"/>
  <c r="H383" i="16"/>
  <c r="H407" i="16"/>
  <c r="H431" i="16"/>
  <c r="H437" i="16"/>
  <c r="H455" i="16"/>
  <c r="H479" i="16"/>
  <c r="H299" i="11"/>
  <c r="H323" i="11"/>
  <c r="H329" i="11"/>
  <c r="H347" i="11"/>
  <c r="H353" i="11"/>
  <c r="E297" i="34"/>
  <c r="E327" i="34"/>
  <c r="H327" i="34" s="1"/>
  <c r="E469" i="34"/>
  <c r="H469" i="34" s="1"/>
  <c r="E497" i="34"/>
  <c r="H361" i="34"/>
  <c r="H353" i="34"/>
  <c r="H338" i="34"/>
  <c r="H332" i="34"/>
  <c r="H311" i="34"/>
  <c r="H304" i="34"/>
  <c r="H303" i="34"/>
  <c r="H299" i="20"/>
  <c r="H323" i="20"/>
  <c r="H377" i="20"/>
  <c r="H419" i="20"/>
  <c r="H491" i="20"/>
  <c r="H497" i="20"/>
  <c r="H301" i="19"/>
  <c r="H313" i="19"/>
  <c r="H319" i="19"/>
  <c r="H367" i="19"/>
  <c r="H463" i="19"/>
  <c r="H469" i="19"/>
  <c r="H487" i="19"/>
  <c r="H493" i="19"/>
  <c r="H343" i="16"/>
  <c r="H349" i="16"/>
  <c r="H367" i="16"/>
  <c r="H397" i="16"/>
  <c r="H415" i="16"/>
  <c r="H421" i="16"/>
  <c r="H439" i="16"/>
  <c r="H463" i="16"/>
  <c r="H487" i="16"/>
  <c r="H331" i="11"/>
  <c r="H337" i="11"/>
  <c r="H355" i="11"/>
  <c r="H361" i="11"/>
  <c r="H299" i="9"/>
  <c r="H305" i="9"/>
  <c r="E437" i="34"/>
  <c r="H437" i="34" s="1"/>
  <c r="E491" i="34"/>
  <c r="H151" i="21"/>
  <c r="E284" i="33"/>
  <c r="E282" i="33"/>
  <c r="E278" i="33"/>
  <c r="H278" i="33" s="1"/>
  <c r="E273" i="33"/>
  <c r="E272" i="33"/>
  <c r="H272" i="33" s="1"/>
  <c r="E268" i="33"/>
  <c r="E267" i="33"/>
  <c r="H267" i="33" s="1"/>
  <c r="E265" i="33"/>
  <c r="E260" i="33"/>
  <c r="E255" i="33"/>
  <c r="E253" i="33"/>
  <c r="E248" i="33"/>
  <c r="E243" i="33"/>
  <c r="H237" i="33"/>
  <c r="E236" i="33"/>
  <c r="E231" i="33"/>
  <c r="E229" i="33"/>
  <c r="H229" i="33" s="1"/>
  <c r="E221" i="33"/>
  <c r="E219" i="33"/>
  <c r="H217" i="33"/>
  <c r="E214" i="33"/>
  <c r="E206" i="33"/>
  <c r="E201" i="33"/>
  <c r="E199" i="33"/>
  <c r="H195" i="33"/>
  <c r="E193" i="33"/>
  <c r="E192" i="33"/>
  <c r="H192" i="33" s="1"/>
  <c r="E189" i="33"/>
  <c r="E180" i="33"/>
  <c r="E178" i="33"/>
  <c r="E174" i="33"/>
  <c r="H174" i="33" s="1"/>
  <c r="E169" i="33"/>
  <c r="E162" i="33"/>
  <c r="E151" i="33"/>
  <c r="H251" i="32"/>
  <c r="H250" i="32"/>
  <c r="H249" i="32"/>
  <c r="H248" i="32"/>
  <c r="H243" i="32"/>
  <c r="H230" i="32"/>
  <c r="H175" i="32"/>
  <c r="H169" i="32"/>
  <c r="H165" i="32"/>
  <c r="H286" i="31"/>
  <c r="H285" i="31"/>
  <c r="H284" i="31"/>
  <c r="E282" i="31"/>
  <c r="E281" i="31"/>
  <c r="H279" i="31"/>
  <c r="E272" i="31"/>
  <c r="H268" i="31"/>
  <c r="E266" i="31"/>
  <c r="E263" i="31"/>
  <c r="H260" i="31"/>
  <c r="E258" i="31"/>
  <c r="E257" i="31"/>
  <c r="E252" i="31"/>
  <c r="E247" i="31"/>
  <c r="E246" i="31"/>
  <c r="E239" i="31"/>
  <c r="E233" i="31"/>
  <c r="H233" i="31" s="1"/>
  <c r="E227" i="31"/>
  <c r="H227" i="31" s="1"/>
  <c r="E226" i="31"/>
  <c r="E216" i="31"/>
  <c r="H216" i="31" s="1"/>
  <c r="E208" i="31"/>
  <c r="E199" i="31"/>
  <c r="E187" i="31"/>
  <c r="E181" i="31"/>
  <c r="H181" i="31" s="1"/>
  <c r="E180" i="31"/>
  <c r="E178" i="31"/>
  <c r="H178" i="31" s="1"/>
  <c r="E177" i="31"/>
  <c r="E168" i="31"/>
  <c r="H168" i="31" s="1"/>
  <c r="E166" i="31"/>
  <c r="E160" i="31"/>
  <c r="H160" i="31" s="1"/>
  <c r="H185" i="30"/>
  <c r="H153" i="30"/>
  <c r="H248" i="29"/>
  <c r="H232" i="29"/>
  <c r="H151" i="12"/>
  <c r="H180" i="31"/>
  <c r="C11" i="31"/>
  <c r="E159" i="31"/>
  <c r="H159" i="31" s="1"/>
  <c r="E162" i="31"/>
  <c r="H162" i="31" s="1"/>
  <c r="E163" i="31"/>
  <c r="E167" i="31"/>
  <c r="H167" i="31" s="1"/>
  <c r="E174" i="31"/>
  <c r="H174" i="31" s="1"/>
  <c r="E179" i="31"/>
  <c r="H179" i="31" s="1"/>
  <c r="E184" i="31"/>
  <c r="E185" i="31"/>
  <c r="H185" i="31" s="1"/>
  <c r="E188" i="31"/>
  <c r="H188" i="31" s="1"/>
  <c r="E189" i="31"/>
  <c r="E195" i="31"/>
  <c r="E200" i="31"/>
  <c r="H200" i="31" s="1"/>
  <c r="E201" i="31"/>
  <c r="E205" i="31"/>
  <c r="E206" i="31"/>
  <c r="E210" i="31"/>
  <c r="E214" i="31"/>
  <c r="E215" i="31"/>
  <c r="E219" i="31"/>
  <c r="E223" i="31"/>
  <c r="H223" i="31" s="1"/>
  <c r="E229" i="31"/>
  <c r="H229" i="31" s="1"/>
  <c r="E230" i="31"/>
  <c r="H230" i="31" s="1"/>
  <c r="E234" i="31"/>
  <c r="H234" i="31" s="1"/>
  <c r="E235" i="31"/>
  <c r="G11" i="24"/>
  <c r="H219" i="33"/>
  <c r="H288" i="32"/>
  <c r="H284" i="32"/>
  <c r="H260" i="32"/>
  <c r="H259" i="32"/>
  <c r="H228" i="32"/>
  <c r="H226" i="32"/>
  <c r="H225" i="32"/>
  <c r="H220" i="32"/>
  <c r="H218" i="32"/>
  <c r="H217" i="32"/>
  <c r="H209" i="32"/>
  <c r="H205" i="32"/>
  <c r="H183" i="32"/>
  <c r="H182" i="32"/>
  <c r="H154" i="32"/>
  <c r="H153" i="32"/>
  <c r="E276" i="31"/>
  <c r="H276" i="31" s="1"/>
  <c r="E275" i="31"/>
  <c r="H275" i="31" s="1"/>
  <c r="H272" i="31"/>
  <c r="E270" i="31"/>
  <c r="E269" i="31"/>
  <c r="E262" i="31"/>
  <c r="E256" i="31"/>
  <c r="H256" i="31" s="1"/>
  <c r="E255" i="31"/>
  <c r="H252" i="31"/>
  <c r="E251" i="31"/>
  <c r="H251" i="31" s="1"/>
  <c r="E250" i="31"/>
  <c r="H247" i="31"/>
  <c r="E245" i="31"/>
  <c r="E244" i="31"/>
  <c r="H244" i="31" s="1"/>
  <c r="H241" i="31"/>
  <c r="H239" i="31"/>
  <c r="E238" i="31"/>
  <c r="H238" i="31" s="1"/>
  <c r="H236" i="31"/>
  <c r="E232" i="31"/>
  <c r="E231" i="31"/>
  <c r="H231" i="31" s="1"/>
  <c r="H220" i="31"/>
  <c r="H219" i="31"/>
  <c r="H214" i="31"/>
  <c r="E213" i="31"/>
  <c r="H213" i="31" s="1"/>
  <c r="E212" i="31"/>
  <c r="H212" i="31" s="1"/>
  <c r="H210" i="31"/>
  <c r="H205" i="31"/>
  <c r="E203" i="31"/>
  <c r="H199" i="31"/>
  <c r="E197" i="31"/>
  <c r="H197" i="31" s="1"/>
  <c r="E196" i="31"/>
  <c r="H196" i="31" s="1"/>
  <c r="H189" i="31"/>
  <c r="E186" i="31"/>
  <c r="E176" i="31"/>
  <c r="H176" i="31" s="1"/>
  <c r="E175" i="31"/>
  <c r="H175" i="31" s="1"/>
  <c r="E173" i="31"/>
  <c r="H173" i="31" s="1"/>
  <c r="E172" i="31"/>
  <c r="H172" i="31" s="1"/>
  <c r="H166" i="31"/>
  <c r="E165" i="31"/>
  <c r="H165" i="31" s="1"/>
  <c r="E164" i="31"/>
  <c r="H158" i="31"/>
  <c r="E156" i="31"/>
  <c r="H156" i="31" s="1"/>
  <c r="H279" i="30"/>
  <c r="H251" i="30"/>
  <c r="H250" i="30"/>
  <c r="H242" i="30"/>
  <c r="H241" i="30"/>
  <c r="H211" i="30"/>
  <c r="H210" i="30"/>
  <c r="H218" i="29"/>
  <c r="H217" i="29"/>
  <c r="H200" i="29"/>
  <c r="H199" i="29"/>
  <c r="H198" i="29"/>
  <c r="H197" i="29"/>
  <c r="H194" i="29"/>
  <c r="H193" i="29"/>
  <c r="H182" i="29"/>
  <c r="H181" i="29"/>
  <c r="H174" i="29"/>
  <c r="H173" i="29"/>
  <c r="H271" i="28"/>
  <c r="H266" i="28"/>
  <c r="H217" i="31"/>
  <c r="H208" i="31"/>
  <c r="H198" i="31"/>
  <c r="H194" i="31"/>
  <c r="H177" i="31"/>
  <c r="H170" i="31"/>
  <c r="H169" i="31"/>
  <c r="H271" i="30"/>
  <c r="H270" i="30"/>
  <c r="H220" i="30"/>
  <c r="H216" i="30"/>
  <c r="H205" i="30"/>
  <c r="H201" i="30"/>
  <c r="H200" i="30"/>
  <c r="H197" i="30"/>
  <c r="H194" i="30"/>
  <c r="H180" i="30"/>
  <c r="H179" i="30"/>
  <c r="H167" i="30"/>
  <c r="H287" i="29"/>
  <c r="H268" i="29"/>
  <c r="H263" i="29"/>
  <c r="H262" i="29"/>
  <c r="H247" i="29"/>
  <c r="H239" i="29"/>
  <c r="H233" i="29"/>
  <c r="H231" i="29"/>
  <c r="H224" i="29"/>
  <c r="H223" i="29"/>
  <c r="H209" i="29"/>
  <c r="H187" i="29"/>
  <c r="H185" i="29"/>
  <c r="H176" i="29"/>
  <c r="H167" i="29"/>
  <c r="H160" i="29"/>
  <c r="H152" i="29"/>
  <c r="H287" i="28"/>
  <c r="H286" i="28"/>
  <c r="H267" i="28"/>
  <c r="H258" i="28"/>
  <c r="H255" i="28"/>
  <c r="H247" i="28"/>
  <c r="H238" i="28"/>
  <c r="H233" i="28"/>
  <c r="H225" i="28"/>
  <c r="H221" i="28"/>
  <c r="H197" i="28"/>
  <c r="H155" i="28"/>
  <c r="E286" i="27"/>
  <c r="E285" i="27"/>
  <c r="H285" i="27" s="1"/>
  <c r="E284" i="27"/>
  <c r="E283" i="27"/>
  <c r="H275" i="27"/>
  <c r="E268" i="27"/>
  <c r="E262" i="27"/>
  <c r="H262" i="27" s="1"/>
  <c r="H260" i="27"/>
  <c r="H254" i="27"/>
  <c r="E240" i="27"/>
  <c r="E239" i="27"/>
  <c r="E229" i="27"/>
  <c r="H229" i="27" s="1"/>
  <c r="H226" i="27"/>
  <c r="E219" i="27"/>
  <c r="E211" i="27"/>
  <c r="H210" i="27"/>
  <c r="E209" i="27"/>
  <c r="H209" i="27" s="1"/>
  <c r="E197" i="27"/>
  <c r="E192" i="27"/>
  <c r="H185" i="27"/>
  <c r="E182" i="27"/>
  <c r="H182" i="27" s="1"/>
  <c r="E181" i="27"/>
  <c r="E180" i="27"/>
  <c r="H180" i="27" s="1"/>
  <c r="E179" i="27"/>
  <c r="H172" i="27"/>
  <c r="H156" i="27"/>
  <c r="H153" i="27"/>
  <c r="E152" i="27"/>
  <c r="C11" i="27"/>
  <c r="H288" i="26"/>
  <c r="H287" i="26"/>
  <c r="H274" i="26"/>
  <c r="H257" i="26"/>
  <c r="E222" i="26"/>
  <c r="E220" i="26"/>
  <c r="E205" i="26"/>
  <c r="H172" i="26"/>
  <c r="H160" i="26"/>
  <c r="E252" i="25"/>
  <c r="E248" i="25"/>
  <c r="H224" i="25"/>
  <c r="H215" i="25"/>
  <c r="H205" i="25"/>
  <c r="E162" i="25"/>
  <c r="H160" i="25"/>
  <c r="E159" i="25"/>
  <c r="H286" i="24"/>
  <c r="H285" i="24"/>
  <c r="H284" i="24"/>
  <c r="H278" i="24"/>
  <c r="H277" i="24"/>
  <c r="H276" i="24"/>
  <c r="E268" i="24"/>
  <c r="E263" i="24"/>
  <c r="H263" i="24" s="1"/>
  <c r="E262" i="24"/>
  <c r="H260" i="24"/>
  <c r="H259" i="24"/>
  <c r="E258" i="24"/>
  <c r="H251" i="24"/>
  <c r="E246" i="24"/>
  <c r="E229" i="24"/>
  <c r="H229" i="24" s="1"/>
  <c r="H225" i="24"/>
  <c r="H221" i="24"/>
  <c r="H217" i="24"/>
  <c r="H212" i="24"/>
  <c r="H206" i="24"/>
  <c r="H187" i="24"/>
  <c r="H172" i="24"/>
  <c r="H272" i="23"/>
  <c r="H260" i="23"/>
  <c r="H206" i="23"/>
  <c r="H180" i="23"/>
  <c r="H179" i="23"/>
  <c r="H171" i="23"/>
  <c r="H170" i="23"/>
  <c r="H277" i="22"/>
  <c r="H209" i="22"/>
  <c r="H257" i="21"/>
  <c r="H237" i="21"/>
  <c r="H175" i="21"/>
  <c r="H161" i="21"/>
  <c r="H157" i="21"/>
  <c r="H219" i="27"/>
  <c r="H197" i="27"/>
  <c r="H179" i="27"/>
  <c r="G11" i="27"/>
  <c r="H220" i="26"/>
  <c r="H162" i="25"/>
  <c r="H164" i="24"/>
  <c r="H267" i="21"/>
  <c r="H253" i="21"/>
  <c r="H163" i="21"/>
  <c r="H207" i="28"/>
  <c r="H286" i="27"/>
  <c r="H273" i="27"/>
  <c r="H269" i="27"/>
  <c r="H265" i="27"/>
  <c r="E252" i="27"/>
  <c r="H249" i="27"/>
  <c r="E247" i="27"/>
  <c r="E244" i="27"/>
  <c r="E243" i="27"/>
  <c r="H237" i="27"/>
  <c r="H234" i="27"/>
  <c r="H224" i="27"/>
  <c r="H221" i="27"/>
  <c r="E216" i="27"/>
  <c r="E215" i="27"/>
  <c r="H215" i="27" s="1"/>
  <c r="H202" i="27"/>
  <c r="H195" i="27"/>
  <c r="H193" i="27"/>
  <c r="H187" i="27"/>
  <c r="E175" i="27"/>
  <c r="H161" i="27"/>
  <c r="E160" i="27"/>
  <c r="E159" i="27"/>
  <c r="H159" i="27" s="1"/>
  <c r="H152" i="27"/>
  <c r="G151" i="27"/>
  <c r="H151" i="27" s="1"/>
  <c r="H283" i="26"/>
  <c r="E250" i="26"/>
  <c r="H250" i="26" s="1"/>
  <c r="H224" i="26"/>
  <c r="E217" i="26"/>
  <c r="H217" i="26" s="1"/>
  <c r="H200" i="26"/>
  <c r="H199" i="26"/>
  <c r="H198" i="26"/>
  <c r="H197" i="26"/>
  <c r="E175" i="26"/>
  <c r="H271" i="25"/>
  <c r="H270" i="25"/>
  <c r="H221" i="25"/>
  <c r="H217" i="25"/>
  <c r="H202" i="25"/>
  <c r="H179" i="24"/>
  <c r="H168" i="24"/>
  <c r="H265" i="23"/>
  <c r="H257" i="23"/>
  <c r="H215" i="23"/>
  <c r="H154" i="23"/>
  <c r="H254" i="23"/>
  <c r="H238" i="23"/>
  <c r="H233" i="23"/>
  <c r="H232" i="23"/>
  <c r="H221" i="23"/>
  <c r="H220" i="23"/>
  <c r="H198" i="23"/>
  <c r="H196" i="23"/>
  <c r="H190" i="23"/>
  <c r="H189" i="23"/>
  <c r="H185" i="23"/>
  <c r="H153" i="23"/>
  <c r="H273" i="22"/>
  <c r="H259" i="22"/>
  <c r="H201" i="22"/>
  <c r="H161" i="22"/>
  <c r="H273" i="21"/>
  <c r="H269" i="21"/>
  <c r="H249" i="21"/>
  <c r="H227" i="21"/>
  <c r="H181" i="21"/>
  <c r="H288" i="20"/>
  <c r="H287" i="20"/>
  <c r="H286" i="20"/>
  <c r="H284" i="20"/>
  <c r="H283" i="20"/>
  <c r="H282" i="20"/>
  <c r="H281" i="20"/>
  <c r="H280" i="20"/>
  <c r="H279" i="20"/>
  <c r="H277" i="20"/>
  <c r="H272" i="20"/>
  <c r="H271" i="20"/>
  <c r="H270" i="20"/>
  <c r="H268" i="20"/>
  <c r="E257" i="20"/>
  <c r="H254" i="20"/>
  <c r="H253" i="20"/>
  <c r="H252" i="20"/>
  <c r="H250" i="20"/>
  <c r="H249" i="20"/>
  <c r="H243" i="20"/>
  <c r="H216" i="20"/>
  <c r="H215" i="20"/>
  <c r="H206" i="20"/>
  <c r="H202" i="20"/>
  <c r="H201" i="20"/>
  <c r="H199" i="20"/>
  <c r="H195" i="20"/>
  <c r="H193" i="20"/>
  <c r="H192" i="20"/>
  <c r="H191" i="20"/>
  <c r="H154" i="20"/>
  <c r="H287" i="19"/>
  <c r="H281" i="19"/>
  <c r="H279" i="19"/>
  <c r="H241" i="19"/>
  <c r="H239" i="19"/>
  <c r="H197" i="19"/>
  <c r="H195" i="19"/>
  <c r="E168" i="19"/>
  <c r="E278" i="19"/>
  <c r="E242" i="19"/>
  <c r="H242" i="19" s="1"/>
  <c r="E154" i="19"/>
  <c r="H154" i="19" s="1"/>
  <c r="E252" i="19"/>
  <c r="H231" i="18"/>
  <c r="H223" i="18"/>
  <c r="H215" i="18"/>
  <c r="H283" i="17"/>
  <c r="H282" i="17"/>
  <c r="H278" i="17"/>
  <c r="H277" i="17"/>
  <c r="H275" i="17"/>
  <c r="H273" i="17"/>
  <c r="H267" i="17"/>
  <c r="H266" i="17"/>
  <c r="H234" i="17"/>
  <c r="H175" i="17"/>
  <c r="H242" i="16"/>
  <c r="H218" i="16"/>
  <c r="H286" i="15"/>
  <c r="H285" i="15"/>
  <c r="H267" i="15"/>
  <c r="H265" i="15"/>
  <c r="H233" i="15"/>
  <c r="H274" i="18"/>
  <c r="H243" i="18"/>
  <c r="H266" i="20"/>
  <c r="H265" i="20"/>
  <c r="H264" i="20"/>
  <c r="H262" i="20"/>
  <c r="H261" i="20"/>
  <c r="H240" i="20"/>
  <c r="H213" i="20"/>
  <c r="H211" i="20"/>
  <c r="H210" i="20"/>
  <c r="H209" i="20"/>
  <c r="H208" i="20"/>
  <c r="H198" i="20"/>
  <c r="H184" i="20"/>
  <c r="H182" i="20"/>
  <c r="H181" i="20"/>
  <c r="H165" i="20"/>
  <c r="H269" i="19"/>
  <c r="H217" i="19"/>
  <c r="H263" i="18"/>
  <c r="H262" i="17"/>
  <c r="H261" i="17"/>
  <c r="H260" i="17"/>
  <c r="H258" i="17"/>
  <c r="H257" i="17"/>
  <c r="H248" i="17"/>
  <c r="H246" i="17"/>
  <c r="H245" i="17"/>
  <c r="H244" i="17"/>
  <c r="H243" i="17"/>
  <c r="H242" i="17"/>
  <c r="H222" i="15"/>
  <c r="H221" i="15"/>
  <c r="H254" i="13"/>
  <c r="H248" i="12"/>
  <c r="H207" i="12"/>
  <c r="H161" i="12"/>
  <c r="H153" i="12"/>
  <c r="H247" i="11"/>
  <c r="H229" i="11"/>
  <c r="H213" i="11"/>
  <c r="H281" i="10"/>
  <c r="H152" i="8"/>
  <c r="H270" i="5"/>
  <c r="H236" i="5"/>
  <c r="H186" i="5"/>
  <c r="H183" i="5"/>
  <c r="H159" i="4"/>
  <c r="H281" i="3"/>
  <c r="H227" i="3"/>
  <c r="H177" i="3"/>
  <c r="H179" i="15"/>
  <c r="H280" i="14"/>
  <c r="H206" i="14"/>
  <c r="H162" i="14"/>
  <c r="H276" i="13"/>
  <c r="H275" i="13"/>
  <c r="H274" i="13"/>
  <c r="H268" i="13"/>
  <c r="H259" i="13"/>
  <c r="H214" i="13"/>
  <c r="H196" i="13"/>
  <c r="H285" i="12"/>
  <c r="H185" i="12"/>
  <c r="H227" i="11"/>
  <c r="H226" i="11"/>
  <c r="H210" i="11"/>
  <c r="H193" i="11"/>
  <c r="H188" i="11"/>
  <c r="E162" i="11"/>
  <c r="H162" i="11" s="1"/>
  <c r="H155" i="11"/>
  <c r="H154" i="11"/>
  <c r="H283" i="10"/>
  <c r="H279" i="10"/>
  <c r="H281" i="9"/>
  <c r="H225" i="9"/>
  <c r="H219" i="9"/>
  <c r="H213" i="9"/>
  <c r="H209" i="9"/>
  <c r="H207" i="9"/>
  <c r="H199" i="9"/>
  <c r="H276" i="7"/>
  <c r="H261" i="7"/>
  <c r="H225" i="7"/>
  <c r="H273" i="6"/>
  <c r="H261" i="6"/>
  <c r="H237" i="6"/>
  <c r="H217" i="6"/>
  <c r="H169" i="6"/>
  <c r="H232" i="5"/>
  <c r="H179" i="5"/>
  <c r="H157" i="5"/>
  <c r="H278" i="4"/>
  <c r="H263" i="4"/>
  <c r="H260" i="4"/>
  <c r="H257" i="4"/>
  <c r="H244" i="4"/>
  <c r="H222" i="4"/>
  <c r="H214" i="4"/>
  <c r="H279" i="3"/>
  <c r="H267" i="3"/>
  <c r="H255" i="3"/>
  <c r="H241" i="3"/>
  <c r="H213" i="3"/>
  <c r="H205" i="3"/>
  <c r="H189" i="3"/>
  <c r="H279" i="2"/>
  <c r="H215" i="2"/>
  <c r="H241" i="17"/>
  <c r="H239" i="17"/>
  <c r="H236" i="17"/>
  <c r="H221" i="17"/>
  <c r="H218" i="17"/>
  <c r="H214" i="17"/>
  <c r="H213" i="17"/>
  <c r="H209" i="17"/>
  <c r="H195" i="17"/>
  <c r="H194" i="17"/>
  <c r="H193" i="17"/>
  <c r="H188" i="17"/>
  <c r="H186" i="17"/>
  <c r="H185" i="17"/>
  <c r="H172" i="17"/>
  <c r="H171" i="17"/>
  <c r="H167" i="17"/>
  <c r="H165" i="17"/>
  <c r="H156" i="17"/>
  <c r="H154" i="17"/>
  <c r="H153" i="17"/>
  <c r="H152" i="17"/>
  <c r="H272" i="16"/>
  <c r="H269" i="16"/>
  <c r="H261" i="16"/>
  <c r="H260" i="16"/>
  <c r="H245" i="16"/>
  <c r="H228" i="16"/>
  <c r="H216" i="16"/>
  <c r="H207" i="16"/>
  <c r="H194" i="16"/>
  <c r="H154" i="16"/>
  <c r="H278" i="15"/>
  <c r="H277" i="15"/>
  <c r="H275" i="15"/>
  <c r="H273" i="15"/>
  <c r="H272" i="15"/>
  <c r="H271" i="15"/>
  <c r="H270" i="15"/>
  <c r="H269" i="15"/>
  <c r="H258" i="15"/>
  <c r="H246" i="15"/>
  <c r="H242" i="15"/>
  <c r="H237" i="15"/>
  <c r="H236" i="15"/>
  <c r="H228" i="15"/>
  <c r="H212" i="15"/>
  <c r="H207" i="15"/>
  <c r="H203" i="15"/>
  <c r="H199" i="15"/>
  <c r="H185" i="15"/>
  <c r="H184" i="15"/>
  <c r="H170" i="15"/>
  <c r="H168" i="15"/>
  <c r="H166" i="15"/>
  <c r="H245" i="14"/>
  <c r="H228" i="14"/>
  <c r="H221" i="14"/>
  <c r="H204" i="14"/>
  <c r="H202" i="14"/>
  <c r="H201" i="14"/>
  <c r="H200" i="14"/>
  <c r="H195" i="14"/>
  <c r="H183" i="14"/>
  <c r="H171" i="14"/>
  <c r="H288" i="13"/>
  <c r="H287" i="13"/>
  <c r="H286" i="13"/>
  <c r="H271" i="13"/>
  <c r="H252" i="13"/>
  <c r="E246" i="13"/>
  <c r="H246" i="13" s="1"/>
  <c r="H243" i="13"/>
  <c r="H227" i="13"/>
  <c r="E222" i="13"/>
  <c r="H222" i="13" s="1"/>
  <c r="E216" i="13"/>
  <c r="H216" i="13" s="1"/>
  <c r="E211" i="13"/>
  <c r="H211" i="13" s="1"/>
  <c r="E203" i="13"/>
  <c r="H203" i="13" s="1"/>
  <c r="H191" i="13"/>
  <c r="H184" i="13"/>
  <c r="H161" i="13"/>
  <c r="H153" i="13"/>
  <c r="H268" i="12"/>
  <c r="H219" i="12"/>
  <c r="H201" i="12"/>
  <c r="H181" i="12"/>
  <c r="H165" i="12"/>
  <c r="H288" i="11"/>
  <c r="H274" i="11"/>
  <c r="E270" i="11"/>
  <c r="H270" i="11" s="1"/>
  <c r="H262" i="11"/>
  <c r="E258" i="11"/>
  <c r="H258" i="11" s="1"/>
  <c r="H233" i="11"/>
  <c r="H204" i="11"/>
  <c r="H191" i="11"/>
  <c r="H174" i="11"/>
  <c r="H273" i="10"/>
  <c r="H237" i="10"/>
  <c r="H227" i="10"/>
  <c r="H217" i="10"/>
  <c r="H215" i="10"/>
  <c r="H201" i="10"/>
  <c r="H187" i="10"/>
  <c r="H183" i="10"/>
  <c r="H285" i="9"/>
  <c r="H277" i="9"/>
  <c r="H267" i="9"/>
  <c r="H241" i="9"/>
  <c r="H205" i="9"/>
  <c r="H193" i="9"/>
  <c r="H159" i="9"/>
  <c r="H265" i="8"/>
  <c r="H264" i="8"/>
  <c r="H263" i="8"/>
  <c r="H226" i="8"/>
  <c r="H274" i="7"/>
  <c r="H204" i="7"/>
  <c r="H202" i="7"/>
  <c r="H200" i="7"/>
  <c r="H161" i="7"/>
  <c r="H269" i="6"/>
  <c r="H245" i="6"/>
  <c r="H221" i="6"/>
  <c r="H177" i="6"/>
  <c r="H288" i="5"/>
  <c r="H278" i="5"/>
  <c r="H275" i="5"/>
  <c r="H274" i="5"/>
  <c r="H267" i="5"/>
  <c r="H264" i="5"/>
  <c r="H262" i="5"/>
  <c r="H250" i="5"/>
  <c r="H240" i="5"/>
  <c r="H228" i="5"/>
  <c r="H222" i="5"/>
  <c r="H201" i="5"/>
  <c r="H175" i="5"/>
  <c r="H164" i="5"/>
  <c r="H288" i="4"/>
  <c r="H285" i="4"/>
  <c r="H284" i="4"/>
  <c r="H281" i="4"/>
  <c r="H280" i="4"/>
  <c r="H249" i="4"/>
  <c r="H242" i="4"/>
  <c r="H241" i="4"/>
  <c r="H238" i="4"/>
  <c r="H232" i="4"/>
  <c r="H202" i="4"/>
  <c r="E201" i="4"/>
  <c r="E199" i="4"/>
  <c r="H198" i="4"/>
  <c r="E186" i="4"/>
  <c r="H186" i="4" s="1"/>
  <c r="E161" i="4"/>
  <c r="H161" i="4" s="1"/>
  <c r="E156" i="4"/>
  <c r="H251" i="3"/>
  <c r="H237" i="3"/>
  <c r="H160" i="22"/>
  <c r="H184" i="22"/>
  <c r="H232" i="22"/>
  <c r="H280" i="22"/>
  <c r="H218" i="21"/>
  <c r="H230" i="21"/>
  <c r="H244" i="21"/>
  <c r="H258" i="21"/>
  <c r="H240" i="19"/>
  <c r="H152" i="18"/>
  <c r="H200" i="18"/>
  <c r="H224" i="18"/>
  <c r="H242" i="18"/>
  <c r="H180" i="12"/>
  <c r="H210" i="12"/>
  <c r="H164" i="10"/>
  <c r="H214" i="9"/>
  <c r="H274" i="9"/>
  <c r="H286" i="9"/>
  <c r="H175" i="8"/>
  <c r="H199" i="8"/>
  <c r="H217" i="8"/>
  <c r="H176" i="6"/>
  <c r="H224" i="6"/>
  <c r="H248" i="6"/>
  <c r="H272" i="6"/>
  <c r="H158" i="3"/>
  <c r="H182" i="3"/>
  <c r="H206" i="3"/>
  <c r="H254" i="3"/>
  <c r="H278" i="3"/>
  <c r="H224" i="2"/>
  <c r="H260" i="2"/>
  <c r="H162" i="34"/>
  <c r="H168" i="34"/>
  <c r="H192" i="34"/>
  <c r="H210" i="34"/>
  <c r="H234" i="34"/>
  <c r="H240" i="34"/>
  <c r="H288" i="34"/>
  <c r="H240" i="1"/>
  <c r="H236" i="1"/>
  <c r="H212" i="1"/>
  <c r="H168" i="22"/>
  <c r="H204" i="22"/>
  <c r="H252" i="22"/>
  <c r="H276" i="22"/>
  <c r="H182" i="21"/>
  <c r="H266" i="21"/>
  <c r="H204" i="19"/>
  <c r="H212" i="19"/>
  <c r="H228" i="19"/>
  <c r="H252" i="19"/>
  <c r="H180" i="18"/>
  <c r="H256" i="18"/>
  <c r="H188" i="12"/>
  <c r="H212" i="12"/>
  <c r="H160" i="10"/>
  <c r="H214" i="10"/>
  <c r="H226" i="10"/>
  <c r="H250" i="10"/>
  <c r="H168" i="9"/>
  <c r="H216" i="9"/>
  <c r="H234" i="9"/>
  <c r="H240" i="9"/>
  <c r="H161" i="8"/>
  <c r="H181" i="8"/>
  <c r="H193" i="8"/>
  <c r="H197" i="8"/>
  <c r="H231" i="8"/>
  <c r="H184" i="6"/>
  <c r="H208" i="6"/>
  <c r="H256" i="6"/>
  <c r="H280" i="6"/>
  <c r="H166" i="3"/>
  <c r="H190" i="3"/>
  <c r="H214" i="3"/>
  <c r="H238" i="3"/>
  <c r="H262" i="3"/>
  <c r="H184" i="2"/>
  <c r="H280" i="2"/>
  <c r="H152" i="34"/>
  <c r="H170" i="34"/>
  <c r="H200" i="34"/>
  <c r="H224" i="34"/>
  <c r="H242" i="34"/>
  <c r="H248" i="34"/>
  <c r="H266" i="34"/>
  <c r="H272" i="34"/>
  <c r="H225" i="3"/>
  <c r="H185" i="3"/>
  <c r="H277" i="2"/>
  <c r="H171" i="2"/>
  <c r="H252" i="1"/>
  <c r="H251" i="1"/>
  <c r="H250" i="1"/>
  <c r="H247" i="1"/>
  <c r="H246" i="1"/>
  <c r="H244" i="1"/>
  <c r="H243" i="1"/>
  <c r="H226" i="1"/>
  <c r="H215" i="1"/>
  <c r="H214" i="1"/>
  <c r="H199" i="1"/>
  <c r="E196" i="1"/>
  <c r="H196" i="1" s="1"/>
  <c r="H191" i="1"/>
  <c r="H185" i="1"/>
  <c r="H184" i="1"/>
  <c r="H183" i="1"/>
  <c r="H181" i="1"/>
  <c r="H180" i="1"/>
  <c r="H179" i="1"/>
  <c r="E174" i="1"/>
  <c r="H174" i="1" s="1"/>
  <c r="E173" i="1"/>
  <c r="H167" i="1"/>
  <c r="H163" i="1"/>
  <c r="H156" i="1"/>
  <c r="H152" i="1"/>
  <c r="H287" i="34"/>
  <c r="H281" i="34"/>
  <c r="H265" i="34"/>
  <c r="H229" i="34"/>
  <c r="H207" i="34"/>
  <c r="H197" i="34"/>
  <c r="H189" i="34"/>
  <c r="H169" i="34"/>
  <c r="H212" i="22"/>
  <c r="H224" i="22"/>
  <c r="H260" i="22"/>
  <c r="H190" i="21"/>
  <c r="H162" i="19"/>
  <c r="H170" i="19"/>
  <c r="H246" i="19"/>
  <c r="H250" i="19"/>
  <c r="H172" i="18"/>
  <c r="H264" i="18"/>
  <c r="H172" i="12"/>
  <c r="H220" i="12"/>
  <c r="H222" i="10"/>
  <c r="H228" i="10"/>
  <c r="H258" i="10"/>
  <c r="H264" i="10"/>
  <c r="H170" i="9"/>
  <c r="H194" i="9"/>
  <c r="H200" i="9"/>
  <c r="H278" i="9"/>
  <c r="H179" i="8"/>
  <c r="H201" i="8"/>
  <c r="H215" i="8"/>
  <c r="H233" i="8"/>
  <c r="H168" i="6"/>
  <c r="H192" i="6"/>
  <c r="H216" i="6"/>
  <c r="H264" i="6"/>
  <c r="H288" i="6"/>
  <c r="H174" i="3"/>
  <c r="H198" i="3"/>
  <c r="H222" i="3"/>
  <c r="H246" i="3"/>
  <c r="H270" i="3"/>
  <c r="H192" i="2"/>
  <c r="H252" i="2"/>
  <c r="H264" i="2"/>
  <c r="H154" i="34"/>
  <c r="H160" i="34"/>
  <c r="H184" i="34"/>
  <c r="H250" i="34"/>
  <c r="H280" i="34"/>
  <c r="H71" i="20"/>
  <c r="H70" i="11"/>
  <c r="H95" i="7"/>
  <c r="H119" i="7"/>
  <c r="H137" i="7"/>
  <c r="E137" i="33"/>
  <c r="E129" i="33"/>
  <c r="E105" i="33"/>
  <c r="H111" i="32"/>
  <c r="H106" i="32"/>
  <c r="E114" i="31"/>
  <c r="E112" i="31"/>
  <c r="E111" i="7"/>
  <c r="H111" i="7" s="1"/>
  <c r="E78" i="7"/>
  <c r="E106" i="7"/>
  <c r="E108" i="7"/>
  <c r="H103" i="7"/>
  <c r="E141" i="3"/>
  <c r="E87" i="3"/>
  <c r="H87" i="3" s="1"/>
  <c r="E123" i="3"/>
  <c r="E133" i="3"/>
  <c r="H133" i="3" s="1"/>
  <c r="E78" i="3"/>
  <c r="H81" i="3"/>
  <c r="E9" i="34"/>
  <c r="E97" i="31"/>
  <c r="E117" i="31"/>
  <c r="E119" i="31"/>
  <c r="H86" i="30"/>
  <c r="H81" i="30"/>
  <c r="H142" i="28"/>
  <c r="H102" i="28"/>
  <c r="G70" i="7"/>
  <c r="H70" i="7" s="1"/>
  <c r="H95" i="3"/>
  <c r="H113" i="3"/>
  <c r="E105" i="2"/>
  <c r="E91" i="2"/>
  <c r="H91" i="2" s="1"/>
  <c r="H105" i="2"/>
  <c r="H133" i="30"/>
  <c r="H79" i="30"/>
  <c r="H133" i="29"/>
  <c r="H90" i="32"/>
  <c r="H86" i="32"/>
  <c r="H81" i="32"/>
  <c r="H142" i="30"/>
  <c r="H140" i="30"/>
  <c r="H128" i="30"/>
  <c r="H125" i="30"/>
  <c r="H124" i="30"/>
  <c r="H110" i="30"/>
  <c r="H106" i="30"/>
  <c r="H101" i="30"/>
  <c r="H137" i="29"/>
  <c r="H121" i="29"/>
  <c r="H109" i="29"/>
  <c r="H101" i="29"/>
  <c r="H93" i="29"/>
  <c r="H89" i="29"/>
  <c r="H134" i="28"/>
  <c r="H103" i="28"/>
  <c r="H89" i="28"/>
  <c r="E144" i="27"/>
  <c r="H138" i="27"/>
  <c r="E137" i="27"/>
  <c r="E136" i="27"/>
  <c r="H136" i="27" s="1"/>
  <c r="E135" i="27"/>
  <c r="E133" i="27"/>
  <c r="H133" i="27" s="1"/>
  <c r="E130" i="27"/>
  <c r="H130" i="27" s="1"/>
  <c r="H124" i="27"/>
  <c r="E123" i="27"/>
  <c r="H123" i="27" s="1"/>
  <c r="H120" i="27"/>
  <c r="H116" i="27"/>
  <c r="E115" i="27"/>
  <c r="H115" i="27" s="1"/>
  <c r="E109" i="27"/>
  <c r="H107" i="27"/>
  <c r="E104" i="27"/>
  <c r="E98" i="27"/>
  <c r="H98" i="27" s="1"/>
  <c r="H92" i="27"/>
  <c r="E84" i="27"/>
  <c r="H84" i="27" s="1"/>
  <c r="E80" i="27"/>
  <c r="H80" i="27" s="1"/>
  <c r="E78" i="27"/>
  <c r="E71" i="27"/>
  <c r="H71" i="27" s="1"/>
  <c r="E145" i="26"/>
  <c r="E141" i="26"/>
  <c r="H141" i="26" s="1"/>
  <c r="H139" i="26"/>
  <c r="H138" i="26"/>
  <c r="H133" i="26"/>
  <c r="H126" i="26"/>
  <c r="H90" i="26"/>
  <c r="H81" i="26"/>
  <c r="H139" i="25"/>
  <c r="H138" i="25"/>
  <c r="E132" i="25"/>
  <c r="E126" i="25"/>
  <c r="E112" i="25"/>
  <c r="H111" i="25"/>
  <c r="E99" i="25"/>
  <c r="H96" i="25"/>
  <c r="E95" i="25"/>
  <c r="H95" i="25" s="1"/>
  <c r="H143" i="24"/>
  <c r="H106" i="24"/>
  <c r="H95" i="24"/>
  <c r="H86" i="24"/>
  <c r="H77" i="24"/>
  <c r="H76" i="24"/>
  <c r="H72" i="24"/>
  <c r="E143" i="23"/>
  <c r="H141" i="23"/>
  <c r="H121" i="23"/>
  <c r="E119" i="23"/>
  <c r="H117" i="23"/>
  <c r="E113" i="23"/>
  <c r="H113" i="23" s="1"/>
  <c r="H110" i="23"/>
  <c r="E107" i="23"/>
  <c r="H103" i="23"/>
  <c r="H102" i="23"/>
  <c r="E101" i="23"/>
  <c r="E96" i="23"/>
  <c r="E92" i="23"/>
  <c r="H86" i="23"/>
  <c r="E85" i="23"/>
  <c r="E82" i="23"/>
  <c r="E77" i="23"/>
  <c r="H77" i="23" s="1"/>
  <c r="E74" i="23"/>
  <c r="H74" i="23" s="1"/>
  <c r="H96" i="22"/>
  <c r="E144" i="21"/>
  <c r="H136" i="21"/>
  <c r="E111" i="21"/>
  <c r="H101" i="21"/>
  <c r="H95" i="19"/>
  <c r="H79" i="19"/>
  <c r="H75" i="19"/>
  <c r="H136" i="18"/>
  <c r="H106" i="18"/>
  <c r="H90" i="18"/>
  <c r="H89" i="18"/>
  <c r="H137" i="17"/>
  <c r="H133" i="17"/>
  <c r="E131" i="17"/>
  <c r="H131" i="17" s="1"/>
  <c r="H124" i="17"/>
  <c r="E119" i="17"/>
  <c r="H119" i="17" s="1"/>
  <c r="E118" i="17"/>
  <c r="H117" i="17"/>
  <c r="H115" i="17"/>
  <c r="H107" i="17"/>
  <c r="H103" i="17"/>
  <c r="H95" i="17"/>
  <c r="H87" i="17"/>
  <c r="H83" i="17"/>
  <c r="H75" i="17"/>
  <c r="H133" i="16"/>
  <c r="H128" i="16"/>
  <c r="H120" i="16"/>
  <c r="H116" i="16"/>
  <c r="H97" i="16"/>
  <c r="H91" i="16"/>
  <c r="H90" i="16"/>
  <c r="H88" i="16"/>
  <c r="H86" i="16"/>
  <c r="H80" i="16"/>
  <c r="H76" i="16"/>
  <c r="E145" i="15"/>
  <c r="H145" i="15" s="1"/>
  <c r="H133" i="15"/>
  <c r="H130" i="15"/>
  <c r="H129" i="15"/>
  <c r="E121" i="15"/>
  <c r="H116" i="15"/>
  <c r="E102" i="15"/>
  <c r="H84" i="15"/>
  <c r="H74" i="15"/>
  <c r="E143" i="14"/>
  <c r="E123" i="14"/>
  <c r="H123" i="14" s="1"/>
  <c r="E113" i="14"/>
  <c r="E111" i="14"/>
  <c r="E95" i="14"/>
  <c r="E93" i="14"/>
  <c r="H145" i="13"/>
  <c r="H140" i="13"/>
  <c r="H137" i="13"/>
  <c r="H136" i="13"/>
  <c r="H114" i="13"/>
  <c r="H101" i="13"/>
  <c r="H96" i="13"/>
  <c r="H89" i="13"/>
  <c r="H86" i="13"/>
  <c r="E134" i="12"/>
  <c r="H134" i="12" s="1"/>
  <c r="H129" i="12"/>
  <c r="E128" i="12"/>
  <c r="E125" i="12"/>
  <c r="H125" i="12" s="1"/>
  <c r="E115" i="12"/>
  <c r="E104" i="12"/>
  <c r="H97" i="12"/>
  <c r="E94" i="12"/>
  <c r="H94" i="12" s="1"/>
  <c r="E92" i="12"/>
  <c r="E91" i="12"/>
  <c r="E82" i="12"/>
  <c r="H82" i="12" s="1"/>
  <c r="H74" i="28"/>
  <c r="H135" i="27"/>
  <c r="G10" i="26"/>
  <c r="H126" i="25"/>
  <c r="H142" i="23"/>
  <c r="H118" i="23"/>
  <c r="H104" i="23"/>
  <c r="E145" i="22"/>
  <c r="E105" i="22"/>
  <c r="H132" i="21"/>
  <c r="E128" i="21"/>
  <c r="H128" i="21" s="1"/>
  <c r="H118" i="21"/>
  <c r="E117" i="21"/>
  <c r="H117" i="21" s="1"/>
  <c r="E109" i="21"/>
  <c r="H109" i="21" s="1"/>
  <c r="E103" i="21"/>
  <c r="H103" i="21" s="1"/>
  <c r="H88" i="21"/>
  <c r="H127" i="19"/>
  <c r="H115" i="19"/>
  <c r="H97" i="18"/>
  <c r="H129" i="16"/>
  <c r="H117" i="16"/>
  <c r="H93" i="16"/>
  <c r="H142" i="15"/>
  <c r="H120" i="15"/>
  <c r="H94" i="15"/>
  <c r="E70" i="15"/>
  <c r="H70" i="15" s="1"/>
  <c r="E71" i="15"/>
  <c r="H71" i="15" s="1"/>
  <c r="E116" i="14"/>
  <c r="E114" i="14"/>
  <c r="H114" i="14" s="1"/>
  <c r="E107" i="14"/>
  <c r="H107" i="14" s="1"/>
  <c r="E103" i="14"/>
  <c r="E101" i="14"/>
  <c r="H98" i="14"/>
  <c r="E90" i="14"/>
  <c r="H90" i="14" s="1"/>
  <c r="H134" i="13"/>
  <c r="H124" i="13"/>
  <c r="H109" i="13"/>
  <c r="C10" i="12"/>
  <c r="G10" i="12" s="1"/>
  <c r="E80" i="12"/>
  <c r="E86" i="12"/>
  <c r="H86" i="12" s="1"/>
  <c r="E87" i="12"/>
  <c r="E93" i="12"/>
  <c r="H93" i="12" s="1"/>
  <c r="E98" i="12"/>
  <c r="E101" i="12"/>
  <c r="H101" i="12" s="1"/>
  <c r="E116" i="12"/>
  <c r="H116" i="12" s="1"/>
  <c r="E118" i="12"/>
  <c r="E122" i="12"/>
  <c r="H122" i="12" s="1"/>
  <c r="E127" i="12"/>
  <c r="E130" i="12"/>
  <c r="H130" i="12" s="1"/>
  <c r="E131" i="12"/>
  <c r="H131" i="12" s="1"/>
  <c r="E136" i="12"/>
  <c r="E137" i="12"/>
  <c r="H137" i="12" s="1"/>
  <c r="E142" i="12"/>
  <c r="H142" i="12" s="1"/>
  <c r="H145" i="27"/>
  <c r="H113" i="27"/>
  <c r="H104" i="27"/>
  <c r="H81" i="27"/>
  <c r="H145" i="26"/>
  <c r="H98" i="26"/>
  <c r="H93" i="26"/>
  <c r="H135" i="25"/>
  <c r="H141" i="24"/>
  <c r="H140" i="24"/>
  <c r="G10" i="24"/>
  <c r="H119" i="23"/>
  <c r="H101" i="23"/>
  <c r="H85" i="23"/>
  <c r="H82" i="23"/>
  <c r="H144" i="21"/>
  <c r="H131" i="15"/>
  <c r="H114" i="15"/>
  <c r="H113" i="15"/>
  <c r="H143" i="14"/>
  <c r="H111" i="14"/>
  <c r="H97" i="13"/>
  <c r="H118" i="12"/>
  <c r="H98" i="12"/>
  <c r="H131" i="11"/>
  <c r="H115" i="11"/>
  <c r="H114" i="12"/>
  <c r="H99" i="12"/>
  <c r="E145" i="11"/>
  <c r="E135" i="11"/>
  <c r="H135" i="11" s="1"/>
  <c r="E125" i="11"/>
  <c r="H123" i="11"/>
  <c r="H107" i="11"/>
  <c r="H142" i="10"/>
  <c r="H128" i="10"/>
  <c r="E122" i="10"/>
  <c r="H122" i="10" s="1"/>
  <c r="H71" i="10"/>
  <c r="E144" i="9"/>
  <c r="H144" i="9" s="1"/>
  <c r="H142" i="9"/>
  <c r="H141" i="9"/>
  <c r="E124" i="9"/>
  <c r="E114" i="9"/>
  <c r="E100" i="9"/>
  <c r="H100" i="9" s="1"/>
  <c r="H138" i="7"/>
  <c r="E142" i="6"/>
  <c r="H142" i="6" s="1"/>
  <c r="E131" i="6"/>
  <c r="E117" i="6"/>
  <c r="H117" i="6" s="1"/>
  <c r="H112" i="6"/>
  <c r="H100" i="6"/>
  <c r="H92" i="6"/>
  <c r="E86" i="6"/>
  <c r="H86" i="6" s="1"/>
  <c r="E83" i="6"/>
  <c r="E80" i="6"/>
  <c r="H80" i="6" s="1"/>
  <c r="E70" i="6"/>
  <c r="E133" i="5"/>
  <c r="H133" i="5" s="1"/>
  <c r="E126" i="5"/>
  <c r="E119" i="5"/>
  <c r="H114" i="5"/>
  <c r="H138" i="4"/>
  <c r="H121" i="4"/>
  <c r="H114" i="4"/>
  <c r="H106" i="4"/>
  <c r="H104" i="4"/>
  <c r="H84" i="4"/>
  <c r="H79" i="4"/>
  <c r="H77" i="4"/>
  <c r="H126" i="1"/>
  <c r="H123" i="1"/>
  <c r="E98" i="1"/>
  <c r="E91" i="1"/>
  <c r="G10" i="1"/>
  <c r="H134" i="34"/>
  <c r="H110" i="34"/>
  <c r="H86" i="34"/>
  <c r="H111" i="22"/>
  <c r="H127" i="22"/>
  <c r="H145" i="22"/>
  <c r="H83" i="20"/>
  <c r="H131" i="20"/>
  <c r="E133" i="10"/>
  <c r="H133" i="10" s="1"/>
  <c r="H89" i="8"/>
  <c r="H101" i="8"/>
  <c r="H75" i="6"/>
  <c r="H99" i="6"/>
  <c r="H135" i="6"/>
  <c r="H101" i="34"/>
  <c r="E113" i="34"/>
  <c r="H113" i="34" s="1"/>
  <c r="H99" i="11"/>
  <c r="H91" i="11"/>
  <c r="H131" i="9"/>
  <c r="H132" i="7"/>
  <c r="H72" i="7"/>
  <c r="H119" i="4"/>
  <c r="H110" i="4"/>
  <c r="H93" i="4"/>
  <c r="E10" i="1"/>
  <c r="H98" i="1"/>
  <c r="H82" i="1"/>
  <c r="H71" i="34"/>
  <c r="H115" i="20"/>
  <c r="E141" i="10"/>
  <c r="H89" i="9"/>
  <c r="E139" i="9"/>
  <c r="H139" i="9" s="1"/>
  <c r="H79" i="8"/>
  <c r="H91" i="8"/>
  <c r="H121" i="8"/>
  <c r="H133" i="8"/>
  <c r="H107" i="6"/>
  <c r="H125" i="6"/>
  <c r="H85" i="34"/>
  <c r="H109" i="34"/>
  <c r="H141" i="34"/>
  <c r="H84" i="11"/>
  <c r="H141" i="10"/>
  <c r="H114" i="9"/>
  <c r="H106" i="9"/>
  <c r="H97" i="9"/>
  <c r="H90" i="9"/>
  <c r="H102" i="6"/>
  <c r="H94" i="6"/>
  <c r="H90" i="6"/>
  <c r="H98" i="4"/>
  <c r="H91" i="4"/>
  <c r="H125" i="1"/>
  <c r="H117" i="1"/>
  <c r="H114" i="1"/>
  <c r="H113" i="1"/>
  <c r="H112" i="1"/>
  <c r="H111" i="1"/>
  <c r="H110" i="1"/>
  <c r="H109" i="1"/>
  <c r="H108" i="1"/>
  <c r="H107" i="1"/>
  <c r="H106" i="1"/>
  <c r="H105" i="1"/>
  <c r="H104" i="1"/>
  <c r="H77" i="1"/>
  <c r="H73" i="1"/>
  <c r="H72" i="1"/>
  <c r="H102" i="34"/>
  <c r="H99" i="20"/>
  <c r="E87" i="10"/>
  <c r="H87" i="10" s="1"/>
  <c r="H81" i="8"/>
  <c r="H105" i="8"/>
  <c r="H129" i="8"/>
  <c r="H141" i="8"/>
  <c r="H73" i="6"/>
  <c r="H85" i="6"/>
  <c r="H91" i="6"/>
  <c r="H97" i="6"/>
  <c r="H103" i="6"/>
  <c r="H115" i="6"/>
  <c r="H139" i="6"/>
  <c r="H145" i="6"/>
  <c r="H93" i="34"/>
  <c r="E99" i="34"/>
  <c r="E119" i="34"/>
  <c r="H119" i="34" s="1"/>
  <c r="E64" i="13"/>
  <c r="E33" i="13"/>
  <c r="H19" i="8"/>
  <c r="H38" i="2"/>
  <c r="G9" i="32"/>
  <c r="H27" i="30"/>
  <c r="H25" i="30"/>
  <c r="H46" i="25"/>
  <c r="H42" i="23"/>
  <c r="E30" i="23"/>
  <c r="H62" i="22"/>
  <c r="E36" i="22"/>
  <c r="H36" i="22" s="1"/>
  <c r="H36" i="21"/>
  <c r="H34" i="21"/>
  <c r="G9" i="18"/>
  <c r="H20" i="13"/>
  <c r="E48" i="10"/>
  <c r="H48" i="10" s="1"/>
  <c r="E29" i="10"/>
  <c r="H29" i="10" s="1"/>
  <c r="E21" i="10"/>
  <c r="E59" i="10"/>
  <c r="H59" i="10" s="1"/>
  <c r="E32" i="10"/>
  <c r="H32" i="10" s="1"/>
  <c r="E33" i="10"/>
  <c r="E64" i="7"/>
  <c r="H64" i="7" s="1"/>
  <c r="E53" i="7"/>
  <c r="E27" i="7"/>
  <c r="H27" i="7" s="1"/>
  <c r="H50" i="2"/>
  <c r="H18" i="32"/>
  <c r="H49" i="33"/>
  <c r="H33" i="33"/>
  <c r="H63" i="32"/>
  <c r="H59" i="32"/>
  <c r="H55" i="32"/>
  <c r="H60" i="30"/>
  <c r="H59" i="30"/>
  <c r="H38" i="30"/>
  <c r="H34" i="30"/>
  <c r="H26" i="30"/>
  <c r="H46" i="29"/>
  <c r="H32" i="29"/>
  <c r="H53" i="28"/>
  <c r="H28" i="28"/>
  <c r="H24" i="28"/>
  <c r="H60" i="27"/>
  <c r="H37" i="27"/>
  <c r="H61" i="26"/>
  <c r="H41" i="26"/>
  <c r="H43" i="25"/>
  <c r="H62" i="24"/>
  <c r="H60" i="24"/>
  <c r="H49" i="24"/>
  <c r="H47" i="24"/>
  <c r="E51" i="22"/>
  <c r="H51" i="22" s="1"/>
  <c r="E32" i="22"/>
  <c r="E22" i="22"/>
  <c r="H41" i="18"/>
  <c r="E62" i="19"/>
  <c r="H62" i="19" s="1"/>
  <c r="E22" i="19"/>
  <c r="E32" i="19"/>
  <c r="E42" i="19"/>
  <c r="H42" i="19" s="1"/>
  <c r="H58" i="16"/>
  <c r="E19" i="5"/>
  <c r="E41" i="5"/>
  <c r="H41" i="5" s="1"/>
  <c r="E45" i="5"/>
  <c r="E29" i="5"/>
  <c r="H18" i="3"/>
  <c r="H18" i="26"/>
  <c r="H22" i="33"/>
  <c r="H34" i="33"/>
  <c r="H46" i="33"/>
  <c r="H58" i="33"/>
  <c r="H53" i="32"/>
  <c r="H29" i="32"/>
  <c r="H21" i="32"/>
  <c r="H64" i="31"/>
  <c r="H58" i="31"/>
  <c r="H63" i="30"/>
  <c r="H62" i="30"/>
  <c r="H61" i="30"/>
  <c r="H58" i="30"/>
  <c r="H45" i="30"/>
  <c r="H43" i="30"/>
  <c r="H42" i="30"/>
  <c r="H39" i="30"/>
  <c r="H33" i="30"/>
  <c r="H20" i="30"/>
  <c r="E43" i="28"/>
  <c r="E42" i="28"/>
  <c r="H63" i="27"/>
  <c r="E52" i="27"/>
  <c r="H52" i="27" s="1"/>
  <c r="E43" i="27"/>
  <c r="H43" i="27" s="1"/>
  <c r="E38" i="27"/>
  <c r="H38" i="27" s="1"/>
  <c r="H35" i="27"/>
  <c r="E28" i="27"/>
  <c r="E25" i="27"/>
  <c r="E23" i="27"/>
  <c r="H23" i="27" s="1"/>
  <c r="E22" i="27"/>
  <c r="H22" i="27" s="1"/>
  <c r="H20" i="27"/>
  <c r="H64" i="26"/>
  <c r="E56" i="26"/>
  <c r="H56" i="26" s="1"/>
  <c r="H51" i="26"/>
  <c r="E43" i="26"/>
  <c r="H32" i="26"/>
  <c r="H31" i="26"/>
  <c r="E29" i="26"/>
  <c r="H62" i="25"/>
  <c r="E58" i="25"/>
  <c r="E50" i="25"/>
  <c r="H50" i="25" s="1"/>
  <c r="E48" i="25"/>
  <c r="H48" i="25" s="1"/>
  <c r="H37" i="25"/>
  <c r="H55" i="24"/>
  <c r="H52" i="24"/>
  <c r="H51" i="24"/>
  <c r="H27" i="24"/>
  <c r="H62" i="23"/>
  <c r="E57" i="23"/>
  <c r="H57" i="23" s="1"/>
  <c r="E37" i="23"/>
  <c r="E24" i="23"/>
  <c r="H21" i="23"/>
  <c r="H40" i="22"/>
  <c r="H39" i="22"/>
  <c r="H33" i="22"/>
  <c r="H32" i="22"/>
  <c r="H31" i="22"/>
  <c r="E64" i="21"/>
  <c r="H64" i="21" s="1"/>
  <c r="H61" i="21"/>
  <c r="E51" i="21"/>
  <c r="H51" i="21" s="1"/>
  <c r="H41" i="21"/>
  <c r="H33" i="21"/>
  <c r="H31" i="21"/>
  <c r="E30" i="21"/>
  <c r="H23" i="21"/>
  <c r="H57" i="20"/>
  <c r="H53" i="20"/>
  <c r="H45" i="20"/>
  <c r="E51" i="19"/>
  <c r="H37" i="18"/>
  <c r="H27" i="18"/>
  <c r="H46" i="15"/>
  <c r="H42" i="15"/>
  <c r="H38" i="15"/>
  <c r="H34" i="15"/>
  <c r="H30" i="15"/>
  <c r="H26" i="15"/>
  <c r="H19" i="14"/>
  <c r="H61" i="13"/>
  <c r="H47" i="13"/>
  <c r="H45" i="13"/>
  <c r="H39" i="13"/>
  <c r="H44" i="11"/>
  <c r="H41" i="11"/>
  <c r="H20" i="8"/>
  <c r="H46" i="1"/>
  <c r="H42" i="1"/>
  <c r="H26" i="1"/>
  <c r="H28" i="18"/>
  <c r="E54" i="14"/>
  <c r="H54" i="14" s="1"/>
  <c r="H26" i="13"/>
  <c r="H46" i="10"/>
  <c r="H32" i="9"/>
  <c r="H52" i="3"/>
  <c r="H42" i="34"/>
  <c r="H18" i="16"/>
  <c r="H55" i="13"/>
  <c r="H59" i="5"/>
  <c r="H37" i="5"/>
  <c r="H45" i="2"/>
  <c r="E27" i="2"/>
  <c r="H19" i="2"/>
  <c r="H59" i="34"/>
  <c r="E38" i="18"/>
  <c r="H38" i="18" s="1"/>
  <c r="E64" i="18"/>
  <c r="H64" i="18" s="1"/>
  <c r="H40" i="14"/>
  <c r="H46" i="13"/>
  <c r="H28" i="9"/>
  <c r="H36" i="9"/>
  <c r="H64" i="9"/>
  <c r="H36" i="5"/>
  <c r="H56" i="3"/>
  <c r="H19" i="19"/>
  <c r="H45" i="18"/>
  <c r="E43" i="18"/>
  <c r="H33" i="18"/>
  <c r="H27" i="16"/>
  <c r="H64" i="15"/>
  <c r="H60" i="15"/>
  <c r="H49" i="15"/>
  <c r="H55" i="14"/>
  <c r="H53" i="14"/>
  <c r="H45" i="14"/>
  <c r="H29" i="14"/>
  <c r="E21" i="14"/>
  <c r="H21" i="14" s="1"/>
  <c r="H53" i="13"/>
  <c r="H49" i="13"/>
  <c r="H43" i="13"/>
  <c r="E60" i="12"/>
  <c r="H60" i="12" s="1"/>
  <c r="E59" i="12"/>
  <c r="H50" i="12"/>
  <c r="E42" i="12"/>
  <c r="H42" i="12" s="1"/>
  <c r="E41" i="12"/>
  <c r="H41" i="12" s="1"/>
  <c r="H35" i="12"/>
  <c r="H34" i="12"/>
  <c r="E30" i="12"/>
  <c r="H30" i="12" s="1"/>
  <c r="H27" i="12"/>
  <c r="H54" i="11"/>
  <c r="H53" i="11"/>
  <c r="H43" i="11"/>
  <c r="H33" i="11"/>
  <c r="H32" i="11"/>
  <c r="H23" i="11"/>
  <c r="H35" i="10"/>
  <c r="H54" i="8"/>
  <c r="H52" i="8"/>
  <c r="H38" i="8"/>
  <c r="H34" i="8"/>
  <c r="H22" i="8"/>
  <c r="H63" i="6"/>
  <c r="H41" i="6"/>
  <c r="H29" i="6"/>
  <c r="H27" i="6"/>
  <c r="H21" i="6"/>
  <c r="H19" i="6"/>
  <c r="H46" i="5"/>
  <c r="H35" i="5"/>
  <c r="H23" i="5"/>
  <c r="H55" i="4"/>
  <c r="H53" i="4"/>
  <c r="H48" i="4"/>
  <c r="H37" i="4"/>
  <c r="H47" i="3"/>
  <c r="H42" i="3"/>
  <c r="H53" i="2"/>
  <c r="H37" i="2"/>
  <c r="H21" i="1"/>
  <c r="H63" i="34"/>
  <c r="H51" i="34"/>
  <c r="G18" i="34"/>
  <c r="H22" i="20"/>
  <c r="H34" i="20"/>
  <c r="H24" i="16"/>
  <c r="E62" i="14"/>
  <c r="H62" i="14" s="1"/>
  <c r="H50" i="13"/>
  <c r="H58" i="13"/>
  <c r="H38" i="10"/>
  <c r="H54" i="10"/>
  <c r="H24" i="9"/>
  <c r="E30" i="9"/>
  <c r="H30" i="9" s="1"/>
  <c r="H44" i="9"/>
  <c r="H52" i="9"/>
  <c r="H40" i="5"/>
  <c r="H52" i="5"/>
  <c r="H26" i="34"/>
  <c r="F505" i="34"/>
  <c r="H530" i="34"/>
  <c r="H519" i="34"/>
  <c r="H513" i="34"/>
  <c r="F521" i="34"/>
  <c r="F519" i="34"/>
  <c r="H488" i="34"/>
  <c r="H452" i="34"/>
  <c r="H444" i="34"/>
  <c r="H436" i="34"/>
  <c r="H428" i="34"/>
  <c r="H420" i="34"/>
  <c r="H412" i="34"/>
  <c r="H404" i="34"/>
  <c r="H396" i="34"/>
  <c r="H378" i="34"/>
  <c r="H346" i="34"/>
  <c r="H336" i="34"/>
  <c r="H375" i="34"/>
  <c r="H497" i="34"/>
  <c r="F151" i="34"/>
  <c r="F238" i="34"/>
  <c r="F256" i="34"/>
  <c r="H201" i="34"/>
  <c r="H199" i="34"/>
  <c r="H193" i="34"/>
  <c r="F157" i="34"/>
  <c r="F232" i="34"/>
  <c r="H173" i="34"/>
  <c r="F173" i="34"/>
  <c r="F186" i="34"/>
  <c r="F208" i="34"/>
  <c r="H285" i="34"/>
  <c r="H283" i="34"/>
  <c r="H267" i="34"/>
  <c r="H75" i="34"/>
  <c r="H115" i="34"/>
  <c r="D9" i="34"/>
  <c r="G9" i="34" s="1"/>
  <c r="F26" i="34"/>
  <c r="H509" i="1"/>
  <c r="H528" i="1"/>
  <c r="H529" i="1"/>
  <c r="F294" i="1"/>
  <c r="F485" i="1"/>
  <c r="F460" i="1"/>
  <c r="F401" i="1"/>
  <c r="F398" i="1"/>
  <c r="F357" i="1"/>
  <c r="F354" i="1"/>
  <c r="F347" i="1"/>
  <c r="F344" i="1"/>
  <c r="F307" i="1"/>
  <c r="H452" i="1"/>
  <c r="H444" i="1"/>
  <c r="F412" i="1"/>
  <c r="F411" i="1"/>
  <c r="F368" i="1"/>
  <c r="H364" i="1"/>
  <c r="F348" i="1"/>
  <c r="F345" i="1"/>
  <c r="F341" i="1"/>
  <c r="F334" i="1"/>
  <c r="F332" i="1"/>
  <c r="F317" i="1"/>
  <c r="F486" i="1"/>
  <c r="H419" i="1"/>
  <c r="H371" i="1"/>
  <c r="F369" i="1"/>
  <c r="F358" i="1"/>
  <c r="H348" i="1"/>
  <c r="H332" i="1"/>
  <c r="F326" i="1"/>
  <c r="H208" i="1"/>
  <c r="H285" i="1"/>
  <c r="H277" i="1"/>
  <c r="H273" i="1"/>
  <c r="H269" i="1"/>
  <c r="H266" i="1"/>
  <c r="H262" i="1"/>
  <c r="H258" i="1"/>
  <c r="F186" i="1"/>
  <c r="D8" i="1"/>
  <c r="F8" i="1" s="1"/>
  <c r="H288" i="1"/>
  <c r="H284" i="1"/>
  <c r="H280" i="1"/>
  <c r="H276" i="1"/>
  <c r="H272" i="1"/>
  <c r="H265" i="1"/>
  <c r="H261" i="1"/>
  <c r="F243" i="1"/>
  <c r="F232" i="1"/>
  <c r="F229" i="1"/>
  <c r="F174" i="1"/>
  <c r="H170" i="1"/>
  <c r="H166" i="1"/>
  <c r="H162" i="1"/>
  <c r="H158" i="1"/>
  <c r="H154" i="1"/>
  <c r="G70" i="1"/>
  <c r="H70" i="1" s="1"/>
  <c r="F93" i="1"/>
  <c r="F84" i="1"/>
  <c r="F123" i="1"/>
  <c r="F125" i="1"/>
  <c r="F74" i="1"/>
  <c r="F71" i="1"/>
  <c r="F115" i="1"/>
  <c r="F91" i="1"/>
  <c r="H127" i="1"/>
  <c r="F70" i="1"/>
  <c r="F102" i="1"/>
  <c r="H47" i="1"/>
  <c r="H43" i="1"/>
  <c r="H24" i="1"/>
  <c r="H521" i="2"/>
  <c r="F508" i="2"/>
  <c r="F516" i="2"/>
  <c r="F524" i="2"/>
  <c r="F529" i="2"/>
  <c r="F509" i="2"/>
  <c r="F513" i="2"/>
  <c r="F517" i="2"/>
  <c r="F521" i="2"/>
  <c r="F525" i="2"/>
  <c r="F530" i="2"/>
  <c r="H390" i="2"/>
  <c r="H450" i="2"/>
  <c r="H361" i="2"/>
  <c r="H493" i="2"/>
  <c r="H461" i="2"/>
  <c r="F497" i="2"/>
  <c r="F491" i="2"/>
  <c r="F489" i="2"/>
  <c r="H482" i="2"/>
  <c r="F480" i="2"/>
  <c r="F478" i="2"/>
  <c r="F476" i="2"/>
  <c r="F469" i="2"/>
  <c r="F467" i="2"/>
  <c r="F465" i="2"/>
  <c r="F463" i="2"/>
  <c r="F461" i="2"/>
  <c r="F459" i="2"/>
  <c r="F455" i="2"/>
  <c r="F450" i="2"/>
  <c r="H424" i="2"/>
  <c r="F422" i="2"/>
  <c r="F420" i="2"/>
  <c r="F418" i="2"/>
  <c r="F403" i="2"/>
  <c r="H396" i="2"/>
  <c r="F392" i="2"/>
  <c r="F390" i="2"/>
  <c r="F388" i="2"/>
  <c r="F386" i="2"/>
  <c r="F384" i="2"/>
  <c r="F381" i="2"/>
  <c r="F376" i="2"/>
  <c r="F368" i="2"/>
  <c r="F361" i="2"/>
  <c r="F357" i="2"/>
  <c r="F352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16" i="2"/>
  <c r="F305" i="2"/>
  <c r="H328" i="2"/>
  <c r="H336" i="2"/>
  <c r="H486" i="2"/>
  <c r="H319" i="2"/>
  <c r="H475" i="2"/>
  <c r="H413" i="2"/>
  <c r="H330" i="2"/>
  <c r="H426" i="2"/>
  <c r="H432" i="2"/>
  <c r="H448" i="2"/>
  <c r="H480" i="2"/>
  <c r="F295" i="2"/>
  <c r="F300" i="2"/>
  <c r="H407" i="2"/>
  <c r="H313" i="2"/>
  <c r="F304" i="2"/>
  <c r="H499" i="2"/>
  <c r="H467" i="2"/>
  <c r="H405" i="2"/>
  <c r="H317" i="2"/>
  <c r="F498" i="2"/>
  <c r="F492" i="2"/>
  <c r="F485" i="2"/>
  <c r="F483" i="2"/>
  <c r="F472" i="2"/>
  <c r="F453" i="2"/>
  <c r="F443" i="2"/>
  <c r="F441" i="2"/>
  <c r="F437" i="2"/>
  <c r="F435" i="2"/>
  <c r="F433" i="2"/>
  <c r="F431" i="2"/>
  <c r="F429" i="2"/>
  <c r="F416" i="2"/>
  <c r="F414" i="2"/>
  <c r="F412" i="2"/>
  <c r="F408" i="2"/>
  <c r="F406" i="2"/>
  <c r="F404" i="2"/>
  <c r="F401" i="2"/>
  <c r="F399" i="2"/>
  <c r="F382" i="2"/>
  <c r="F378" i="2"/>
  <c r="F370" i="2"/>
  <c r="F362" i="2"/>
  <c r="F359" i="2"/>
  <c r="F318" i="2"/>
  <c r="F314" i="2"/>
  <c r="F312" i="2"/>
  <c r="F310" i="2"/>
  <c r="F158" i="2"/>
  <c r="F161" i="2"/>
  <c r="F287" i="2"/>
  <c r="F285" i="2"/>
  <c r="F283" i="2"/>
  <c r="F273" i="2"/>
  <c r="F263" i="2"/>
  <c r="F254" i="2"/>
  <c r="F234" i="2"/>
  <c r="F223" i="2"/>
  <c r="F216" i="2"/>
  <c r="F210" i="2"/>
  <c r="F198" i="2"/>
  <c r="F193" i="2"/>
  <c r="F188" i="2"/>
  <c r="F185" i="2"/>
  <c r="F183" i="2"/>
  <c r="F180" i="2"/>
  <c r="F177" i="2"/>
  <c r="F166" i="2"/>
  <c r="H198" i="2"/>
  <c r="H214" i="2"/>
  <c r="F156" i="2"/>
  <c r="F288" i="2"/>
  <c r="F286" i="2"/>
  <c r="F274" i="2"/>
  <c r="F253" i="2"/>
  <c r="F245" i="2"/>
  <c r="F233" i="2"/>
  <c r="F226" i="2"/>
  <c r="F215" i="2"/>
  <c r="F203" i="2"/>
  <c r="F197" i="2"/>
  <c r="F190" i="2"/>
  <c r="F187" i="2"/>
  <c r="F178" i="2"/>
  <c r="F175" i="2"/>
  <c r="F172" i="2"/>
  <c r="F168" i="2"/>
  <c r="F165" i="2"/>
  <c r="F151" i="2"/>
  <c r="F163" i="2"/>
  <c r="F154" i="2"/>
  <c r="F162" i="2"/>
  <c r="F277" i="2"/>
  <c r="F272" i="2"/>
  <c r="F270" i="2"/>
  <c r="F268" i="2"/>
  <c r="F265" i="2"/>
  <c r="F262" i="2"/>
  <c r="F256" i="2"/>
  <c r="F251" i="2"/>
  <c r="F249" i="2"/>
  <c r="F242" i="2"/>
  <c r="F240" i="2"/>
  <c r="F237" i="2"/>
  <c r="F230" i="2"/>
  <c r="F227" i="2"/>
  <c r="F222" i="2"/>
  <c r="F219" i="2"/>
  <c r="F195" i="2"/>
  <c r="H193" i="2"/>
  <c r="H191" i="2"/>
  <c r="F182" i="2"/>
  <c r="F173" i="2"/>
  <c r="H130" i="2"/>
  <c r="H142" i="2"/>
  <c r="F73" i="2"/>
  <c r="F77" i="2"/>
  <c r="F82" i="2"/>
  <c r="F86" i="2"/>
  <c r="F92" i="2"/>
  <c r="F96" i="2"/>
  <c r="F100" i="2"/>
  <c r="F104" i="2"/>
  <c r="F109" i="2"/>
  <c r="F113" i="2"/>
  <c r="F118" i="2"/>
  <c r="F122" i="2"/>
  <c r="F126" i="2"/>
  <c r="F130" i="2"/>
  <c r="F139" i="2"/>
  <c r="F143" i="2"/>
  <c r="H113" i="2"/>
  <c r="H122" i="2"/>
  <c r="G10" i="2"/>
  <c r="H131" i="2"/>
  <c r="F74" i="2"/>
  <c r="F78" i="2"/>
  <c r="F83" i="2"/>
  <c r="F87" i="2"/>
  <c r="F93" i="2"/>
  <c r="F97" i="2"/>
  <c r="F101" i="2"/>
  <c r="F106" i="2"/>
  <c r="F110" i="2"/>
  <c r="F115" i="2"/>
  <c r="F119" i="2"/>
  <c r="F123" i="2"/>
  <c r="F127" i="2"/>
  <c r="F131" i="2"/>
  <c r="F136" i="2"/>
  <c r="F140" i="2"/>
  <c r="F144" i="2"/>
  <c r="F105" i="2"/>
  <c r="F91" i="2"/>
  <c r="H25" i="2"/>
  <c r="H41" i="2"/>
  <c r="H28" i="2"/>
  <c r="H529" i="3"/>
  <c r="F511" i="3"/>
  <c r="H524" i="3"/>
  <c r="F298" i="3"/>
  <c r="F372" i="3"/>
  <c r="F428" i="3"/>
  <c r="F484" i="3"/>
  <c r="F321" i="3"/>
  <c r="F345" i="3"/>
  <c r="F365" i="3"/>
  <c r="F385" i="3"/>
  <c r="F409" i="3"/>
  <c r="F441" i="3"/>
  <c r="F302" i="3"/>
  <c r="F311" i="3"/>
  <c r="F339" i="3"/>
  <c r="F363" i="3"/>
  <c r="F391" i="3"/>
  <c r="F483" i="3"/>
  <c r="H485" i="3"/>
  <c r="F446" i="3"/>
  <c r="F442" i="3"/>
  <c r="F434" i="3"/>
  <c r="F408" i="3"/>
  <c r="F406" i="3"/>
  <c r="F398" i="3"/>
  <c r="H388" i="3"/>
  <c r="F355" i="3"/>
  <c r="F334" i="3"/>
  <c r="F330" i="3"/>
  <c r="F318" i="3"/>
  <c r="F314" i="3"/>
  <c r="F310" i="3"/>
  <c r="H309" i="3"/>
  <c r="H316" i="3"/>
  <c r="F296" i="3"/>
  <c r="F308" i="3"/>
  <c r="F328" i="3"/>
  <c r="F301" i="3"/>
  <c r="F337" i="3"/>
  <c r="F357" i="3"/>
  <c r="F401" i="3"/>
  <c r="F433" i="3"/>
  <c r="F307" i="3"/>
  <c r="F327" i="3"/>
  <c r="F347" i="3"/>
  <c r="F367" i="3"/>
  <c r="F383" i="3"/>
  <c r="F467" i="3"/>
  <c r="F490" i="3"/>
  <c r="F438" i="3"/>
  <c r="F360" i="3"/>
  <c r="F350" i="3"/>
  <c r="F342" i="3"/>
  <c r="F329" i="3"/>
  <c r="F161" i="3"/>
  <c r="H229" i="3"/>
  <c r="H119" i="3"/>
  <c r="F71" i="3"/>
  <c r="F84" i="3"/>
  <c r="F97" i="3"/>
  <c r="F112" i="3"/>
  <c r="F121" i="3"/>
  <c r="F127" i="3"/>
  <c r="F138" i="3"/>
  <c r="F126" i="3"/>
  <c r="F77" i="3"/>
  <c r="F75" i="3"/>
  <c r="H132" i="3"/>
  <c r="H120" i="3"/>
  <c r="H98" i="3"/>
  <c r="H86" i="3"/>
  <c r="F72" i="3"/>
  <c r="F81" i="3"/>
  <c r="F85" i="3"/>
  <c r="F92" i="3"/>
  <c r="F98" i="3"/>
  <c r="F102" i="3"/>
  <c r="F107" i="3"/>
  <c r="F113" i="3"/>
  <c r="F118" i="3"/>
  <c r="F128" i="3"/>
  <c r="F132" i="3"/>
  <c r="F139" i="3"/>
  <c r="F141" i="3"/>
  <c r="H73" i="3"/>
  <c r="H122" i="3"/>
  <c r="H80" i="3"/>
  <c r="F80" i="3"/>
  <c r="F91" i="3"/>
  <c r="F101" i="3"/>
  <c r="F116" i="3"/>
  <c r="F131" i="3"/>
  <c r="D10" i="3"/>
  <c r="G10" i="3" s="1"/>
  <c r="F73" i="3"/>
  <c r="F82" i="3"/>
  <c r="F86" i="3"/>
  <c r="F93" i="3"/>
  <c r="F99" i="3"/>
  <c r="F103" i="3"/>
  <c r="F108" i="3"/>
  <c r="F119" i="3"/>
  <c r="F123" i="3"/>
  <c r="F134" i="3"/>
  <c r="F142" i="3"/>
  <c r="F117" i="3"/>
  <c r="F78" i="3"/>
  <c r="H20" i="3"/>
  <c r="H26" i="3"/>
  <c r="H22" i="3"/>
  <c r="H513" i="4"/>
  <c r="H510" i="4"/>
  <c r="H522" i="4"/>
  <c r="H508" i="4"/>
  <c r="F431" i="4"/>
  <c r="F367" i="4"/>
  <c r="F363" i="4"/>
  <c r="F359" i="4"/>
  <c r="F398" i="4"/>
  <c r="F484" i="4"/>
  <c r="F330" i="4"/>
  <c r="F310" i="4"/>
  <c r="F378" i="4"/>
  <c r="F357" i="4"/>
  <c r="F311" i="4"/>
  <c r="F326" i="4"/>
  <c r="F340" i="4"/>
  <c r="F468" i="4"/>
  <c r="F304" i="4"/>
  <c r="F370" i="4"/>
  <c r="F492" i="4"/>
  <c r="F344" i="4"/>
  <c r="F402" i="4"/>
  <c r="F491" i="4"/>
  <c r="F463" i="4"/>
  <c r="F433" i="4"/>
  <c r="F387" i="4"/>
  <c r="F345" i="4"/>
  <c r="F307" i="4"/>
  <c r="F297" i="4"/>
  <c r="F334" i="4"/>
  <c r="F407" i="4"/>
  <c r="F391" i="4"/>
  <c r="F375" i="4"/>
  <c r="F368" i="4"/>
  <c r="F432" i="4"/>
  <c r="F479" i="4"/>
  <c r="F447" i="4"/>
  <c r="F429" i="4"/>
  <c r="F369" i="4"/>
  <c r="F365" i="4"/>
  <c r="F341" i="4"/>
  <c r="F388" i="4"/>
  <c r="F466" i="4"/>
  <c r="F346" i="4"/>
  <c r="F436" i="4"/>
  <c r="F406" i="4"/>
  <c r="F497" i="4"/>
  <c r="F467" i="4"/>
  <c r="F401" i="4"/>
  <c r="F333" i="4"/>
  <c r="F449" i="4"/>
  <c r="F430" i="4"/>
  <c r="F460" i="4"/>
  <c r="F318" i="4"/>
  <c r="F392" i="4"/>
  <c r="F358" i="4"/>
  <c r="F478" i="4"/>
  <c r="F412" i="4"/>
  <c r="F485" i="4"/>
  <c r="F385" i="4"/>
  <c r="F337" i="4"/>
  <c r="F317" i="4"/>
  <c r="F303" i="4"/>
  <c r="F295" i="4"/>
  <c r="F354" i="4"/>
  <c r="F477" i="4"/>
  <c r="F393" i="4"/>
  <c r="F353" i="4"/>
  <c r="F347" i="4"/>
  <c r="F343" i="4"/>
  <c r="F327" i="4"/>
  <c r="F434" i="4"/>
  <c r="F464" i="4"/>
  <c r="H218" i="4"/>
  <c r="H201" i="4"/>
  <c r="H197" i="4"/>
  <c r="H170" i="4"/>
  <c r="H254" i="4"/>
  <c r="H99" i="4"/>
  <c r="H74" i="4"/>
  <c r="H88" i="4"/>
  <c r="H109" i="4"/>
  <c r="H132" i="4"/>
  <c r="H129" i="4"/>
  <c r="H72" i="4"/>
  <c r="H86" i="4"/>
  <c r="H97" i="4"/>
  <c r="H107" i="4"/>
  <c r="H133" i="4"/>
  <c r="H102" i="4"/>
  <c r="G18" i="4"/>
  <c r="H18" i="4" s="1"/>
  <c r="F48" i="4"/>
  <c r="D9" i="4"/>
  <c r="G9" i="4" s="1"/>
  <c r="F63" i="4"/>
  <c r="F42" i="4"/>
  <c r="F28" i="4"/>
  <c r="F23" i="4"/>
  <c r="F523" i="5"/>
  <c r="F513" i="5"/>
  <c r="F519" i="5"/>
  <c r="F524" i="5"/>
  <c r="F512" i="5"/>
  <c r="F528" i="5"/>
  <c r="F530" i="5"/>
  <c r="F521" i="5"/>
  <c r="G505" i="5"/>
  <c r="H505" i="5" s="1"/>
  <c r="F514" i="5"/>
  <c r="F520" i="5"/>
  <c r="F510" i="5"/>
  <c r="H516" i="5"/>
  <c r="H525" i="5"/>
  <c r="F529" i="5"/>
  <c r="F518" i="5"/>
  <c r="F509" i="5"/>
  <c r="F525" i="5"/>
  <c r="F508" i="5"/>
  <c r="F517" i="5"/>
  <c r="H519" i="5"/>
  <c r="H513" i="5"/>
  <c r="H530" i="5"/>
  <c r="H514" i="5"/>
  <c r="H467" i="5"/>
  <c r="F297" i="5"/>
  <c r="F302" i="5"/>
  <c r="F307" i="5"/>
  <c r="F318" i="5"/>
  <c r="F324" i="5"/>
  <c r="F329" i="5"/>
  <c r="F334" i="5"/>
  <c r="F338" i="5"/>
  <c r="F343" i="5"/>
  <c r="F347" i="5"/>
  <c r="F354" i="5"/>
  <c r="F358" i="5"/>
  <c r="F365" i="5"/>
  <c r="F370" i="5"/>
  <c r="F375" i="5"/>
  <c r="F380" i="5"/>
  <c r="F385" i="5"/>
  <c r="F389" i="5"/>
  <c r="F393" i="5"/>
  <c r="F406" i="5"/>
  <c r="F410" i="5"/>
  <c r="F418" i="5"/>
  <c r="F423" i="5"/>
  <c r="F430" i="5"/>
  <c r="F434" i="5"/>
  <c r="F456" i="5"/>
  <c r="F460" i="5"/>
  <c r="F466" i="5"/>
  <c r="F475" i="5"/>
  <c r="F492" i="5"/>
  <c r="F497" i="5"/>
  <c r="F440" i="5"/>
  <c r="F435" i="5"/>
  <c r="F396" i="5"/>
  <c r="F394" i="5"/>
  <c r="F361" i="5"/>
  <c r="F351" i="5"/>
  <c r="F342" i="5"/>
  <c r="F298" i="5"/>
  <c r="F303" i="5"/>
  <c r="F308" i="5"/>
  <c r="F314" i="5"/>
  <c r="F319" i="5"/>
  <c r="F326" i="5"/>
  <c r="F330" i="5"/>
  <c r="F335" i="5"/>
  <c r="F339" i="5"/>
  <c r="F344" i="5"/>
  <c r="F355" i="5"/>
  <c r="F359" i="5"/>
  <c r="F367" i="5"/>
  <c r="F371" i="5"/>
  <c r="F377" i="5"/>
  <c r="F381" i="5"/>
  <c r="F386" i="5"/>
  <c r="F390" i="5"/>
  <c r="F397" i="5"/>
  <c r="F403" i="5"/>
  <c r="F407" i="5"/>
  <c r="F411" i="5"/>
  <c r="F415" i="5"/>
  <c r="F426" i="5"/>
  <c r="F436" i="5"/>
  <c r="F441" i="5"/>
  <c r="F448" i="5"/>
  <c r="F457" i="5"/>
  <c r="F463" i="5"/>
  <c r="F467" i="5"/>
  <c r="F478" i="5"/>
  <c r="F483" i="5"/>
  <c r="F489" i="5"/>
  <c r="F493" i="5"/>
  <c r="D12" i="5"/>
  <c r="F487" i="5"/>
  <c r="F476" i="5"/>
  <c r="F473" i="5"/>
  <c r="H470" i="5"/>
  <c r="F443" i="5"/>
  <c r="H440" i="5"/>
  <c r="H396" i="5"/>
  <c r="F322" i="5"/>
  <c r="F313" i="5"/>
  <c r="H160" i="5"/>
  <c r="H168" i="5"/>
  <c r="H182" i="5"/>
  <c r="H190" i="5"/>
  <c r="F281" i="5"/>
  <c r="H251" i="5"/>
  <c r="F221" i="5"/>
  <c r="F219" i="5"/>
  <c r="F200" i="5"/>
  <c r="F270" i="5"/>
  <c r="F280" i="5"/>
  <c r="H156" i="5"/>
  <c r="H178" i="5"/>
  <c r="H231" i="5"/>
  <c r="H258" i="5"/>
  <c r="F176" i="5"/>
  <c r="F267" i="5"/>
  <c r="F251" i="5"/>
  <c r="F201" i="5"/>
  <c r="F197" i="5"/>
  <c r="F212" i="5"/>
  <c r="F258" i="5"/>
  <c r="H71" i="5"/>
  <c r="H135" i="5"/>
  <c r="H126" i="5"/>
  <c r="H22" i="5"/>
  <c r="D8" i="5"/>
  <c r="F12" i="5" s="1"/>
  <c r="F19" i="5"/>
  <c r="F21" i="5"/>
  <c r="F28" i="5"/>
  <c r="F47" i="5"/>
  <c r="H45" i="5"/>
  <c r="H62" i="5"/>
  <c r="H21" i="5"/>
  <c r="H47" i="5"/>
  <c r="H24" i="5"/>
  <c r="F50" i="5"/>
  <c r="F30" i="5"/>
  <c r="F37" i="5"/>
  <c r="F60" i="5"/>
  <c r="F36" i="5"/>
  <c r="F20" i="5"/>
  <c r="F63" i="5"/>
  <c r="F39" i="5"/>
  <c r="F41" i="5"/>
  <c r="H29" i="5"/>
  <c r="F49" i="5"/>
  <c r="F22" i="5"/>
  <c r="F52" i="5"/>
  <c r="F45" i="5"/>
  <c r="F27" i="5"/>
  <c r="F59" i="5"/>
  <c r="H26" i="5"/>
  <c r="H49" i="5"/>
  <c r="H27" i="5"/>
  <c r="H30" i="5"/>
  <c r="D9" i="5"/>
  <c r="F58" i="5"/>
  <c r="F34" i="5"/>
  <c r="F57" i="5"/>
  <c r="F64" i="5"/>
  <c r="F48" i="5"/>
  <c r="F24" i="5"/>
  <c r="F33" i="5"/>
  <c r="F43" i="5"/>
  <c r="F23" i="5"/>
  <c r="F62" i="5"/>
  <c r="F29" i="5"/>
  <c r="F508" i="6"/>
  <c r="F522" i="6"/>
  <c r="F509" i="6"/>
  <c r="F505" i="6"/>
  <c r="G13" i="6"/>
  <c r="F521" i="6"/>
  <c r="F524" i="6"/>
  <c r="F515" i="6"/>
  <c r="F512" i="6"/>
  <c r="H318" i="6"/>
  <c r="H354" i="6"/>
  <c r="H406" i="6"/>
  <c r="H487" i="6"/>
  <c r="H483" i="6"/>
  <c r="H298" i="6"/>
  <c r="H315" i="6"/>
  <c r="H334" i="6"/>
  <c r="H345" i="6"/>
  <c r="H363" i="6"/>
  <c r="H485" i="6"/>
  <c r="F485" i="6"/>
  <c r="H336" i="6"/>
  <c r="H312" i="6"/>
  <c r="F339" i="6"/>
  <c r="H339" i="6"/>
  <c r="H343" i="6"/>
  <c r="H387" i="6"/>
  <c r="H421" i="6"/>
  <c r="H478" i="6"/>
  <c r="H374" i="6"/>
  <c r="H331" i="6"/>
  <c r="H328" i="6"/>
  <c r="F326" i="6"/>
  <c r="H323" i="6"/>
  <c r="H305" i="6"/>
  <c r="F315" i="6"/>
  <c r="H206" i="6"/>
  <c r="H230" i="6"/>
  <c r="H270" i="6"/>
  <c r="F229" i="6"/>
  <c r="F183" i="6"/>
  <c r="H159" i="6"/>
  <c r="G11" i="6"/>
  <c r="H158" i="6"/>
  <c r="H166" i="6"/>
  <c r="H198" i="6"/>
  <c r="H286" i="6"/>
  <c r="H233" i="6"/>
  <c r="F222" i="6"/>
  <c r="F208" i="6"/>
  <c r="F206" i="6"/>
  <c r="H193" i="6"/>
  <c r="H191" i="6"/>
  <c r="F165" i="6"/>
  <c r="H238" i="6"/>
  <c r="H246" i="6"/>
  <c r="H183" i="6"/>
  <c r="H214" i="6"/>
  <c r="H254" i="6"/>
  <c r="H278" i="6"/>
  <c r="F270" i="6"/>
  <c r="F268" i="6"/>
  <c r="F262" i="6"/>
  <c r="F235" i="6"/>
  <c r="H227" i="6"/>
  <c r="H225" i="6"/>
  <c r="H207" i="6"/>
  <c r="H203" i="6"/>
  <c r="F191" i="6"/>
  <c r="F187" i="6"/>
  <c r="F143" i="6"/>
  <c r="F118" i="6"/>
  <c r="H127" i="6"/>
  <c r="F117" i="6"/>
  <c r="F83" i="6"/>
  <c r="G70" i="6"/>
  <c r="H70" i="6" s="1"/>
  <c r="F70" i="6"/>
  <c r="F120" i="6"/>
  <c r="F112" i="6"/>
  <c r="F99" i="6"/>
  <c r="H87" i="6"/>
  <c r="F80" i="6"/>
  <c r="F74" i="6"/>
  <c r="F140" i="6"/>
  <c r="F121" i="6"/>
  <c r="H119" i="6"/>
  <c r="H95" i="6"/>
  <c r="H78" i="6"/>
  <c r="H24" i="6"/>
  <c r="H32" i="6"/>
  <c r="H40" i="6"/>
  <c r="H48" i="6"/>
  <c r="H56" i="6"/>
  <c r="H51" i="6"/>
  <c r="H35" i="6"/>
  <c r="H31" i="6"/>
  <c r="F510" i="7"/>
  <c r="F518" i="7"/>
  <c r="F526" i="7"/>
  <c r="F525" i="7"/>
  <c r="F517" i="7"/>
  <c r="F509" i="7"/>
  <c r="G505" i="7"/>
  <c r="F506" i="7"/>
  <c r="F514" i="7"/>
  <c r="F522" i="7"/>
  <c r="F530" i="7"/>
  <c r="F529" i="7"/>
  <c r="F521" i="7"/>
  <c r="F505" i="7"/>
  <c r="H527" i="7"/>
  <c r="F508" i="7"/>
  <c r="F524" i="7"/>
  <c r="F527" i="7"/>
  <c r="F519" i="7"/>
  <c r="F511" i="7"/>
  <c r="H522" i="7"/>
  <c r="H519" i="7"/>
  <c r="H346" i="7"/>
  <c r="H357" i="7"/>
  <c r="H385" i="7"/>
  <c r="H434" i="7"/>
  <c r="H487" i="7"/>
  <c r="H383" i="7"/>
  <c r="F447" i="7"/>
  <c r="F385" i="7"/>
  <c r="F303" i="7"/>
  <c r="F445" i="7"/>
  <c r="F379" i="7"/>
  <c r="F297" i="7"/>
  <c r="F431" i="7"/>
  <c r="F441" i="7"/>
  <c r="F464" i="7"/>
  <c r="F442" i="7"/>
  <c r="F434" i="7"/>
  <c r="F410" i="7"/>
  <c r="F400" i="7"/>
  <c r="F376" i="7"/>
  <c r="F358" i="7"/>
  <c r="F346" i="7"/>
  <c r="F338" i="7"/>
  <c r="F314" i="7"/>
  <c r="F302" i="7"/>
  <c r="D12" i="7"/>
  <c r="F393" i="7"/>
  <c r="F321" i="7"/>
  <c r="F491" i="7"/>
  <c r="F495" i="7"/>
  <c r="F483" i="7"/>
  <c r="F429" i="7"/>
  <c r="H297" i="7"/>
  <c r="H318" i="7"/>
  <c r="H341" i="7"/>
  <c r="H353" i="7"/>
  <c r="H391" i="7"/>
  <c r="H406" i="7"/>
  <c r="H430" i="7"/>
  <c r="H446" i="7"/>
  <c r="F428" i="7"/>
  <c r="F336" i="7"/>
  <c r="F324" i="7"/>
  <c r="F331" i="7"/>
  <c r="F361" i="7"/>
  <c r="F391" i="7"/>
  <c r="F469" i="7"/>
  <c r="F479" i="7"/>
  <c r="H401" i="7"/>
  <c r="H499" i="7"/>
  <c r="F476" i="7"/>
  <c r="H371" i="7"/>
  <c r="F320" i="7"/>
  <c r="F487" i="7"/>
  <c r="F363" i="7"/>
  <c r="F357" i="7"/>
  <c r="F467" i="7"/>
  <c r="F401" i="7"/>
  <c r="F484" i="7"/>
  <c r="F468" i="7"/>
  <c r="F458" i="7"/>
  <c r="F444" i="7"/>
  <c r="F436" i="7"/>
  <c r="F412" i="7"/>
  <c r="F378" i="7"/>
  <c r="F368" i="7"/>
  <c r="F350" i="7"/>
  <c r="F340" i="7"/>
  <c r="F330" i="7"/>
  <c r="F318" i="7"/>
  <c r="F304" i="7"/>
  <c r="F294" i="7"/>
  <c r="F485" i="7"/>
  <c r="F423" i="7"/>
  <c r="F435" i="7"/>
  <c r="F343" i="7"/>
  <c r="F375" i="7"/>
  <c r="F345" i="7"/>
  <c r="H300" i="7"/>
  <c r="H310" i="7"/>
  <c r="H335" i="7"/>
  <c r="H368" i="7"/>
  <c r="H380" i="7"/>
  <c r="F384" i="7"/>
  <c r="F329" i="7"/>
  <c r="F353" i="7"/>
  <c r="F403" i="7"/>
  <c r="F449" i="7"/>
  <c r="F465" i="7"/>
  <c r="H288" i="7"/>
  <c r="F234" i="7"/>
  <c r="F262" i="7"/>
  <c r="H281" i="7"/>
  <c r="H286" i="7"/>
  <c r="H163" i="7"/>
  <c r="H182" i="7"/>
  <c r="H259" i="7"/>
  <c r="H266" i="7"/>
  <c r="F158" i="7"/>
  <c r="F216" i="7"/>
  <c r="F186" i="7"/>
  <c r="F156" i="7"/>
  <c r="F166" i="7"/>
  <c r="F254" i="7"/>
  <c r="F253" i="7"/>
  <c r="F239" i="7"/>
  <c r="F231" i="7"/>
  <c r="F213" i="7"/>
  <c r="F179" i="7"/>
  <c r="F169" i="7"/>
  <c r="F157" i="7"/>
  <c r="F178" i="7"/>
  <c r="F266" i="7"/>
  <c r="H164" i="7"/>
  <c r="H197" i="7"/>
  <c r="H212" i="7"/>
  <c r="H229" i="7"/>
  <c r="H233" i="7"/>
  <c r="H244" i="7"/>
  <c r="H250" i="7"/>
  <c r="H255" i="7"/>
  <c r="H86" i="7"/>
  <c r="H80" i="7"/>
  <c r="H88" i="7"/>
  <c r="H124" i="7"/>
  <c r="H116" i="7"/>
  <c r="F76" i="7"/>
  <c r="H44" i="7"/>
  <c r="H38" i="7"/>
  <c r="H53" i="7"/>
  <c r="F25" i="7"/>
  <c r="H513" i="8"/>
  <c r="H490" i="8"/>
  <c r="H486" i="8"/>
  <c r="H296" i="8"/>
  <c r="H410" i="8"/>
  <c r="H366" i="8"/>
  <c r="H353" i="8"/>
  <c r="H349" i="8"/>
  <c r="H338" i="8"/>
  <c r="H317" i="8"/>
  <c r="H213" i="8"/>
  <c r="H266" i="8"/>
  <c r="H165" i="8"/>
  <c r="H183" i="8"/>
  <c r="H208" i="8"/>
  <c r="H229" i="8"/>
  <c r="H238" i="8"/>
  <c r="H268" i="8"/>
  <c r="H196" i="8"/>
  <c r="H271" i="8"/>
  <c r="H262" i="8"/>
  <c r="H234" i="8"/>
  <c r="H162" i="8"/>
  <c r="H190" i="8"/>
  <c r="H194" i="8"/>
  <c r="H237" i="8"/>
  <c r="H249" i="8"/>
  <c r="H158" i="8"/>
  <c r="H232" i="8"/>
  <c r="H247" i="8"/>
  <c r="H257" i="8"/>
  <c r="H273" i="8"/>
  <c r="H176" i="8"/>
  <c r="H186" i="8"/>
  <c r="H286" i="8"/>
  <c r="H282" i="8"/>
  <c r="H278" i="8"/>
  <c r="H274" i="8"/>
  <c r="H272" i="8"/>
  <c r="D10" i="8"/>
  <c r="F73" i="8"/>
  <c r="H104" i="8"/>
  <c r="H83" i="8"/>
  <c r="H123" i="8"/>
  <c r="H84" i="8"/>
  <c r="H75" i="8"/>
  <c r="H145" i="8"/>
  <c r="F143" i="8"/>
  <c r="F141" i="8"/>
  <c r="F139" i="8"/>
  <c r="F119" i="8"/>
  <c r="F116" i="8"/>
  <c r="H107" i="8"/>
  <c r="F103" i="8"/>
  <c r="F88" i="8"/>
  <c r="F86" i="8"/>
  <c r="F83" i="8"/>
  <c r="F70" i="8"/>
  <c r="F74" i="8"/>
  <c r="H113" i="8"/>
  <c r="H137" i="8"/>
  <c r="F123" i="8"/>
  <c r="F121" i="8"/>
  <c r="F112" i="8"/>
  <c r="F98" i="8"/>
  <c r="F94" i="8"/>
  <c r="F76" i="8"/>
  <c r="F18" i="8"/>
  <c r="F23" i="8"/>
  <c r="D8" i="8"/>
  <c r="F8" i="8" s="1"/>
  <c r="H63" i="8"/>
  <c r="F60" i="8"/>
  <c r="F52" i="8"/>
  <c r="H51" i="8"/>
  <c r="H49" i="8"/>
  <c r="H45" i="8"/>
  <c r="F42" i="8"/>
  <c r="H41" i="8"/>
  <c r="F31" i="8"/>
  <c r="F27" i="8"/>
  <c r="F24" i="8"/>
  <c r="H527" i="9"/>
  <c r="H523" i="9"/>
  <c r="H518" i="9"/>
  <c r="H526" i="9"/>
  <c r="H481" i="9"/>
  <c r="H405" i="9"/>
  <c r="H402" i="9"/>
  <c r="H399" i="9"/>
  <c r="H362" i="9"/>
  <c r="H347" i="9"/>
  <c r="H270" i="9"/>
  <c r="H262" i="9"/>
  <c r="H222" i="9"/>
  <c r="H179" i="9"/>
  <c r="H230" i="9"/>
  <c r="H201" i="9"/>
  <c r="H246" i="9"/>
  <c r="H190" i="9"/>
  <c r="H72" i="9"/>
  <c r="H88" i="9"/>
  <c r="H104" i="9"/>
  <c r="H120" i="9"/>
  <c r="H137" i="9"/>
  <c r="D10" i="9"/>
  <c r="G10" i="9" s="1"/>
  <c r="H99" i="9"/>
  <c r="F112" i="9"/>
  <c r="F110" i="9"/>
  <c r="F107" i="9"/>
  <c r="F93" i="9"/>
  <c r="H102" i="9"/>
  <c r="H118" i="9"/>
  <c r="G70" i="9"/>
  <c r="H113" i="9"/>
  <c r="H127" i="9"/>
  <c r="F145" i="9"/>
  <c r="F120" i="9"/>
  <c r="F118" i="9"/>
  <c r="F116" i="9"/>
  <c r="F114" i="9"/>
  <c r="F104" i="9"/>
  <c r="F100" i="9"/>
  <c r="F88" i="9"/>
  <c r="F83" i="9"/>
  <c r="F81" i="9"/>
  <c r="H25" i="9"/>
  <c r="F57" i="9"/>
  <c r="F30" i="9"/>
  <c r="F22" i="9"/>
  <c r="H47" i="9"/>
  <c r="F517" i="10"/>
  <c r="F505" i="10"/>
  <c r="F524" i="10"/>
  <c r="H529" i="10"/>
  <c r="H525" i="10"/>
  <c r="H517" i="10"/>
  <c r="G505" i="10"/>
  <c r="H505" i="10" s="1"/>
  <c r="F522" i="10"/>
  <c r="F508" i="10"/>
  <c r="F507" i="10"/>
  <c r="H458" i="10"/>
  <c r="H470" i="10"/>
  <c r="H202" i="10"/>
  <c r="G11" i="10"/>
  <c r="H249" i="10"/>
  <c r="H188" i="10"/>
  <c r="H170" i="10"/>
  <c r="H151" i="10"/>
  <c r="H218" i="10"/>
  <c r="H189" i="10"/>
  <c r="H169" i="10"/>
  <c r="H175" i="10"/>
  <c r="F154" i="10"/>
  <c r="F164" i="10"/>
  <c r="F208" i="10"/>
  <c r="F235" i="10"/>
  <c r="F253" i="10"/>
  <c r="F196" i="10"/>
  <c r="F220" i="10"/>
  <c r="F239" i="10"/>
  <c r="F259" i="10"/>
  <c r="F165" i="10"/>
  <c r="F203" i="10"/>
  <c r="F228" i="10"/>
  <c r="H284" i="10"/>
  <c r="F256" i="10"/>
  <c r="F254" i="10"/>
  <c r="F247" i="10"/>
  <c r="F240" i="10"/>
  <c r="F238" i="10"/>
  <c r="H194" i="10"/>
  <c r="F186" i="10"/>
  <c r="F184" i="10"/>
  <c r="F182" i="10"/>
  <c r="H180" i="10"/>
  <c r="F175" i="10"/>
  <c r="F169" i="10"/>
  <c r="H154" i="10"/>
  <c r="H162" i="10"/>
  <c r="H271" i="10"/>
  <c r="H245" i="10"/>
  <c r="H177" i="10"/>
  <c r="H156" i="10"/>
  <c r="H266" i="10"/>
  <c r="F156" i="10"/>
  <c r="F176" i="10"/>
  <c r="F210" i="10"/>
  <c r="F237" i="10"/>
  <c r="F214" i="10"/>
  <c r="F242" i="10"/>
  <c r="F174" i="10"/>
  <c r="F211" i="10"/>
  <c r="F231" i="10"/>
  <c r="F268" i="10"/>
  <c r="H282" i="10"/>
  <c r="H274" i="10"/>
  <c r="F246" i="10"/>
  <c r="F226" i="10"/>
  <c r="H210" i="10"/>
  <c r="F195" i="10"/>
  <c r="F161" i="10"/>
  <c r="H119" i="10"/>
  <c r="D8" i="10"/>
  <c r="H90" i="10"/>
  <c r="H98" i="10"/>
  <c r="H106" i="10"/>
  <c r="H118" i="10"/>
  <c r="H138" i="10"/>
  <c r="F72" i="10"/>
  <c r="F83" i="10"/>
  <c r="F107" i="10"/>
  <c r="F139" i="10"/>
  <c r="H129" i="10"/>
  <c r="F112" i="10"/>
  <c r="H101" i="10"/>
  <c r="F132" i="10"/>
  <c r="F82" i="10"/>
  <c r="F80" i="10"/>
  <c r="H104" i="10"/>
  <c r="H116" i="10"/>
  <c r="H134" i="10"/>
  <c r="F71" i="10"/>
  <c r="F93" i="10"/>
  <c r="F103" i="10"/>
  <c r="F120" i="10"/>
  <c r="F137" i="10"/>
  <c r="F110" i="10"/>
  <c r="F126" i="10"/>
  <c r="H109" i="10"/>
  <c r="H77" i="10"/>
  <c r="F127" i="10"/>
  <c r="F142" i="10"/>
  <c r="F133" i="10"/>
  <c r="F130" i="10"/>
  <c r="F33" i="10"/>
  <c r="F21" i="10"/>
  <c r="F23" i="10"/>
  <c r="F52" i="10"/>
  <c r="F50" i="10"/>
  <c r="F26" i="10"/>
  <c r="F49" i="10"/>
  <c r="F59" i="10"/>
  <c r="F29" i="10"/>
  <c r="D9" i="10"/>
  <c r="F20" i="10"/>
  <c r="F58" i="10"/>
  <c r="F30" i="10"/>
  <c r="F61" i="10"/>
  <c r="F24" i="10"/>
  <c r="H21" i="10"/>
  <c r="F510" i="11"/>
  <c r="F507" i="11"/>
  <c r="F517" i="11"/>
  <c r="F509" i="11"/>
  <c r="F529" i="11"/>
  <c r="F516" i="11"/>
  <c r="H513" i="11"/>
  <c r="F522" i="11"/>
  <c r="F518" i="11"/>
  <c r="F520" i="11"/>
  <c r="F530" i="11"/>
  <c r="F511" i="11"/>
  <c r="H345" i="11"/>
  <c r="H492" i="11"/>
  <c r="H433" i="11"/>
  <c r="H392" i="11"/>
  <c r="H431" i="11"/>
  <c r="H365" i="11"/>
  <c r="H480" i="11"/>
  <c r="H379" i="11"/>
  <c r="H350" i="11"/>
  <c r="H415" i="11"/>
  <c r="H391" i="11"/>
  <c r="H356" i="11"/>
  <c r="H297" i="11"/>
  <c r="H406" i="11"/>
  <c r="H330" i="11"/>
  <c r="H459" i="11"/>
  <c r="H412" i="11"/>
  <c r="H466" i="11"/>
  <c r="H298" i="11"/>
  <c r="H460" i="11"/>
  <c r="H408" i="11"/>
  <c r="H371" i="11"/>
  <c r="H354" i="11"/>
  <c r="H424" i="11"/>
  <c r="H366" i="11"/>
  <c r="H249" i="11"/>
  <c r="F151" i="11"/>
  <c r="F257" i="11"/>
  <c r="F254" i="11"/>
  <c r="F247" i="11"/>
  <c r="F217" i="11"/>
  <c r="F191" i="11"/>
  <c r="F187" i="11"/>
  <c r="F176" i="11"/>
  <c r="F174" i="11"/>
  <c r="F172" i="11"/>
  <c r="F167" i="11"/>
  <c r="G151" i="11"/>
  <c r="H165" i="11"/>
  <c r="H158" i="11"/>
  <c r="H219" i="11"/>
  <c r="F253" i="11"/>
  <c r="F251" i="11"/>
  <c r="F248" i="11"/>
  <c r="F246" i="11"/>
  <c r="F244" i="11"/>
  <c r="F242" i="11"/>
  <c r="H241" i="11"/>
  <c r="H236" i="11"/>
  <c r="F234" i="11"/>
  <c r="F220" i="11"/>
  <c r="F211" i="11"/>
  <c r="F209" i="11"/>
  <c r="F205" i="11"/>
  <c r="F193" i="11"/>
  <c r="F186" i="11"/>
  <c r="F177" i="11"/>
  <c r="F173" i="11"/>
  <c r="F168" i="11"/>
  <c r="F166" i="11"/>
  <c r="F161" i="11"/>
  <c r="F159" i="11"/>
  <c r="H254" i="11"/>
  <c r="F249" i="11"/>
  <c r="F245" i="11"/>
  <c r="F243" i="11"/>
  <c r="F240" i="11"/>
  <c r="F235" i="11"/>
  <c r="F226" i="11"/>
  <c r="F219" i="11"/>
  <c r="F178" i="11"/>
  <c r="F169" i="11"/>
  <c r="F165" i="11"/>
  <c r="F160" i="11"/>
  <c r="H221" i="11"/>
  <c r="H202" i="11"/>
  <c r="H167" i="11"/>
  <c r="F152" i="11"/>
  <c r="F282" i="11"/>
  <c r="H281" i="11"/>
  <c r="F268" i="11"/>
  <c r="F266" i="11"/>
  <c r="F262" i="11"/>
  <c r="F258" i="11"/>
  <c r="F238" i="11"/>
  <c r="F214" i="11"/>
  <c r="F183" i="11"/>
  <c r="H104" i="11"/>
  <c r="H127" i="11"/>
  <c r="H77" i="11"/>
  <c r="H72" i="11"/>
  <c r="H80" i="11"/>
  <c r="H98" i="11"/>
  <c r="H125" i="11"/>
  <c r="H114" i="11"/>
  <c r="H112" i="11"/>
  <c r="H75" i="11"/>
  <c r="H86" i="11"/>
  <c r="G18" i="11"/>
  <c r="H18" i="11" s="1"/>
  <c r="F48" i="11"/>
  <c r="D9" i="11"/>
  <c r="F20" i="11"/>
  <c r="F22" i="11"/>
  <c r="F50" i="11"/>
  <c r="F52" i="11"/>
  <c r="F63" i="11"/>
  <c r="F45" i="11"/>
  <c r="F36" i="11"/>
  <c r="F19" i="11"/>
  <c r="D8" i="11"/>
  <c r="F12" i="11" s="1"/>
  <c r="F61" i="11"/>
  <c r="F64" i="11"/>
  <c r="F25" i="11"/>
  <c r="F18" i="11"/>
  <c r="F24" i="11"/>
  <c r="F26" i="11"/>
  <c r="F58" i="11"/>
  <c r="F56" i="11"/>
  <c r="H63" i="11"/>
  <c r="F49" i="11"/>
  <c r="F34" i="11"/>
  <c r="H508" i="12"/>
  <c r="H513" i="12"/>
  <c r="H302" i="12"/>
  <c r="H317" i="12"/>
  <c r="H338" i="12"/>
  <c r="H342" i="12"/>
  <c r="H352" i="12"/>
  <c r="H357" i="12"/>
  <c r="H369" i="12"/>
  <c r="H392" i="12"/>
  <c r="H403" i="12"/>
  <c r="H409" i="12"/>
  <c r="H416" i="12"/>
  <c r="H431" i="12"/>
  <c r="H441" i="12"/>
  <c r="H466" i="12"/>
  <c r="H483" i="12"/>
  <c r="H486" i="12"/>
  <c r="H475" i="12"/>
  <c r="H382" i="12"/>
  <c r="H373" i="12"/>
  <c r="H325" i="12"/>
  <c r="H495" i="12"/>
  <c r="H447" i="12"/>
  <c r="H329" i="12"/>
  <c r="H304" i="12"/>
  <c r="H319" i="12"/>
  <c r="H326" i="12"/>
  <c r="H336" i="12"/>
  <c r="H340" i="12"/>
  <c r="H359" i="12"/>
  <c r="H377" i="12"/>
  <c r="H383" i="12"/>
  <c r="H412" i="12"/>
  <c r="H444" i="12"/>
  <c r="H468" i="12"/>
  <c r="H473" i="12"/>
  <c r="H478" i="12"/>
  <c r="H485" i="12"/>
  <c r="H266" i="12"/>
  <c r="H229" i="12"/>
  <c r="H287" i="12"/>
  <c r="H158" i="12"/>
  <c r="H211" i="12"/>
  <c r="H202" i="12"/>
  <c r="H175" i="12"/>
  <c r="H264" i="12"/>
  <c r="H218" i="12"/>
  <c r="H171" i="12"/>
  <c r="H92" i="12"/>
  <c r="F71" i="12"/>
  <c r="F75" i="12"/>
  <c r="H72" i="12"/>
  <c r="H76" i="12"/>
  <c r="F144" i="12"/>
  <c r="F140" i="12"/>
  <c r="F128" i="12"/>
  <c r="F122" i="12"/>
  <c r="F103" i="12"/>
  <c r="F80" i="12"/>
  <c r="F73" i="12"/>
  <c r="H74" i="12"/>
  <c r="H78" i="12"/>
  <c r="F142" i="12"/>
  <c r="F138" i="12"/>
  <c r="F132" i="12"/>
  <c r="F124" i="12"/>
  <c r="H123" i="12"/>
  <c r="H115" i="12"/>
  <c r="F107" i="12"/>
  <c r="F92" i="12"/>
  <c r="F88" i="12"/>
  <c r="F82" i="12"/>
  <c r="H55" i="12"/>
  <c r="H45" i="12"/>
  <c r="H513" i="13"/>
  <c r="F529" i="13"/>
  <c r="F515" i="13"/>
  <c r="F521" i="13"/>
  <c r="F530" i="13"/>
  <c r="F509" i="13"/>
  <c r="F525" i="13"/>
  <c r="F512" i="13"/>
  <c r="F526" i="13"/>
  <c r="F513" i="13"/>
  <c r="F520" i="13"/>
  <c r="F516" i="13"/>
  <c r="H366" i="13"/>
  <c r="H341" i="13"/>
  <c r="H309" i="13"/>
  <c r="H312" i="13"/>
  <c r="H175" i="13"/>
  <c r="F208" i="13"/>
  <c r="F256" i="13"/>
  <c r="F222" i="13"/>
  <c r="F181" i="13"/>
  <c r="F175" i="13"/>
  <c r="G11" i="13"/>
  <c r="F159" i="13"/>
  <c r="F167" i="13"/>
  <c r="F187" i="13"/>
  <c r="F211" i="13"/>
  <c r="F231" i="13"/>
  <c r="F251" i="13"/>
  <c r="F176" i="13"/>
  <c r="F196" i="13"/>
  <c r="F268" i="13"/>
  <c r="H164" i="13"/>
  <c r="F235" i="13"/>
  <c r="F205" i="13"/>
  <c r="F192" i="13"/>
  <c r="F186" i="13"/>
  <c r="F172" i="13"/>
  <c r="F166" i="13"/>
  <c r="F152" i="13"/>
  <c r="F239" i="13"/>
  <c r="F247" i="13"/>
  <c r="F156" i="13"/>
  <c r="F169" i="13"/>
  <c r="F203" i="13"/>
  <c r="F219" i="13"/>
  <c r="F259" i="13"/>
  <c r="G151" i="13"/>
  <c r="F168" i="13"/>
  <c r="F240" i="13"/>
  <c r="H281" i="13"/>
  <c r="F270" i="13"/>
  <c r="H265" i="13"/>
  <c r="F246" i="13"/>
  <c r="F226" i="13"/>
  <c r="F223" i="13"/>
  <c r="F215" i="13"/>
  <c r="F206" i="13"/>
  <c r="H205" i="13"/>
  <c r="F170" i="13"/>
  <c r="F71" i="13"/>
  <c r="F75" i="13"/>
  <c r="H130" i="13"/>
  <c r="F137" i="13"/>
  <c r="F125" i="13"/>
  <c r="H74" i="13"/>
  <c r="F72" i="13"/>
  <c r="G70" i="13"/>
  <c r="H70" i="13" s="1"/>
  <c r="H129" i="13"/>
  <c r="H98" i="13"/>
  <c r="H118" i="13"/>
  <c r="F142" i="13"/>
  <c r="F123" i="13"/>
  <c r="F116" i="13"/>
  <c r="F87" i="13"/>
  <c r="F80" i="13"/>
  <c r="F70" i="13"/>
  <c r="F74" i="13"/>
  <c r="F130" i="13"/>
  <c r="F115" i="13"/>
  <c r="F109" i="13"/>
  <c r="H21" i="13"/>
  <c r="F18" i="13"/>
  <c r="F505" i="14"/>
  <c r="F509" i="14"/>
  <c r="F515" i="14"/>
  <c r="F519" i="14"/>
  <c r="F507" i="14"/>
  <c r="F512" i="14"/>
  <c r="F517" i="14"/>
  <c r="F521" i="14"/>
  <c r="F526" i="14"/>
  <c r="H340" i="14"/>
  <c r="H396" i="14"/>
  <c r="H389" i="14"/>
  <c r="H380" i="14"/>
  <c r="H317" i="14"/>
  <c r="H309" i="14"/>
  <c r="H464" i="14"/>
  <c r="H405" i="14"/>
  <c r="H400" i="14"/>
  <c r="H397" i="14"/>
  <c r="H361" i="14"/>
  <c r="H341" i="14"/>
  <c r="H312" i="14"/>
  <c r="G151" i="14"/>
  <c r="H151" i="14" s="1"/>
  <c r="H273" i="14"/>
  <c r="H248" i="14"/>
  <c r="H207" i="14"/>
  <c r="H186" i="14"/>
  <c r="H177" i="14"/>
  <c r="H173" i="14"/>
  <c r="H166" i="14"/>
  <c r="F176" i="14"/>
  <c r="F216" i="14"/>
  <c r="F238" i="14"/>
  <c r="F158" i="14"/>
  <c r="F186" i="14"/>
  <c r="F214" i="14"/>
  <c r="F234" i="14"/>
  <c r="F244" i="14"/>
  <c r="F256" i="14"/>
  <c r="F208" i="14"/>
  <c r="F173" i="14"/>
  <c r="G11" i="14"/>
  <c r="H11" i="14" s="1"/>
  <c r="H209" i="14"/>
  <c r="H179" i="14"/>
  <c r="H169" i="14"/>
  <c r="F169" i="14"/>
  <c r="F181" i="14"/>
  <c r="F229" i="14"/>
  <c r="F268" i="14"/>
  <c r="F159" i="14"/>
  <c r="F232" i="14"/>
  <c r="F248" i="14"/>
  <c r="F196" i="14"/>
  <c r="F222" i="14"/>
  <c r="F249" i="14"/>
  <c r="H271" i="14"/>
  <c r="F255" i="14"/>
  <c r="F243" i="14"/>
  <c r="F236" i="14"/>
  <c r="F209" i="14"/>
  <c r="F177" i="14"/>
  <c r="F172" i="14"/>
  <c r="F90" i="14"/>
  <c r="F72" i="14"/>
  <c r="D10" i="14"/>
  <c r="F87" i="14"/>
  <c r="F107" i="14"/>
  <c r="F131" i="14"/>
  <c r="F97" i="14"/>
  <c r="F80" i="14"/>
  <c r="F88" i="14"/>
  <c r="F104" i="14"/>
  <c r="F116" i="14"/>
  <c r="F93" i="14"/>
  <c r="F145" i="14"/>
  <c r="F114" i="14"/>
  <c r="F108" i="14"/>
  <c r="F74" i="14"/>
  <c r="F91" i="14"/>
  <c r="F103" i="14"/>
  <c r="F115" i="14"/>
  <c r="F84" i="14"/>
  <c r="G70" i="14"/>
  <c r="F138" i="14"/>
  <c r="F111" i="14"/>
  <c r="F102" i="14"/>
  <c r="F58" i="14"/>
  <c r="F31" i="14"/>
  <c r="D8" i="14"/>
  <c r="F8" i="14" s="1"/>
  <c r="F20" i="14"/>
  <c r="F19" i="14"/>
  <c r="F24" i="14"/>
  <c r="F62" i="14"/>
  <c r="F56" i="14"/>
  <c r="F37" i="14"/>
  <c r="F23" i="14"/>
  <c r="D9" i="14"/>
  <c r="F22" i="14"/>
  <c r="F63" i="14"/>
  <c r="F49" i="14"/>
  <c r="F32" i="14"/>
  <c r="F39" i="14"/>
  <c r="F27" i="14"/>
  <c r="F48" i="14"/>
  <c r="F61" i="14"/>
  <c r="F21" i="14"/>
  <c r="F64" i="14"/>
  <c r="F60" i="14"/>
  <c r="F54" i="14"/>
  <c r="F55" i="14"/>
  <c r="F42" i="14"/>
  <c r="H506" i="15"/>
  <c r="F412" i="15"/>
  <c r="F374" i="15"/>
  <c r="F358" i="15"/>
  <c r="F335" i="15"/>
  <c r="F330" i="15"/>
  <c r="F317" i="15"/>
  <c r="F310" i="15"/>
  <c r="F297" i="15"/>
  <c r="D12" i="15"/>
  <c r="H495" i="15"/>
  <c r="H327" i="15"/>
  <c r="F494" i="15"/>
  <c r="F484" i="15"/>
  <c r="F455" i="15"/>
  <c r="F418" i="15"/>
  <c r="F371" i="15"/>
  <c r="H356" i="15"/>
  <c r="H350" i="15"/>
  <c r="F316" i="15"/>
  <c r="F304" i="15"/>
  <c r="F437" i="15"/>
  <c r="F393" i="15"/>
  <c r="F370" i="15"/>
  <c r="F354" i="15"/>
  <c r="F333" i="15"/>
  <c r="F326" i="15"/>
  <c r="F314" i="15"/>
  <c r="F305" i="15"/>
  <c r="F295" i="15"/>
  <c r="H443" i="15"/>
  <c r="H357" i="15"/>
  <c r="F467" i="15"/>
  <c r="F406" i="15"/>
  <c r="F362" i="15"/>
  <c r="F339" i="15"/>
  <c r="H256" i="15"/>
  <c r="H249" i="15"/>
  <c r="H72" i="15"/>
  <c r="D8" i="15"/>
  <c r="F8" i="15" s="1"/>
  <c r="F74" i="15"/>
  <c r="F93" i="15"/>
  <c r="F116" i="15"/>
  <c r="F131" i="15"/>
  <c r="F121" i="15"/>
  <c r="H102" i="15"/>
  <c r="F71" i="15"/>
  <c r="H126" i="15"/>
  <c r="H121" i="15"/>
  <c r="F98" i="15"/>
  <c r="F120" i="15"/>
  <c r="F73" i="15"/>
  <c r="F142" i="15"/>
  <c r="F128" i="15"/>
  <c r="F99" i="15"/>
  <c r="D12" i="16"/>
  <c r="G12" i="16" s="1"/>
  <c r="F302" i="16"/>
  <c r="F314" i="16"/>
  <c r="F319" i="16"/>
  <c r="F328" i="16"/>
  <c r="F332" i="16"/>
  <c r="F364" i="16"/>
  <c r="F370" i="16"/>
  <c r="F387" i="16"/>
  <c r="F393" i="16"/>
  <c r="F406" i="16"/>
  <c r="F412" i="16"/>
  <c r="F433" i="16"/>
  <c r="H365" i="16"/>
  <c r="H318" i="16"/>
  <c r="H464" i="16"/>
  <c r="H357" i="16"/>
  <c r="H301" i="16"/>
  <c r="H481" i="16"/>
  <c r="H361" i="16"/>
  <c r="H353" i="16"/>
  <c r="F304" i="16"/>
  <c r="H426" i="16"/>
  <c r="H422" i="16"/>
  <c r="H404" i="16"/>
  <c r="H386" i="16"/>
  <c r="H368" i="16"/>
  <c r="F295" i="16"/>
  <c r="F311" i="16"/>
  <c r="F317" i="16"/>
  <c r="F326" i="16"/>
  <c r="F330" i="16"/>
  <c r="F334" i="16"/>
  <c r="F340" i="16"/>
  <c r="F345" i="16"/>
  <c r="F357" i="16"/>
  <c r="F389" i="16"/>
  <c r="F397" i="16"/>
  <c r="F437" i="16"/>
  <c r="F478" i="16"/>
  <c r="H497" i="16"/>
  <c r="H485" i="16"/>
  <c r="H420" i="16"/>
  <c r="H334" i="16"/>
  <c r="H486" i="16"/>
  <c r="H473" i="16"/>
  <c r="H469" i="16"/>
  <c r="H462" i="16"/>
  <c r="H425" i="16"/>
  <c r="H337" i="16"/>
  <c r="F177" i="16"/>
  <c r="F229" i="16"/>
  <c r="F170" i="16"/>
  <c r="F186" i="16"/>
  <c r="F231" i="16"/>
  <c r="F257" i="16"/>
  <c r="F255" i="16"/>
  <c r="F248" i="16"/>
  <c r="H240" i="16"/>
  <c r="G151" i="16"/>
  <c r="H151" i="16" s="1"/>
  <c r="F165" i="16"/>
  <c r="F163" i="16"/>
  <c r="F247" i="16"/>
  <c r="F249" i="16"/>
  <c r="F245" i="16"/>
  <c r="F242" i="16"/>
  <c r="F197" i="16"/>
  <c r="H83" i="16"/>
  <c r="H77" i="16"/>
  <c r="H138" i="16"/>
  <c r="H130" i="16"/>
  <c r="H119" i="16"/>
  <c r="H40" i="16"/>
  <c r="H25" i="16"/>
  <c r="H52" i="16"/>
  <c r="H49" i="16"/>
  <c r="H522" i="17"/>
  <c r="H530" i="17"/>
  <c r="H508" i="17"/>
  <c r="H505" i="17"/>
  <c r="F354" i="17"/>
  <c r="F334" i="17"/>
  <c r="F332" i="17"/>
  <c r="F298" i="17"/>
  <c r="F314" i="17"/>
  <c r="H393" i="17"/>
  <c r="H491" i="17"/>
  <c r="H483" i="17"/>
  <c r="H475" i="17"/>
  <c r="H358" i="17"/>
  <c r="H356" i="17"/>
  <c r="H298" i="17"/>
  <c r="F333" i="17"/>
  <c r="F427" i="17"/>
  <c r="F296" i="17"/>
  <c r="H465" i="17"/>
  <c r="H433" i="17"/>
  <c r="H425" i="17"/>
  <c r="H161" i="17"/>
  <c r="H220" i="17"/>
  <c r="H216" i="17"/>
  <c r="H212" i="17"/>
  <c r="H57" i="17"/>
  <c r="H49" i="17"/>
  <c r="H41" i="17"/>
  <c r="H33" i="17"/>
  <c r="H25" i="17"/>
  <c r="H18" i="17"/>
  <c r="D9" i="17"/>
  <c r="G9" i="17" s="1"/>
  <c r="H527" i="18"/>
  <c r="H510" i="18"/>
  <c r="H458" i="18"/>
  <c r="H422" i="18"/>
  <c r="H376" i="18"/>
  <c r="H354" i="18"/>
  <c r="H317" i="18"/>
  <c r="H448" i="18"/>
  <c r="H432" i="18"/>
  <c r="H408" i="18"/>
  <c r="H368" i="18"/>
  <c r="H340" i="18"/>
  <c r="H365" i="18"/>
  <c r="H342" i="18"/>
  <c r="H280" i="18"/>
  <c r="H276" i="18"/>
  <c r="H283" i="18"/>
  <c r="H245" i="18"/>
  <c r="H176" i="18"/>
  <c r="H258" i="18"/>
  <c r="H288" i="18"/>
  <c r="H286" i="18"/>
  <c r="H266" i="18"/>
  <c r="H210" i="18"/>
  <c r="H273" i="18"/>
  <c r="H164" i="18"/>
  <c r="H234" i="18"/>
  <c r="F72" i="18"/>
  <c r="D10" i="18"/>
  <c r="F87" i="18"/>
  <c r="F111" i="18"/>
  <c r="F123" i="18"/>
  <c r="F143" i="18"/>
  <c r="F80" i="18"/>
  <c r="F96" i="18"/>
  <c r="F112" i="18"/>
  <c r="F128" i="18"/>
  <c r="F144" i="18"/>
  <c r="F138" i="18"/>
  <c r="F102" i="18"/>
  <c r="F95" i="18"/>
  <c r="F119" i="18"/>
  <c r="F131" i="18"/>
  <c r="F76" i="18"/>
  <c r="F88" i="18"/>
  <c r="F104" i="18"/>
  <c r="F120" i="18"/>
  <c r="F136" i="18"/>
  <c r="F73" i="18"/>
  <c r="F142" i="18"/>
  <c r="F113" i="18"/>
  <c r="F110" i="18"/>
  <c r="F86" i="18"/>
  <c r="F78" i="18"/>
  <c r="G18" i="18"/>
  <c r="H25" i="18"/>
  <c r="F50" i="18"/>
  <c r="F30" i="18"/>
  <c r="F37" i="18"/>
  <c r="F60" i="18"/>
  <c r="F20" i="18"/>
  <c r="F27" i="18"/>
  <c r="F28" i="18"/>
  <c r="F64" i="18"/>
  <c r="F19" i="18"/>
  <c r="H61" i="18"/>
  <c r="F58" i="18"/>
  <c r="F38" i="18"/>
  <c r="F22" i="18"/>
  <c r="F49" i="18"/>
  <c r="F25" i="18"/>
  <c r="F36" i="18"/>
  <c r="F39" i="18"/>
  <c r="H52" i="18"/>
  <c r="H63" i="18"/>
  <c r="H57" i="18"/>
  <c r="H43" i="18"/>
  <c r="H522" i="19"/>
  <c r="F295" i="19"/>
  <c r="F301" i="19"/>
  <c r="F305" i="19"/>
  <c r="F310" i="19"/>
  <c r="F315" i="19"/>
  <c r="F328" i="19"/>
  <c r="F332" i="19"/>
  <c r="F343" i="19"/>
  <c r="F358" i="19"/>
  <c r="F388" i="19"/>
  <c r="F408" i="19"/>
  <c r="F422" i="19"/>
  <c r="F433" i="19"/>
  <c r="F441" i="19"/>
  <c r="F463" i="19"/>
  <c r="F485" i="19"/>
  <c r="F497" i="19"/>
  <c r="H417" i="19"/>
  <c r="H365" i="19"/>
  <c r="H461" i="19"/>
  <c r="H433" i="19"/>
  <c r="H297" i="19"/>
  <c r="F484" i="19"/>
  <c r="F473" i="19"/>
  <c r="F467" i="19"/>
  <c r="F465" i="19"/>
  <c r="H430" i="19"/>
  <c r="H424" i="19"/>
  <c r="H361" i="19"/>
  <c r="F324" i="19"/>
  <c r="F316" i="19"/>
  <c r="D8" i="19"/>
  <c r="F10" i="19" s="1"/>
  <c r="F297" i="19"/>
  <c r="F303" i="19"/>
  <c r="F312" i="19"/>
  <c r="F318" i="19"/>
  <c r="F326" i="19"/>
  <c r="F330" i="19"/>
  <c r="F334" i="19"/>
  <c r="F345" i="19"/>
  <c r="F356" i="19"/>
  <c r="F363" i="19"/>
  <c r="F369" i="19"/>
  <c r="F378" i="19"/>
  <c r="F398" i="19"/>
  <c r="F419" i="19"/>
  <c r="F437" i="19"/>
  <c r="F447" i="19"/>
  <c r="F460" i="19"/>
  <c r="F492" i="19"/>
  <c r="D12" i="19"/>
  <c r="G12" i="19" s="1"/>
  <c r="H386" i="19"/>
  <c r="H337" i="19"/>
  <c r="H437" i="19"/>
  <c r="H353" i="19"/>
  <c r="H317" i="19"/>
  <c r="H449" i="19"/>
  <c r="H341" i="19"/>
  <c r="H330" i="19"/>
  <c r="H481" i="19"/>
  <c r="F455" i="19"/>
  <c r="F391" i="19"/>
  <c r="F389" i="19"/>
  <c r="H177" i="19"/>
  <c r="H247" i="19"/>
  <c r="F268" i="19"/>
  <c r="F254" i="19"/>
  <c r="F229" i="19"/>
  <c r="F178" i="19"/>
  <c r="F166" i="19"/>
  <c r="F152" i="19"/>
  <c r="F252" i="19"/>
  <c r="F238" i="19"/>
  <c r="F183" i="19"/>
  <c r="F169" i="19"/>
  <c r="F151" i="19"/>
  <c r="H222" i="19"/>
  <c r="H208" i="19"/>
  <c r="H158" i="19"/>
  <c r="H275" i="19"/>
  <c r="F201" i="19"/>
  <c r="H199" i="19"/>
  <c r="H191" i="19"/>
  <c r="F168" i="19"/>
  <c r="F164" i="19"/>
  <c r="H229" i="19"/>
  <c r="H157" i="19"/>
  <c r="H169" i="19"/>
  <c r="H181" i="19"/>
  <c r="H235" i="19"/>
  <c r="F259" i="19"/>
  <c r="F247" i="19"/>
  <c r="F216" i="19"/>
  <c r="F203" i="19"/>
  <c r="F176" i="19"/>
  <c r="F157" i="19"/>
  <c r="G151" i="19"/>
  <c r="H151" i="19" s="1"/>
  <c r="F262" i="19"/>
  <c r="F237" i="19"/>
  <c r="F196" i="19"/>
  <c r="F165" i="19"/>
  <c r="H258" i="19"/>
  <c r="H196" i="19"/>
  <c r="H174" i="19"/>
  <c r="H277" i="19"/>
  <c r="F182" i="19"/>
  <c r="F179" i="19"/>
  <c r="H171" i="19"/>
  <c r="H184" i="19"/>
  <c r="H270" i="19"/>
  <c r="H286" i="19"/>
  <c r="H89" i="19"/>
  <c r="H87" i="19"/>
  <c r="H44" i="19"/>
  <c r="F507" i="20"/>
  <c r="H509" i="20"/>
  <c r="F515" i="20"/>
  <c r="F524" i="20"/>
  <c r="F521" i="20"/>
  <c r="H357" i="20"/>
  <c r="H354" i="20"/>
  <c r="H349" i="20"/>
  <c r="H340" i="20"/>
  <c r="H333" i="20"/>
  <c r="H309" i="20"/>
  <c r="H405" i="20"/>
  <c r="H397" i="20"/>
  <c r="H389" i="20"/>
  <c r="H158" i="20"/>
  <c r="H247" i="20"/>
  <c r="H205" i="20"/>
  <c r="H200" i="20"/>
  <c r="H174" i="20"/>
  <c r="H187" i="20"/>
  <c r="H151" i="20"/>
  <c r="H155" i="20"/>
  <c r="H96" i="20"/>
  <c r="H82" i="20"/>
  <c r="H72" i="20"/>
  <c r="D10" i="20"/>
  <c r="G10" i="20" s="1"/>
  <c r="H73" i="20"/>
  <c r="H85" i="20"/>
  <c r="H113" i="20"/>
  <c r="H137" i="20"/>
  <c r="H144" i="20"/>
  <c r="H124" i="20"/>
  <c r="H112" i="20"/>
  <c r="H94" i="20"/>
  <c r="F116" i="20"/>
  <c r="H114" i="20"/>
  <c r="F92" i="20"/>
  <c r="F83" i="20"/>
  <c r="F74" i="20"/>
  <c r="F70" i="20"/>
  <c r="H81" i="20"/>
  <c r="H105" i="20"/>
  <c r="H117" i="20"/>
  <c r="H145" i="20"/>
  <c r="H100" i="20"/>
  <c r="F125" i="20"/>
  <c r="F112" i="20"/>
  <c r="F103" i="20"/>
  <c r="F101" i="20"/>
  <c r="F94" i="20"/>
  <c r="F82" i="20"/>
  <c r="H55" i="20"/>
  <c r="H64" i="20"/>
  <c r="H30" i="20"/>
  <c r="H46" i="20"/>
  <c r="F522" i="21"/>
  <c r="G505" i="21"/>
  <c r="F520" i="21"/>
  <c r="F512" i="21"/>
  <c r="F530" i="21"/>
  <c r="H519" i="21"/>
  <c r="H527" i="21"/>
  <c r="F298" i="21"/>
  <c r="F437" i="21"/>
  <c r="F434" i="21"/>
  <c r="F426" i="21"/>
  <c r="F342" i="21"/>
  <c r="F338" i="21"/>
  <c r="F305" i="21"/>
  <c r="H174" i="21"/>
  <c r="H170" i="21"/>
  <c r="H262" i="21"/>
  <c r="H207" i="21"/>
  <c r="H205" i="21"/>
  <c r="H167" i="21"/>
  <c r="H183" i="21"/>
  <c r="H194" i="21"/>
  <c r="H166" i="21"/>
  <c r="H94" i="21"/>
  <c r="F141" i="21"/>
  <c r="F123" i="21"/>
  <c r="F116" i="21"/>
  <c r="F103" i="21"/>
  <c r="F94" i="21"/>
  <c r="F92" i="21"/>
  <c r="F90" i="21"/>
  <c r="F88" i="21"/>
  <c r="F86" i="21"/>
  <c r="F84" i="21"/>
  <c r="F80" i="21"/>
  <c r="F78" i="21"/>
  <c r="H84" i="21"/>
  <c r="H90" i="21"/>
  <c r="H110" i="21"/>
  <c r="H115" i="21"/>
  <c r="H137" i="21"/>
  <c r="H83" i="21"/>
  <c r="H85" i="21"/>
  <c r="G70" i="21"/>
  <c r="F144" i="21"/>
  <c r="F115" i="21"/>
  <c r="F108" i="21"/>
  <c r="F95" i="21"/>
  <c r="F93" i="21"/>
  <c r="F87" i="21"/>
  <c r="F83" i="21"/>
  <c r="F70" i="21"/>
  <c r="F64" i="21"/>
  <c r="F48" i="21"/>
  <c r="H40" i="21"/>
  <c r="F28" i="21"/>
  <c r="H22" i="21"/>
  <c r="G18" i="21"/>
  <c r="F42" i="21"/>
  <c r="F36" i="21"/>
  <c r="F18" i="21"/>
  <c r="F58" i="21"/>
  <c r="F25" i="21"/>
  <c r="F518" i="22"/>
  <c r="F526" i="22"/>
  <c r="F523" i="22"/>
  <c r="F513" i="22"/>
  <c r="H511" i="22"/>
  <c r="F522" i="22"/>
  <c r="F530" i="22"/>
  <c r="F519" i="22"/>
  <c r="F507" i="22"/>
  <c r="H325" i="22"/>
  <c r="H333" i="22"/>
  <c r="H341" i="22"/>
  <c r="H349" i="22"/>
  <c r="H357" i="22"/>
  <c r="H365" i="22"/>
  <c r="H373" i="22"/>
  <c r="H381" i="22"/>
  <c r="H389" i="22"/>
  <c r="H397" i="22"/>
  <c r="H405" i="22"/>
  <c r="H413" i="22"/>
  <c r="H421" i="22"/>
  <c r="H429" i="22"/>
  <c r="H437" i="22"/>
  <c r="H445" i="22"/>
  <c r="H453" i="22"/>
  <c r="H461" i="22"/>
  <c r="H469" i="22"/>
  <c r="H477" i="22"/>
  <c r="H485" i="22"/>
  <c r="H493" i="22"/>
  <c r="H350" i="22"/>
  <c r="H303" i="22"/>
  <c r="H311" i="22"/>
  <c r="H319" i="22"/>
  <c r="H327" i="22"/>
  <c r="H335" i="22"/>
  <c r="H343" i="22"/>
  <c r="H351" i="22"/>
  <c r="H359" i="22"/>
  <c r="H367" i="22"/>
  <c r="H375" i="22"/>
  <c r="H383" i="22"/>
  <c r="H391" i="22"/>
  <c r="H399" i="22"/>
  <c r="H407" i="22"/>
  <c r="H415" i="22"/>
  <c r="H423" i="22"/>
  <c r="H431" i="22"/>
  <c r="H439" i="22"/>
  <c r="H447" i="22"/>
  <c r="H455" i="22"/>
  <c r="H463" i="22"/>
  <c r="H471" i="22"/>
  <c r="H479" i="22"/>
  <c r="H487" i="22"/>
  <c r="H495" i="22"/>
  <c r="H356" i="22"/>
  <c r="H332" i="22"/>
  <c r="H496" i="22"/>
  <c r="H494" i="22"/>
  <c r="F484" i="22"/>
  <c r="H476" i="22"/>
  <c r="H474" i="22"/>
  <c r="F407" i="22"/>
  <c r="H400" i="22"/>
  <c r="F393" i="22"/>
  <c r="F390" i="22"/>
  <c r="F388" i="22"/>
  <c r="F369" i="22"/>
  <c r="F357" i="22"/>
  <c r="F347" i="22"/>
  <c r="F344" i="22"/>
  <c r="F335" i="22"/>
  <c r="F332" i="22"/>
  <c r="F329" i="22"/>
  <c r="F317" i="22"/>
  <c r="F312" i="22"/>
  <c r="F301" i="22"/>
  <c r="F294" i="22"/>
  <c r="H336" i="22"/>
  <c r="H152" i="22"/>
  <c r="H223" i="22"/>
  <c r="H237" i="22"/>
  <c r="H196" i="22"/>
  <c r="H284" i="22"/>
  <c r="H247" i="22"/>
  <c r="H283" i="22"/>
  <c r="H248" i="22"/>
  <c r="H228" i="22"/>
  <c r="H183" i="22"/>
  <c r="H165" i="22"/>
  <c r="H229" i="22"/>
  <c r="H251" i="22"/>
  <c r="H192" i="22"/>
  <c r="H167" i="22"/>
  <c r="F143" i="22"/>
  <c r="F123" i="22"/>
  <c r="F107" i="22"/>
  <c r="F83" i="22"/>
  <c r="F70" i="22"/>
  <c r="F139" i="22"/>
  <c r="F115" i="22"/>
  <c r="F104" i="22"/>
  <c r="F82" i="22"/>
  <c r="D10" i="22"/>
  <c r="H109" i="22"/>
  <c r="H139" i="22"/>
  <c r="H123" i="22"/>
  <c r="F114" i="22"/>
  <c r="F90" i="22"/>
  <c r="F76" i="22"/>
  <c r="H92" i="22"/>
  <c r="F127" i="22"/>
  <c r="F119" i="22"/>
  <c r="F102" i="22"/>
  <c r="F92" i="22"/>
  <c r="F80" i="22"/>
  <c r="F142" i="22"/>
  <c r="F134" i="22"/>
  <c r="F125" i="22"/>
  <c r="F118" i="22"/>
  <c r="F112" i="22"/>
  <c r="F98" i="22"/>
  <c r="F86" i="22"/>
  <c r="F73" i="22"/>
  <c r="H93" i="22"/>
  <c r="H99" i="22"/>
  <c r="H83" i="22"/>
  <c r="F105" i="22"/>
  <c r="H59" i="22"/>
  <c r="H44" i="22"/>
  <c r="H45" i="22"/>
  <c r="D9" i="22"/>
  <c r="H54" i="22"/>
  <c r="H53" i="22"/>
  <c r="F20" i="22"/>
  <c r="F53" i="22"/>
  <c r="F51" i="22"/>
  <c r="F42" i="22"/>
  <c r="H400" i="23"/>
  <c r="H351" i="23"/>
  <c r="H346" i="23"/>
  <c r="H343" i="23"/>
  <c r="H312" i="23"/>
  <c r="H305" i="23"/>
  <c r="F411" i="23"/>
  <c r="F388" i="23"/>
  <c r="F379" i="23"/>
  <c r="F372" i="23"/>
  <c r="F341" i="23"/>
  <c r="F326" i="23"/>
  <c r="F315" i="23"/>
  <c r="F295" i="23"/>
  <c r="G294" i="23"/>
  <c r="F492" i="23"/>
  <c r="H489" i="23"/>
  <c r="F484" i="23"/>
  <c r="H481" i="23"/>
  <c r="F479" i="23"/>
  <c r="H478" i="23"/>
  <c r="F475" i="23"/>
  <c r="H466" i="23"/>
  <c r="H434" i="23"/>
  <c r="H429" i="23"/>
  <c r="H425" i="23"/>
  <c r="F422" i="23"/>
  <c r="F418" i="23"/>
  <c r="H417" i="23"/>
  <c r="H413" i="23"/>
  <c r="F409" i="23"/>
  <c r="F401" i="23"/>
  <c r="F380" i="23"/>
  <c r="F377" i="23"/>
  <c r="H370" i="23"/>
  <c r="F363" i="23"/>
  <c r="F358" i="23"/>
  <c r="F347" i="23"/>
  <c r="F327" i="23"/>
  <c r="F309" i="23"/>
  <c r="F307" i="23"/>
  <c r="F302" i="23"/>
  <c r="H244" i="23"/>
  <c r="H256" i="23"/>
  <c r="F152" i="23"/>
  <c r="F256" i="23"/>
  <c r="H239" i="23"/>
  <c r="F229" i="23"/>
  <c r="F214" i="23"/>
  <c r="F175" i="23"/>
  <c r="F167" i="23"/>
  <c r="F161" i="23"/>
  <c r="H157" i="23"/>
  <c r="H165" i="23"/>
  <c r="G11" i="23"/>
  <c r="F270" i="23"/>
  <c r="F267" i="23"/>
  <c r="F248" i="23"/>
  <c r="F244" i="23"/>
  <c r="F179" i="23"/>
  <c r="F169" i="23"/>
  <c r="F73" i="23"/>
  <c r="F95" i="23"/>
  <c r="F76" i="23"/>
  <c r="F80" i="23"/>
  <c r="F77" i="23"/>
  <c r="F71" i="23"/>
  <c r="H145" i="23"/>
  <c r="H143" i="23"/>
  <c r="F141" i="23"/>
  <c r="H140" i="23"/>
  <c r="F131" i="23"/>
  <c r="F107" i="23"/>
  <c r="F37" i="23"/>
  <c r="F60" i="23"/>
  <c r="F57" i="23"/>
  <c r="F42" i="23"/>
  <c r="F509" i="24"/>
  <c r="F521" i="24"/>
  <c r="F519" i="24"/>
  <c r="F515" i="24"/>
  <c r="F511" i="24"/>
  <c r="F508" i="24"/>
  <c r="F507" i="24"/>
  <c r="F530" i="24"/>
  <c r="F517" i="24"/>
  <c r="F524" i="24"/>
  <c r="F518" i="24"/>
  <c r="F514" i="24"/>
  <c r="H297" i="24"/>
  <c r="H320" i="24"/>
  <c r="H311" i="24"/>
  <c r="H473" i="24"/>
  <c r="H469" i="24"/>
  <c r="H466" i="24"/>
  <c r="H418" i="24"/>
  <c r="H397" i="24"/>
  <c r="H377" i="24"/>
  <c r="H321" i="24"/>
  <c r="H296" i="24"/>
  <c r="H372" i="24"/>
  <c r="H408" i="24"/>
  <c r="H484" i="24"/>
  <c r="H307" i="24"/>
  <c r="H483" i="24"/>
  <c r="H472" i="24"/>
  <c r="H465" i="24"/>
  <c r="H458" i="24"/>
  <c r="H450" i="24"/>
  <c r="H430" i="24"/>
  <c r="H426" i="24"/>
  <c r="H417" i="24"/>
  <c r="H400" i="24"/>
  <c r="H389" i="24"/>
  <c r="H362" i="24"/>
  <c r="H357" i="24"/>
  <c r="H348" i="24"/>
  <c r="H342" i="24"/>
  <c r="H331" i="24"/>
  <c r="H327" i="24"/>
  <c r="H318" i="24"/>
  <c r="H314" i="24"/>
  <c r="H299" i="24"/>
  <c r="H196" i="24"/>
  <c r="H82" i="24"/>
  <c r="H138" i="24"/>
  <c r="H134" i="24"/>
  <c r="H92" i="24"/>
  <c r="H85" i="24"/>
  <c r="H71" i="24"/>
  <c r="H144" i="24"/>
  <c r="H139" i="24"/>
  <c r="H135" i="24"/>
  <c r="H128" i="24"/>
  <c r="H57" i="24"/>
  <c r="H58" i="24"/>
  <c r="H20" i="24"/>
  <c r="H48" i="24"/>
  <c r="H44" i="24"/>
  <c r="H41" i="24"/>
  <c r="H37" i="24"/>
  <c r="H33" i="24"/>
  <c r="F507" i="25"/>
  <c r="F517" i="25"/>
  <c r="F522" i="25"/>
  <c r="F526" i="25"/>
  <c r="F506" i="25"/>
  <c r="H527" i="25"/>
  <c r="H522" i="25"/>
  <c r="H518" i="25"/>
  <c r="F510" i="25"/>
  <c r="F521" i="25"/>
  <c r="F525" i="25"/>
  <c r="F530" i="25"/>
  <c r="F528" i="25"/>
  <c r="H515" i="25"/>
  <c r="H507" i="25"/>
  <c r="H296" i="25"/>
  <c r="H414" i="25"/>
  <c r="H411" i="25"/>
  <c r="H390" i="25"/>
  <c r="H383" i="25"/>
  <c r="H374" i="25"/>
  <c r="H371" i="25"/>
  <c r="H351" i="25"/>
  <c r="H311" i="25"/>
  <c r="H295" i="25"/>
  <c r="H494" i="25"/>
  <c r="H490" i="25"/>
  <c r="H486" i="25"/>
  <c r="H482" i="25"/>
  <c r="H478" i="25"/>
  <c r="H471" i="25"/>
  <c r="H458" i="25"/>
  <c r="H454" i="25"/>
  <c r="H450" i="25"/>
  <c r="H446" i="25"/>
  <c r="H430" i="25"/>
  <c r="H426" i="25"/>
  <c r="H413" i="25"/>
  <c r="H410" i="25"/>
  <c r="H407" i="25"/>
  <c r="H382" i="25"/>
  <c r="H362" i="25"/>
  <c r="H343" i="25"/>
  <c r="H327" i="25"/>
  <c r="H321" i="25"/>
  <c r="F154" i="25"/>
  <c r="H252" i="25"/>
  <c r="H228" i="25"/>
  <c r="H225" i="25"/>
  <c r="H219" i="25"/>
  <c r="H195" i="25"/>
  <c r="H191" i="25"/>
  <c r="H179" i="25"/>
  <c r="H71" i="25"/>
  <c r="F42" i="25"/>
  <c r="F37" i="25"/>
  <c r="F31" i="25"/>
  <c r="F23" i="25"/>
  <c r="F21" i="25"/>
  <c r="F28" i="25"/>
  <c r="F64" i="25"/>
  <c r="H58" i="25"/>
  <c r="H524" i="26"/>
  <c r="H331" i="26"/>
  <c r="H336" i="26"/>
  <c r="H375" i="26"/>
  <c r="H383" i="26"/>
  <c r="H401" i="26"/>
  <c r="H437" i="26"/>
  <c r="H469" i="26"/>
  <c r="H478" i="26"/>
  <c r="H423" i="26"/>
  <c r="H299" i="26"/>
  <c r="H349" i="26"/>
  <c r="H312" i="26"/>
  <c r="H304" i="26"/>
  <c r="H327" i="26"/>
  <c r="H334" i="26"/>
  <c r="H345" i="26"/>
  <c r="H370" i="26"/>
  <c r="H386" i="26"/>
  <c r="H433" i="26"/>
  <c r="H471" i="26"/>
  <c r="H480" i="26"/>
  <c r="H488" i="26"/>
  <c r="G12" i="26"/>
  <c r="H276" i="26"/>
  <c r="H223" i="26"/>
  <c r="H153" i="26"/>
  <c r="H73" i="26"/>
  <c r="F73" i="26"/>
  <c r="F138" i="26"/>
  <c r="F132" i="26"/>
  <c r="F125" i="26"/>
  <c r="F120" i="26"/>
  <c r="F112" i="26"/>
  <c r="F107" i="26"/>
  <c r="F104" i="26"/>
  <c r="F102" i="26"/>
  <c r="F100" i="26"/>
  <c r="F90" i="26"/>
  <c r="F88" i="26"/>
  <c r="F86" i="26"/>
  <c r="F84" i="26"/>
  <c r="F71" i="26"/>
  <c r="F145" i="26"/>
  <c r="F140" i="26"/>
  <c r="F121" i="26"/>
  <c r="F116" i="26"/>
  <c r="F113" i="26"/>
  <c r="F103" i="26"/>
  <c r="F101" i="26"/>
  <c r="F89" i="26"/>
  <c r="F87" i="26"/>
  <c r="F85" i="26"/>
  <c r="F80" i="26"/>
  <c r="F18" i="26"/>
  <c r="H60" i="26"/>
  <c r="F46" i="26"/>
  <c r="H20" i="26"/>
  <c r="H26" i="26"/>
  <c r="H34" i="26"/>
  <c r="H47" i="26"/>
  <c r="H63" i="26"/>
  <c r="F60" i="26"/>
  <c r="F58" i="26"/>
  <c r="F56" i="26"/>
  <c r="F47" i="26"/>
  <c r="F42" i="26"/>
  <c r="F31" i="26"/>
  <c r="H507" i="27"/>
  <c r="H517" i="27"/>
  <c r="F527" i="27"/>
  <c r="F525" i="27"/>
  <c r="F523" i="27"/>
  <c r="F521" i="27"/>
  <c r="F519" i="27"/>
  <c r="F517" i="27"/>
  <c r="F515" i="27"/>
  <c r="F513" i="27"/>
  <c r="F511" i="27"/>
  <c r="F509" i="27"/>
  <c r="F507" i="27"/>
  <c r="H512" i="27"/>
  <c r="H522" i="27"/>
  <c r="F526" i="27"/>
  <c r="F524" i="27"/>
  <c r="F522" i="27"/>
  <c r="F520" i="27"/>
  <c r="F518" i="27"/>
  <c r="F516" i="27"/>
  <c r="F514" i="27"/>
  <c r="F512" i="27"/>
  <c r="F510" i="27"/>
  <c r="F508" i="27"/>
  <c r="F506" i="27"/>
  <c r="H433" i="27"/>
  <c r="H410" i="27"/>
  <c r="H315" i="27"/>
  <c r="H339" i="27"/>
  <c r="H370" i="27"/>
  <c r="H304" i="27"/>
  <c r="H492" i="27"/>
  <c r="H386" i="27"/>
  <c r="H374" i="27"/>
  <c r="H396" i="27"/>
  <c r="H317" i="27"/>
  <c r="H340" i="27"/>
  <c r="H322" i="27"/>
  <c r="H332" i="27"/>
  <c r="H389" i="27"/>
  <c r="H444" i="27"/>
  <c r="H482" i="27"/>
  <c r="H430" i="27"/>
  <c r="H355" i="27"/>
  <c r="H350" i="27"/>
  <c r="H327" i="27"/>
  <c r="H313" i="27"/>
  <c r="H190" i="27"/>
  <c r="H192" i="27"/>
  <c r="H19" i="27"/>
  <c r="H18" i="27"/>
  <c r="F508" i="28"/>
  <c r="H517" i="28"/>
  <c r="H521" i="28"/>
  <c r="H527" i="28"/>
  <c r="G505" i="28"/>
  <c r="F516" i="28"/>
  <c r="F524" i="28"/>
  <c r="F509" i="28"/>
  <c r="F511" i="28"/>
  <c r="F527" i="28"/>
  <c r="H505" i="28"/>
  <c r="F506" i="28"/>
  <c r="F512" i="28"/>
  <c r="F520" i="28"/>
  <c r="F528" i="28"/>
  <c r="F517" i="28"/>
  <c r="F294" i="28"/>
  <c r="F298" i="28"/>
  <c r="G294" i="28"/>
  <c r="H294" i="28" s="1"/>
  <c r="F499" i="28"/>
  <c r="F495" i="28"/>
  <c r="H494" i="28"/>
  <c r="F481" i="28"/>
  <c r="H474" i="28"/>
  <c r="F469" i="28"/>
  <c r="F461" i="28"/>
  <c r="F455" i="28"/>
  <c r="H454" i="28"/>
  <c r="H451" i="28"/>
  <c r="H447" i="28"/>
  <c r="F445" i="28"/>
  <c r="H439" i="28"/>
  <c r="H431" i="28"/>
  <c r="F418" i="28"/>
  <c r="F414" i="28"/>
  <c r="F410" i="28"/>
  <c r="F406" i="28"/>
  <c r="F399" i="28"/>
  <c r="H398" i="28"/>
  <c r="H391" i="28"/>
  <c r="F384" i="28"/>
  <c r="H383" i="28"/>
  <c r="H367" i="28"/>
  <c r="F365" i="28"/>
  <c r="H360" i="28"/>
  <c r="F354" i="28"/>
  <c r="F350" i="28"/>
  <c r="F307" i="28"/>
  <c r="F295" i="28"/>
  <c r="F299" i="28"/>
  <c r="F482" i="28"/>
  <c r="F477" i="28"/>
  <c r="F470" i="28"/>
  <c r="F462" i="28"/>
  <c r="F429" i="28"/>
  <c r="F425" i="28"/>
  <c r="F422" i="28"/>
  <c r="F415" i="28"/>
  <c r="F407" i="28"/>
  <c r="F386" i="28"/>
  <c r="F381" i="28"/>
  <c r="F358" i="28"/>
  <c r="F351" i="28"/>
  <c r="F348" i="28"/>
  <c r="F297" i="28"/>
  <c r="F494" i="28"/>
  <c r="F488" i="28"/>
  <c r="F485" i="28"/>
  <c r="F474" i="28"/>
  <c r="F454" i="28"/>
  <c r="F451" i="28"/>
  <c r="F447" i="28"/>
  <c r="F431" i="28"/>
  <c r="F413" i="28"/>
  <c r="F402" i="28"/>
  <c r="F398" i="28"/>
  <c r="F391" i="28"/>
  <c r="F383" i="28"/>
  <c r="F378" i="28"/>
  <c r="F367" i="28"/>
  <c r="F345" i="28"/>
  <c r="F337" i="28"/>
  <c r="F329" i="28"/>
  <c r="F321" i="28"/>
  <c r="F313" i="28"/>
  <c r="H203" i="28"/>
  <c r="F151" i="28"/>
  <c r="F174" i="28"/>
  <c r="H181" i="28"/>
  <c r="F186" i="28"/>
  <c r="F284" i="28"/>
  <c r="F275" i="28"/>
  <c r="F273" i="28"/>
  <c r="F256" i="28"/>
  <c r="F245" i="28"/>
  <c r="F243" i="28"/>
  <c r="F240" i="28"/>
  <c r="F236" i="28"/>
  <c r="F219" i="28"/>
  <c r="F205" i="28"/>
  <c r="F198" i="28"/>
  <c r="F181" i="28"/>
  <c r="F179" i="28"/>
  <c r="F164" i="28"/>
  <c r="F156" i="28"/>
  <c r="H240" i="28"/>
  <c r="F153" i="28"/>
  <c r="G151" i="28"/>
  <c r="H151" i="28" s="1"/>
  <c r="H165" i="28"/>
  <c r="F170" i="28"/>
  <c r="H158" i="28"/>
  <c r="F287" i="28"/>
  <c r="F268" i="28"/>
  <c r="H265" i="28"/>
  <c r="F229" i="28"/>
  <c r="F221" i="28"/>
  <c r="F214" i="28"/>
  <c r="H212" i="28"/>
  <c r="F203" i="28"/>
  <c r="F180" i="28"/>
  <c r="F165" i="28"/>
  <c r="F163" i="28"/>
  <c r="F73" i="28"/>
  <c r="F77" i="28"/>
  <c r="F81" i="28"/>
  <c r="F85" i="28"/>
  <c r="F89" i="28"/>
  <c r="F93" i="28"/>
  <c r="F97" i="28"/>
  <c r="F101" i="28"/>
  <c r="F105" i="28"/>
  <c r="F109" i="28"/>
  <c r="F113" i="28"/>
  <c r="F117" i="28"/>
  <c r="F121" i="28"/>
  <c r="F125" i="28"/>
  <c r="F129" i="28"/>
  <c r="F133" i="28"/>
  <c r="F137" i="28"/>
  <c r="F141" i="28"/>
  <c r="F145" i="28"/>
  <c r="H112" i="28"/>
  <c r="F71" i="28"/>
  <c r="F75" i="28"/>
  <c r="F83" i="28"/>
  <c r="F87" i="28"/>
  <c r="F91" i="28"/>
  <c r="F95" i="28"/>
  <c r="F99" i="28"/>
  <c r="F103" i="28"/>
  <c r="F107" i="28"/>
  <c r="F111" i="28"/>
  <c r="F115" i="28"/>
  <c r="F119" i="28"/>
  <c r="F123" i="28"/>
  <c r="F127" i="28"/>
  <c r="F131" i="28"/>
  <c r="F135" i="28"/>
  <c r="F139" i="28"/>
  <c r="H78" i="28"/>
  <c r="H131" i="28"/>
  <c r="H19" i="28"/>
  <c r="F516" i="29"/>
  <c r="D8" i="29"/>
  <c r="F8" i="29" s="1"/>
  <c r="H527" i="29"/>
  <c r="G505" i="29"/>
  <c r="H505" i="29" s="1"/>
  <c r="F508" i="29"/>
  <c r="F507" i="29"/>
  <c r="F527" i="29"/>
  <c r="F512" i="29"/>
  <c r="H295" i="29"/>
  <c r="H407" i="29"/>
  <c r="H383" i="29"/>
  <c r="H374" i="29"/>
  <c r="H371" i="29"/>
  <c r="H356" i="29"/>
  <c r="H345" i="29"/>
  <c r="H340" i="29"/>
  <c r="H320" i="29"/>
  <c r="H488" i="29"/>
  <c r="H387" i="29"/>
  <c r="H338" i="29"/>
  <c r="H318" i="29"/>
  <c r="H305" i="29"/>
  <c r="H166" i="29"/>
  <c r="H159" i="29"/>
  <c r="H156" i="29"/>
  <c r="H243" i="29"/>
  <c r="H195" i="29"/>
  <c r="H136" i="29"/>
  <c r="H124" i="29"/>
  <c r="H116" i="29"/>
  <c r="H72" i="29"/>
  <c r="H132" i="29"/>
  <c r="H91" i="29"/>
  <c r="H81" i="29"/>
  <c r="H131" i="29"/>
  <c r="H75" i="29"/>
  <c r="H145" i="29"/>
  <c r="H143" i="29"/>
  <c r="H141" i="29"/>
  <c r="H128" i="29"/>
  <c r="H122" i="29"/>
  <c r="H120" i="29"/>
  <c r="H112" i="29"/>
  <c r="H108" i="29"/>
  <c r="H104" i="29"/>
  <c r="H97" i="29"/>
  <c r="H88" i="29"/>
  <c r="D9" i="29"/>
  <c r="F64" i="29"/>
  <c r="F59" i="29"/>
  <c r="F53" i="29"/>
  <c r="F44" i="29"/>
  <c r="F36" i="29"/>
  <c r="F33" i="29"/>
  <c r="F30" i="29"/>
  <c r="F26" i="29"/>
  <c r="F20" i="29"/>
  <c r="F21" i="29"/>
  <c r="G18" i="29"/>
  <c r="H18" i="29" s="1"/>
  <c r="F61" i="29"/>
  <c r="F55" i="29"/>
  <c r="F52" i="29"/>
  <c r="H51" i="29"/>
  <c r="F49" i="29"/>
  <c r="F46" i="29"/>
  <c r="F43" i="29"/>
  <c r="F35" i="29"/>
  <c r="F505" i="30"/>
  <c r="F507" i="30"/>
  <c r="G505" i="30"/>
  <c r="F529" i="30"/>
  <c r="H333" i="30"/>
  <c r="F295" i="30"/>
  <c r="F460" i="30"/>
  <c r="H449" i="30"/>
  <c r="F408" i="30"/>
  <c r="H404" i="30"/>
  <c r="F393" i="30"/>
  <c r="F388" i="30"/>
  <c r="H376" i="30"/>
  <c r="F367" i="30"/>
  <c r="H337" i="30"/>
  <c r="F335" i="30"/>
  <c r="H324" i="30"/>
  <c r="F304" i="30"/>
  <c r="H310" i="30"/>
  <c r="F294" i="30"/>
  <c r="F298" i="30"/>
  <c r="F485" i="30"/>
  <c r="F483" i="30"/>
  <c r="F385" i="30"/>
  <c r="F345" i="30"/>
  <c r="F308" i="30"/>
  <c r="H157" i="30"/>
  <c r="H278" i="30"/>
  <c r="F273" i="30"/>
  <c r="H272" i="30"/>
  <c r="F266" i="30"/>
  <c r="F249" i="30"/>
  <c r="F247" i="30"/>
  <c r="F235" i="30"/>
  <c r="F152" i="30"/>
  <c r="H182" i="30"/>
  <c r="H268" i="30"/>
  <c r="H286" i="30"/>
  <c r="H282" i="30"/>
  <c r="H275" i="30"/>
  <c r="F268" i="30"/>
  <c r="F239" i="30"/>
  <c r="H223" i="30"/>
  <c r="H219" i="30"/>
  <c r="H215" i="30"/>
  <c r="H207" i="30"/>
  <c r="H77" i="30"/>
  <c r="H74" i="30"/>
  <c r="H94" i="30"/>
  <c r="H71" i="30"/>
  <c r="H524" i="31"/>
  <c r="H375" i="31"/>
  <c r="H369" i="31"/>
  <c r="H334" i="31"/>
  <c r="H327" i="31"/>
  <c r="H325" i="31"/>
  <c r="H456" i="31"/>
  <c r="H454" i="31"/>
  <c r="H418" i="31"/>
  <c r="H399" i="31"/>
  <c r="H349" i="31"/>
  <c r="H324" i="31"/>
  <c r="H314" i="31"/>
  <c r="F282" i="31"/>
  <c r="F274" i="31"/>
  <c r="F270" i="31"/>
  <c r="F266" i="31"/>
  <c r="F262" i="31"/>
  <c r="F258" i="31"/>
  <c r="F254" i="31"/>
  <c r="F247" i="31"/>
  <c r="F243" i="31"/>
  <c r="F239" i="31"/>
  <c r="F233" i="31"/>
  <c r="F230" i="31"/>
  <c r="F215" i="31"/>
  <c r="F206" i="31"/>
  <c r="F197" i="31"/>
  <c r="F191" i="31"/>
  <c r="H187" i="31"/>
  <c r="F185" i="31"/>
  <c r="F181" i="31"/>
  <c r="F174" i="31"/>
  <c r="F165" i="31"/>
  <c r="F159" i="31"/>
  <c r="F153" i="31"/>
  <c r="G151" i="31"/>
  <c r="H151" i="31" s="1"/>
  <c r="F158" i="31"/>
  <c r="H283" i="31"/>
  <c r="F276" i="31"/>
  <c r="F272" i="31"/>
  <c r="F268" i="31"/>
  <c r="F260" i="31"/>
  <c r="F256" i="31"/>
  <c r="F252" i="31"/>
  <c r="F249" i="31"/>
  <c r="F245" i="31"/>
  <c r="F235" i="31"/>
  <c r="F228" i="31"/>
  <c r="F213" i="31"/>
  <c r="F208" i="31"/>
  <c r="F199" i="31"/>
  <c r="H195" i="31"/>
  <c r="F189" i="31"/>
  <c r="F183" i="31"/>
  <c r="F176" i="31"/>
  <c r="F169" i="31"/>
  <c r="F163" i="31"/>
  <c r="H127" i="31"/>
  <c r="H35" i="31"/>
  <c r="H530" i="32"/>
  <c r="H517" i="32"/>
  <c r="F468" i="32"/>
  <c r="F460" i="32"/>
  <c r="F442" i="32"/>
  <c r="H333" i="32"/>
  <c r="H318" i="32"/>
  <c r="H308" i="32"/>
  <c r="F302" i="32"/>
  <c r="H298" i="32"/>
  <c r="H343" i="32"/>
  <c r="H337" i="32"/>
  <c r="H324" i="32"/>
  <c r="H322" i="32"/>
  <c r="H319" i="32"/>
  <c r="H488" i="32"/>
  <c r="H444" i="32"/>
  <c r="H421" i="32"/>
  <c r="H417" i="32"/>
  <c r="H413" i="32"/>
  <c r="H406" i="32"/>
  <c r="H402" i="32"/>
  <c r="H398" i="32"/>
  <c r="H388" i="32"/>
  <c r="H380" i="32"/>
  <c r="F333" i="32"/>
  <c r="F318" i="32"/>
  <c r="F301" i="32"/>
  <c r="F196" i="32"/>
  <c r="F157" i="32"/>
  <c r="H282" i="32"/>
  <c r="F151" i="32"/>
  <c r="H215" i="32"/>
  <c r="H140" i="32"/>
  <c r="H130" i="32"/>
  <c r="F118" i="32"/>
  <c r="H107" i="32"/>
  <c r="F95" i="32"/>
  <c r="F92" i="32"/>
  <c r="H91" i="32"/>
  <c r="H84" i="32"/>
  <c r="D10" i="32"/>
  <c r="H100" i="32"/>
  <c r="H52" i="32"/>
  <c r="H43" i="32"/>
  <c r="F304" i="33"/>
  <c r="F295" i="33"/>
  <c r="F299" i="33"/>
  <c r="F303" i="33"/>
  <c r="F450" i="33"/>
  <c r="F448" i="33"/>
  <c r="F446" i="33"/>
  <c r="F444" i="33"/>
  <c r="F442" i="33"/>
  <c r="F440" i="33"/>
  <c r="F438" i="33"/>
  <c r="F436" i="33"/>
  <c r="F434" i="33"/>
  <c r="F432" i="33"/>
  <c r="F430" i="33"/>
  <c r="F428" i="33"/>
  <c r="F426" i="33"/>
  <c r="F424" i="33"/>
  <c r="F422" i="33"/>
  <c r="F420" i="33"/>
  <c r="F418" i="33"/>
  <c r="F416" i="33"/>
  <c r="F414" i="33"/>
  <c r="F412" i="33"/>
  <c r="F410" i="33"/>
  <c r="F408" i="33"/>
  <c r="F406" i="33"/>
  <c r="F404" i="33"/>
  <c r="F402" i="33"/>
  <c r="F400" i="33"/>
  <c r="F398" i="33"/>
  <c r="F396" i="33"/>
  <c r="F394" i="33"/>
  <c r="F392" i="33"/>
  <c r="F390" i="33"/>
  <c r="F388" i="33"/>
  <c r="F386" i="33"/>
  <c r="F384" i="33"/>
  <c r="F382" i="33"/>
  <c r="F380" i="33"/>
  <c r="F378" i="33"/>
  <c r="F376" i="33"/>
  <c r="F374" i="33"/>
  <c r="F372" i="33"/>
  <c r="F370" i="33"/>
  <c r="F368" i="33"/>
  <c r="F366" i="33"/>
  <c r="F347" i="33"/>
  <c r="F345" i="33"/>
  <c r="F343" i="33"/>
  <c r="F341" i="33"/>
  <c r="F339" i="33"/>
  <c r="F337" i="33"/>
  <c r="F335" i="33"/>
  <c r="F333" i="33"/>
  <c r="F331" i="33"/>
  <c r="F329" i="33"/>
  <c r="F327" i="33"/>
  <c r="F325" i="33"/>
  <c r="F323" i="33"/>
  <c r="F321" i="33"/>
  <c r="F319" i="33"/>
  <c r="F317" i="33"/>
  <c r="F315" i="33"/>
  <c r="F313" i="33"/>
  <c r="F311" i="33"/>
  <c r="F309" i="33"/>
  <c r="F307" i="33"/>
  <c r="F297" i="33"/>
  <c r="F301" i="33"/>
  <c r="F449" i="33"/>
  <c r="F447" i="33"/>
  <c r="F445" i="33"/>
  <c r="F443" i="33"/>
  <c r="F441" i="33"/>
  <c r="F439" i="33"/>
  <c r="F437" i="33"/>
  <c r="F435" i="33"/>
  <c r="F433" i="33"/>
  <c r="F431" i="33"/>
  <c r="F429" i="33"/>
  <c r="F427" i="33"/>
  <c r="F425" i="33"/>
  <c r="F423" i="33"/>
  <c r="F421" i="33"/>
  <c r="F419" i="33"/>
  <c r="F417" i="33"/>
  <c r="F415" i="33"/>
  <c r="F413" i="33"/>
  <c r="F411" i="33"/>
  <c r="F409" i="33"/>
  <c r="F407" i="33"/>
  <c r="F405" i="33"/>
  <c r="F403" i="33"/>
  <c r="F401" i="33"/>
  <c r="F399" i="33"/>
  <c r="F397" i="33"/>
  <c r="F395" i="33"/>
  <c r="F393" i="33"/>
  <c r="F391" i="33"/>
  <c r="F389" i="33"/>
  <c r="F387" i="33"/>
  <c r="F385" i="33"/>
  <c r="F383" i="33"/>
  <c r="F381" i="33"/>
  <c r="F379" i="33"/>
  <c r="F377" i="33"/>
  <c r="F375" i="33"/>
  <c r="F373" i="33"/>
  <c r="F371" i="33"/>
  <c r="F369" i="33"/>
  <c r="F367" i="33"/>
  <c r="F346" i="33"/>
  <c r="F344" i="33"/>
  <c r="F342" i="33"/>
  <c r="F340" i="33"/>
  <c r="F338" i="33"/>
  <c r="F336" i="33"/>
  <c r="F334" i="33"/>
  <c r="F332" i="33"/>
  <c r="F330" i="33"/>
  <c r="F328" i="33"/>
  <c r="F326" i="33"/>
  <c r="F324" i="33"/>
  <c r="F322" i="33"/>
  <c r="F320" i="33"/>
  <c r="F318" i="33"/>
  <c r="F316" i="33"/>
  <c r="F314" i="33"/>
  <c r="F312" i="33"/>
  <c r="F310" i="33"/>
  <c r="H281" i="33"/>
  <c r="H273" i="33"/>
  <c r="H257" i="33"/>
  <c r="H255" i="33"/>
  <c r="H199" i="33"/>
  <c r="H197" i="33"/>
  <c r="H193" i="33"/>
  <c r="H185" i="33"/>
  <c r="H177" i="33"/>
  <c r="H169" i="33"/>
  <c r="H157" i="33"/>
  <c r="H141" i="33"/>
  <c r="H109" i="33"/>
  <c r="H25" i="33"/>
  <c r="H517" i="2"/>
  <c r="H530" i="21"/>
  <c r="H507" i="31"/>
  <c r="H515" i="31"/>
  <c r="H517" i="26"/>
  <c r="F505" i="24"/>
  <c r="H520" i="33"/>
  <c r="H520" i="32"/>
  <c r="F507" i="12"/>
  <c r="G13" i="12"/>
  <c r="H516" i="34"/>
  <c r="H517" i="14"/>
  <c r="H529" i="2"/>
  <c r="H508" i="21"/>
  <c r="H526" i="18"/>
  <c r="H522" i="18"/>
  <c r="H505" i="15"/>
  <c r="D8" i="12"/>
  <c r="F11" i="12" s="1"/>
  <c r="G505" i="12"/>
  <c r="H507" i="10"/>
  <c r="H515" i="5"/>
  <c r="H507" i="28"/>
  <c r="H507" i="26"/>
  <c r="H515" i="26"/>
  <c r="H505" i="19"/>
  <c r="G505" i="14"/>
  <c r="H505" i="14" s="1"/>
  <c r="H526" i="7"/>
  <c r="H523" i="3"/>
  <c r="H526" i="34"/>
  <c r="H508" i="34"/>
  <c r="G505" i="20"/>
  <c r="H505" i="20" s="1"/>
  <c r="D8" i="13"/>
  <c r="F11" i="13" s="1"/>
  <c r="G13" i="3"/>
  <c r="H525" i="2"/>
  <c r="H509" i="2"/>
  <c r="F505" i="19"/>
  <c r="H518" i="18"/>
  <c r="H505" i="16"/>
  <c r="H526" i="14"/>
  <c r="H509" i="14"/>
  <c r="H530" i="13"/>
  <c r="F505" i="13"/>
  <c r="F505" i="11"/>
  <c r="H521" i="10"/>
  <c r="H513" i="10"/>
  <c r="H505" i="7"/>
  <c r="G505" i="1"/>
  <c r="H505" i="1" s="1"/>
  <c r="H511" i="28"/>
  <c r="H506" i="23"/>
  <c r="F505" i="27"/>
  <c r="F508" i="26"/>
  <c r="G505" i="26"/>
  <c r="H505" i="26" s="1"/>
  <c r="F505" i="26"/>
  <c r="D8" i="26"/>
  <c r="F8" i="26" s="1"/>
  <c r="F505" i="25"/>
  <c r="G505" i="25"/>
  <c r="H527" i="13"/>
  <c r="H509" i="34"/>
  <c r="H512" i="28"/>
  <c r="H515" i="28"/>
  <c r="H519" i="28"/>
  <c r="H529" i="28"/>
  <c r="H511" i="31"/>
  <c r="H508" i="29"/>
  <c r="H524" i="29"/>
  <c r="H529" i="29"/>
  <c r="H521" i="26"/>
  <c r="H513" i="32"/>
  <c r="H512" i="29"/>
  <c r="H526" i="25"/>
  <c r="H523" i="25"/>
  <c r="H517" i="25"/>
  <c r="H526" i="24"/>
  <c r="H522" i="24"/>
  <c r="H520" i="24"/>
  <c r="H507" i="24"/>
  <c r="H527" i="23"/>
  <c r="H520" i="22"/>
  <c r="H525" i="19"/>
  <c r="H509" i="17"/>
  <c r="H528" i="12"/>
  <c r="H528" i="9"/>
  <c r="H524" i="9"/>
  <c r="H508" i="8"/>
  <c r="H526" i="6"/>
  <c r="H517" i="6"/>
  <c r="H506" i="4"/>
  <c r="H530" i="1"/>
  <c r="H517" i="1"/>
  <c r="H506" i="1"/>
  <c r="H529" i="14"/>
  <c r="H518" i="14"/>
  <c r="H523" i="13"/>
  <c r="H530" i="12"/>
  <c r="H512" i="12"/>
  <c r="H519" i="10"/>
  <c r="H511" i="10"/>
  <c r="G13" i="10"/>
  <c r="H506" i="9"/>
  <c r="H506" i="8"/>
  <c r="H523" i="5"/>
  <c r="G13" i="34"/>
  <c r="H516" i="28"/>
  <c r="H520" i="28"/>
  <c r="H523" i="28"/>
  <c r="H526" i="28"/>
  <c r="H520" i="31"/>
  <c r="H528" i="31"/>
  <c r="H506" i="29"/>
  <c r="H517" i="29"/>
  <c r="H522" i="29"/>
  <c r="H530" i="29"/>
  <c r="H514" i="27"/>
  <c r="H524" i="27"/>
  <c r="H519" i="26"/>
  <c r="H529" i="26"/>
  <c r="H527" i="30"/>
  <c r="H528" i="27"/>
  <c r="H506" i="26"/>
  <c r="H529" i="25"/>
  <c r="H512" i="25"/>
  <c r="H508" i="25"/>
  <c r="H527" i="24"/>
  <c r="H523" i="24"/>
  <c r="H513" i="24"/>
  <c r="H528" i="23"/>
  <c r="H510" i="23"/>
  <c r="H508" i="23"/>
  <c r="H530" i="22"/>
  <c r="H514" i="22"/>
  <c r="H509" i="22"/>
  <c r="H517" i="17"/>
  <c r="H512" i="16"/>
  <c r="H519" i="14"/>
  <c r="H515" i="14"/>
  <c r="H513" i="14"/>
  <c r="H529" i="9"/>
  <c r="H525" i="9"/>
  <c r="H512" i="8"/>
  <c r="H515" i="7"/>
  <c r="H521" i="1"/>
  <c r="H518" i="1"/>
  <c r="H514" i="1"/>
  <c r="H510" i="1"/>
  <c r="H515" i="34"/>
  <c r="H507" i="34"/>
  <c r="E522" i="2"/>
  <c r="H522" i="2" s="1"/>
  <c r="E520" i="2"/>
  <c r="H520" i="2" s="1"/>
  <c r="E524" i="2"/>
  <c r="H524" i="2" s="1"/>
  <c r="E510" i="2"/>
  <c r="H510" i="2" s="1"/>
  <c r="H505" i="31"/>
  <c r="E505" i="33"/>
  <c r="E509" i="33"/>
  <c r="H509" i="33" s="1"/>
  <c r="E511" i="33"/>
  <c r="H511" i="33" s="1"/>
  <c r="E514" i="33"/>
  <c r="H514" i="33" s="1"/>
  <c r="E519" i="33"/>
  <c r="H519" i="33" s="1"/>
  <c r="E522" i="33"/>
  <c r="E527" i="33"/>
  <c r="H527" i="33" s="1"/>
  <c r="E530" i="33"/>
  <c r="H530" i="33" s="1"/>
  <c r="C13" i="33"/>
  <c r="E507" i="33"/>
  <c r="H507" i="33" s="1"/>
  <c r="E513" i="33"/>
  <c r="H513" i="33" s="1"/>
  <c r="E516" i="33"/>
  <c r="H516" i="33" s="1"/>
  <c r="E521" i="33"/>
  <c r="H521" i="33" s="1"/>
  <c r="E524" i="33"/>
  <c r="H524" i="33" s="1"/>
  <c r="E529" i="33"/>
  <c r="H529" i="33" s="1"/>
  <c r="E527" i="11"/>
  <c r="H527" i="11" s="1"/>
  <c r="E528" i="11"/>
  <c r="H528" i="11" s="1"/>
  <c r="E505" i="11"/>
  <c r="E515" i="11"/>
  <c r="H515" i="11" s="1"/>
  <c r="E521" i="11"/>
  <c r="H521" i="11" s="1"/>
  <c r="C13" i="11"/>
  <c r="E13" i="11" s="1"/>
  <c r="E516" i="11"/>
  <c r="H516" i="11" s="1"/>
  <c r="E508" i="11"/>
  <c r="H508" i="11" s="1"/>
  <c r="E517" i="11"/>
  <c r="H517" i="11" s="1"/>
  <c r="E522" i="11"/>
  <c r="H522" i="11" s="1"/>
  <c r="E507" i="11"/>
  <c r="H507" i="11" s="1"/>
  <c r="E523" i="11"/>
  <c r="H523" i="11" s="1"/>
  <c r="C13" i="2"/>
  <c r="E527" i="2"/>
  <c r="H527" i="2" s="1"/>
  <c r="E523" i="2"/>
  <c r="H523" i="2" s="1"/>
  <c r="E519" i="2"/>
  <c r="H519" i="2" s="1"/>
  <c r="E515" i="2"/>
  <c r="H515" i="2" s="1"/>
  <c r="E511" i="2"/>
  <c r="H511" i="2" s="1"/>
  <c r="E507" i="2"/>
  <c r="H507" i="2" s="1"/>
  <c r="H512" i="19"/>
  <c r="C8" i="12"/>
  <c r="E506" i="12"/>
  <c r="H506" i="12" s="1"/>
  <c r="E529" i="12"/>
  <c r="H529" i="12" s="1"/>
  <c r="E526" i="12"/>
  <c r="H526" i="12" s="1"/>
  <c r="E524" i="12"/>
  <c r="H524" i="12" s="1"/>
  <c r="E522" i="12"/>
  <c r="H522" i="12" s="1"/>
  <c r="E520" i="12"/>
  <c r="H520" i="12" s="1"/>
  <c r="E518" i="12"/>
  <c r="H518" i="12" s="1"/>
  <c r="E511" i="12"/>
  <c r="H511" i="12" s="1"/>
  <c r="E509" i="12"/>
  <c r="H509" i="12" s="1"/>
  <c r="E507" i="12"/>
  <c r="H507" i="12" s="1"/>
  <c r="E520" i="11"/>
  <c r="H520" i="11" s="1"/>
  <c r="E518" i="11"/>
  <c r="H518" i="11" s="1"/>
  <c r="E528" i="33"/>
  <c r="H528" i="33" s="1"/>
  <c r="E512" i="33"/>
  <c r="H512" i="33" s="1"/>
  <c r="E518" i="32"/>
  <c r="H518" i="32" s="1"/>
  <c r="E515" i="32"/>
  <c r="H515" i="32" s="1"/>
  <c r="E521" i="32"/>
  <c r="H521" i="32" s="1"/>
  <c r="E509" i="32"/>
  <c r="H509" i="32" s="1"/>
  <c r="E526" i="32"/>
  <c r="H526" i="32" s="1"/>
  <c r="E529" i="32"/>
  <c r="H529" i="32" s="1"/>
  <c r="E524" i="32"/>
  <c r="H524" i="32" s="1"/>
  <c r="G505" i="32"/>
  <c r="E510" i="32"/>
  <c r="H510" i="32" s="1"/>
  <c r="E508" i="33"/>
  <c r="H508" i="33" s="1"/>
  <c r="E526" i="2"/>
  <c r="H526" i="2" s="1"/>
  <c r="E516" i="2"/>
  <c r="H516" i="2" s="1"/>
  <c r="H524" i="14"/>
  <c r="H508" i="14"/>
  <c r="E530" i="11"/>
  <c r="H530" i="11" s="1"/>
  <c r="E509" i="11"/>
  <c r="H509" i="11" s="1"/>
  <c r="H510" i="10"/>
  <c r="H518" i="10"/>
  <c r="H526" i="10"/>
  <c r="H518" i="5"/>
  <c r="H514" i="2"/>
  <c r="E506" i="33"/>
  <c r="H506" i="33" s="1"/>
  <c r="E526" i="33"/>
  <c r="E517" i="33"/>
  <c r="H517" i="33" s="1"/>
  <c r="E515" i="33"/>
  <c r="H515" i="33" s="1"/>
  <c r="E510" i="33"/>
  <c r="E517" i="9"/>
  <c r="E521" i="9"/>
  <c r="H521" i="9" s="1"/>
  <c r="C13" i="9"/>
  <c r="G13" i="9" s="1"/>
  <c r="E515" i="9"/>
  <c r="H515" i="9" s="1"/>
  <c r="E522" i="9"/>
  <c r="H522" i="9" s="1"/>
  <c r="E508" i="9"/>
  <c r="H508" i="9" s="1"/>
  <c r="E509" i="9"/>
  <c r="H509" i="9" s="1"/>
  <c r="E530" i="9"/>
  <c r="G505" i="9"/>
  <c r="H505" i="9" s="1"/>
  <c r="E530" i="2"/>
  <c r="H530" i="2" s="1"/>
  <c r="E505" i="2"/>
  <c r="H507" i="21"/>
  <c r="H527" i="20"/>
  <c r="E505" i="12"/>
  <c r="H505" i="12" s="1"/>
  <c r="G13" i="11"/>
  <c r="H13" i="11" s="1"/>
  <c r="G505" i="11"/>
  <c r="E506" i="11"/>
  <c r="H506" i="11" s="1"/>
  <c r="E529" i="11"/>
  <c r="H529" i="11" s="1"/>
  <c r="E526" i="11"/>
  <c r="H526" i="11" s="1"/>
  <c r="E514" i="11"/>
  <c r="H514" i="11" s="1"/>
  <c r="H516" i="3"/>
  <c r="E525" i="33"/>
  <c r="H525" i="33" s="1"/>
  <c r="E523" i="33"/>
  <c r="H523" i="33" s="1"/>
  <c r="E518" i="33"/>
  <c r="E530" i="31"/>
  <c r="H530" i="31" s="1"/>
  <c r="E526" i="31"/>
  <c r="H526" i="31" s="1"/>
  <c r="E522" i="31"/>
  <c r="H522" i="31" s="1"/>
  <c r="E518" i="31"/>
  <c r="H518" i="31" s="1"/>
  <c r="E514" i="31"/>
  <c r="H514" i="31" s="1"/>
  <c r="E510" i="31"/>
  <c r="H510" i="31" s="1"/>
  <c r="E506" i="31"/>
  <c r="H506" i="31" s="1"/>
  <c r="E529" i="31"/>
  <c r="H529" i="31" s="1"/>
  <c r="E525" i="31"/>
  <c r="H525" i="31" s="1"/>
  <c r="E521" i="31"/>
  <c r="H521" i="31" s="1"/>
  <c r="E517" i="31"/>
  <c r="H517" i="31" s="1"/>
  <c r="E513" i="31"/>
  <c r="H513" i="31" s="1"/>
  <c r="E509" i="31"/>
  <c r="H509" i="31" s="1"/>
  <c r="H510" i="25"/>
  <c r="C13" i="20"/>
  <c r="E525" i="20"/>
  <c r="H525" i="20" s="1"/>
  <c r="E529" i="20"/>
  <c r="H529" i="20" s="1"/>
  <c r="C13" i="17"/>
  <c r="E521" i="17"/>
  <c r="H521" i="17" s="1"/>
  <c r="E11" i="11"/>
  <c r="H506" i="10"/>
  <c r="H510" i="5"/>
  <c r="H526" i="5"/>
  <c r="H525" i="28"/>
  <c r="H526" i="27"/>
  <c r="E526" i="30"/>
  <c r="H526" i="30" s="1"/>
  <c r="E522" i="30"/>
  <c r="H522" i="30" s="1"/>
  <c r="E506" i="30"/>
  <c r="E518" i="30"/>
  <c r="H518" i="30" s="1"/>
  <c r="E520" i="30"/>
  <c r="H520" i="30" s="1"/>
  <c r="E530" i="30"/>
  <c r="H530" i="30" s="1"/>
  <c r="H525" i="29"/>
  <c r="H521" i="29"/>
  <c r="E511" i="27"/>
  <c r="H511" i="27" s="1"/>
  <c r="E520" i="27"/>
  <c r="H520" i="27" s="1"/>
  <c r="E516" i="27"/>
  <c r="H516" i="27" s="1"/>
  <c r="E509" i="23"/>
  <c r="H509" i="23" s="1"/>
  <c r="E522" i="23"/>
  <c r="H522" i="23" s="1"/>
  <c r="C13" i="23"/>
  <c r="G13" i="23" s="1"/>
  <c r="E507" i="23"/>
  <c r="H507" i="23" s="1"/>
  <c r="E517" i="23"/>
  <c r="H517" i="23" s="1"/>
  <c r="E526" i="23"/>
  <c r="H526" i="23" s="1"/>
  <c r="E505" i="21"/>
  <c r="E526" i="21"/>
  <c r="H526" i="21" s="1"/>
  <c r="E510" i="21"/>
  <c r="H510" i="21" s="1"/>
  <c r="E511" i="21"/>
  <c r="H511" i="21" s="1"/>
  <c r="E520" i="19"/>
  <c r="H520" i="19" s="1"/>
  <c r="E519" i="19"/>
  <c r="H519" i="19" s="1"/>
  <c r="E526" i="19"/>
  <c r="H526" i="19" s="1"/>
  <c r="E527" i="19"/>
  <c r="H527" i="19" s="1"/>
  <c r="H523" i="8"/>
  <c r="C13" i="7"/>
  <c r="G13" i="7" s="1"/>
  <c r="E507" i="7"/>
  <c r="H507" i="7" s="1"/>
  <c r="E511" i="7"/>
  <c r="H511" i="7" s="1"/>
  <c r="E521" i="7"/>
  <c r="H521" i="7" s="1"/>
  <c r="E506" i="7"/>
  <c r="H506" i="7" s="1"/>
  <c r="E510" i="7"/>
  <c r="H510" i="7" s="1"/>
  <c r="E513" i="7"/>
  <c r="H513" i="7" s="1"/>
  <c r="E517" i="7"/>
  <c r="H517" i="7" s="1"/>
  <c r="E523" i="7"/>
  <c r="H523" i="7" s="1"/>
  <c r="E525" i="7"/>
  <c r="H525" i="7" s="1"/>
  <c r="E530" i="7"/>
  <c r="H530" i="7" s="1"/>
  <c r="H507" i="1"/>
  <c r="E522" i="3"/>
  <c r="H522" i="3" s="1"/>
  <c r="E510" i="3"/>
  <c r="H510" i="3" s="1"/>
  <c r="E527" i="3"/>
  <c r="H527" i="3" s="1"/>
  <c r="G13" i="1"/>
  <c r="H516" i="32"/>
  <c r="E506" i="27"/>
  <c r="H506" i="27" s="1"/>
  <c r="E505" i="25"/>
  <c r="E514" i="25"/>
  <c r="H514" i="25" s="1"/>
  <c r="E516" i="25"/>
  <c r="H516" i="25" s="1"/>
  <c r="E509" i="25"/>
  <c r="H509" i="25" s="1"/>
  <c r="E519" i="25"/>
  <c r="H519" i="25" s="1"/>
  <c r="E524" i="25"/>
  <c r="H524" i="25" s="1"/>
  <c r="H528" i="22"/>
  <c r="E508" i="22"/>
  <c r="H508" i="22" s="1"/>
  <c r="E512" i="22"/>
  <c r="H512" i="22" s="1"/>
  <c r="E516" i="22"/>
  <c r="H516" i="22" s="1"/>
  <c r="E510" i="22"/>
  <c r="H510" i="22" s="1"/>
  <c r="E519" i="22"/>
  <c r="H519" i="22" s="1"/>
  <c r="E521" i="22"/>
  <c r="H521" i="22" s="1"/>
  <c r="E523" i="22"/>
  <c r="H523" i="22" s="1"/>
  <c r="E529" i="22"/>
  <c r="H529" i="22" s="1"/>
  <c r="H516" i="17"/>
  <c r="C13" i="8"/>
  <c r="E13" i="8" s="1"/>
  <c r="E510" i="8"/>
  <c r="H510" i="8" s="1"/>
  <c r="E517" i="8"/>
  <c r="H517" i="8" s="1"/>
  <c r="E519" i="8"/>
  <c r="H519" i="8" s="1"/>
  <c r="E526" i="8"/>
  <c r="H526" i="8" s="1"/>
  <c r="E529" i="8"/>
  <c r="H529" i="8" s="1"/>
  <c r="E522" i="8"/>
  <c r="H522" i="8" s="1"/>
  <c r="E524" i="8"/>
  <c r="H524" i="7"/>
  <c r="H518" i="4"/>
  <c r="H510" i="34"/>
  <c r="H512" i="32"/>
  <c r="H523" i="30"/>
  <c r="H511" i="30"/>
  <c r="H514" i="29"/>
  <c r="H528" i="26"/>
  <c r="H526" i="26"/>
  <c r="H528" i="25"/>
  <c r="H519" i="24"/>
  <c r="H515" i="24"/>
  <c r="E508" i="24"/>
  <c r="H508" i="24" s="1"/>
  <c r="E506" i="24"/>
  <c r="H506" i="24" s="1"/>
  <c r="H520" i="23"/>
  <c r="H525" i="22"/>
  <c r="H513" i="19"/>
  <c r="H529" i="17"/>
  <c r="H511" i="15"/>
  <c r="H527" i="14"/>
  <c r="H511" i="9"/>
  <c r="H506" i="6"/>
  <c r="H509" i="5"/>
  <c r="H530" i="4"/>
  <c r="H526" i="4"/>
  <c r="H521" i="4"/>
  <c r="H517" i="4"/>
  <c r="H517" i="3"/>
  <c r="H525" i="32"/>
  <c r="H523" i="32"/>
  <c r="H510" i="30"/>
  <c r="H514" i="24"/>
  <c r="H510" i="24"/>
  <c r="H519" i="23"/>
  <c r="H516" i="23"/>
  <c r="H512" i="23"/>
  <c r="H528" i="17"/>
  <c r="H524" i="17"/>
  <c r="H517" i="16"/>
  <c r="H510" i="15"/>
  <c r="H525" i="14"/>
  <c r="H514" i="14"/>
  <c r="H514" i="9"/>
  <c r="H510" i="9"/>
  <c r="H518" i="6"/>
  <c r="H510" i="6"/>
  <c r="H529" i="4"/>
  <c r="H525" i="4"/>
  <c r="H514" i="4"/>
  <c r="H509" i="4"/>
  <c r="H513" i="3"/>
  <c r="H393" i="18"/>
  <c r="F294" i="17"/>
  <c r="D12" i="17"/>
  <c r="G12" i="17" s="1"/>
  <c r="G294" i="17"/>
  <c r="H294" i="17" s="1"/>
  <c r="F296" i="4"/>
  <c r="D8" i="4"/>
  <c r="F8" i="4" s="1"/>
  <c r="F294" i="4"/>
  <c r="D12" i="4"/>
  <c r="G12" i="4" s="1"/>
  <c r="F294" i="34"/>
  <c r="D8" i="34"/>
  <c r="G294" i="34"/>
  <c r="H294" i="34" s="1"/>
  <c r="H318" i="17"/>
  <c r="H375" i="16"/>
  <c r="H335" i="16"/>
  <c r="H319" i="16"/>
  <c r="H311" i="16"/>
  <c r="H295" i="16"/>
  <c r="H437" i="2"/>
  <c r="H296" i="31"/>
  <c r="D8" i="17"/>
  <c r="F11" i="17" s="1"/>
  <c r="H296" i="2"/>
  <c r="H312" i="2"/>
  <c r="H378" i="2"/>
  <c r="H410" i="2"/>
  <c r="H307" i="11"/>
  <c r="H441" i="2"/>
  <c r="H429" i="2"/>
  <c r="H372" i="34"/>
  <c r="H334" i="32"/>
  <c r="H455" i="18"/>
  <c r="F294" i="6"/>
  <c r="H294" i="22"/>
  <c r="H406" i="19"/>
  <c r="H391" i="19"/>
  <c r="H335" i="19"/>
  <c r="H311" i="19"/>
  <c r="H322" i="11"/>
  <c r="H344" i="11"/>
  <c r="H296" i="11"/>
  <c r="H318" i="11"/>
  <c r="H294" i="11"/>
  <c r="H302" i="2"/>
  <c r="H310" i="2"/>
  <c r="H408" i="2"/>
  <c r="H416" i="2"/>
  <c r="H295" i="1"/>
  <c r="H296" i="27"/>
  <c r="D12" i="29"/>
  <c r="G12" i="29" s="1"/>
  <c r="G294" i="29"/>
  <c r="H294" i="29" s="1"/>
  <c r="H343" i="19"/>
  <c r="F294" i="3"/>
  <c r="D12" i="3"/>
  <c r="D8" i="3"/>
  <c r="G294" i="3"/>
  <c r="H294" i="3" s="1"/>
  <c r="H407" i="19"/>
  <c r="H479" i="19"/>
  <c r="H415" i="19"/>
  <c r="H12" i="16"/>
  <c r="H314" i="11"/>
  <c r="H315" i="11"/>
  <c r="H358" i="6"/>
  <c r="H297" i="3"/>
  <c r="H397" i="2"/>
  <c r="H449" i="18"/>
  <c r="H343" i="18"/>
  <c r="H421" i="18"/>
  <c r="H395" i="18"/>
  <c r="H297" i="22"/>
  <c r="H305" i="22"/>
  <c r="H313" i="22"/>
  <c r="H321" i="22"/>
  <c r="H329" i="22"/>
  <c r="H337" i="22"/>
  <c r="H345" i="22"/>
  <c r="H353" i="22"/>
  <c r="H361" i="22"/>
  <c r="H369" i="22"/>
  <c r="H377" i="22"/>
  <c r="H385" i="22"/>
  <c r="H393" i="22"/>
  <c r="H401" i="22"/>
  <c r="H409" i="22"/>
  <c r="H417" i="22"/>
  <c r="H425" i="22"/>
  <c r="H433" i="22"/>
  <c r="H441" i="22"/>
  <c r="H449" i="22"/>
  <c r="H457" i="22"/>
  <c r="H465" i="22"/>
  <c r="H473" i="22"/>
  <c r="H481" i="22"/>
  <c r="H489" i="22"/>
  <c r="H497" i="22"/>
  <c r="H447" i="19"/>
  <c r="H392" i="19"/>
  <c r="H351" i="19"/>
  <c r="H327" i="19"/>
  <c r="H333" i="17"/>
  <c r="H391" i="16"/>
  <c r="H327" i="16"/>
  <c r="H358" i="15"/>
  <c r="H392" i="15"/>
  <c r="H339" i="11"/>
  <c r="H304" i="11"/>
  <c r="H318" i="2"/>
  <c r="H433" i="2"/>
  <c r="H485" i="2"/>
  <c r="H453" i="2"/>
  <c r="H460" i="34"/>
  <c r="H441" i="30"/>
  <c r="H375" i="27"/>
  <c r="D12" i="33"/>
  <c r="F294" i="33"/>
  <c r="G294" i="33"/>
  <c r="H442" i="27"/>
  <c r="H405" i="27"/>
  <c r="H391" i="6"/>
  <c r="H298" i="3"/>
  <c r="H332" i="2"/>
  <c r="H338" i="2"/>
  <c r="H344" i="2"/>
  <c r="H368" i="2"/>
  <c r="H386" i="2"/>
  <c r="H392" i="2"/>
  <c r="H412" i="2"/>
  <c r="H497" i="2"/>
  <c r="H457" i="2"/>
  <c r="H401" i="2"/>
  <c r="H491" i="2"/>
  <c r="H459" i="2"/>
  <c r="H435" i="2"/>
  <c r="H403" i="2"/>
  <c r="H379" i="2"/>
  <c r="H480" i="34"/>
  <c r="H357" i="34"/>
  <c r="H302" i="28"/>
  <c r="H295" i="30"/>
  <c r="H370" i="30"/>
  <c r="H359" i="27"/>
  <c r="H387" i="27"/>
  <c r="H311" i="27"/>
  <c r="H445" i="27"/>
  <c r="H467" i="27"/>
  <c r="H388" i="26"/>
  <c r="H411" i="26"/>
  <c r="H417" i="26"/>
  <c r="H300" i="33"/>
  <c r="H492" i="32"/>
  <c r="H479" i="32"/>
  <c r="H475" i="32"/>
  <c r="H471" i="32"/>
  <c r="H467" i="32"/>
  <c r="H459" i="32"/>
  <c r="H455" i="32"/>
  <c r="H447" i="32"/>
  <c r="H445" i="32"/>
  <c r="H428" i="32"/>
  <c r="H424" i="32"/>
  <c r="H418" i="32"/>
  <c r="H371" i="32"/>
  <c r="H367" i="32"/>
  <c r="H352" i="32"/>
  <c r="H346" i="32"/>
  <c r="H325" i="32"/>
  <c r="H472" i="31"/>
  <c r="H470" i="31"/>
  <c r="H432" i="31"/>
  <c r="H424" i="31"/>
  <c r="H492" i="28"/>
  <c r="H490" i="28"/>
  <c r="H479" i="28"/>
  <c r="H467" i="28"/>
  <c r="H443" i="28"/>
  <c r="H435" i="28"/>
  <c r="H375" i="28"/>
  <c r="H341" i="28"/>
  <c r="H333" i="28"/>
  <c r="H317" i="28"/>
  <c r="H493" i="27"/>
  <c r="H488" i="27"/>
  <c r="H475" i="20"/>
  <c r="H473" i="20"/>
  <c r="H314" i="15"/>
  <c r="H344" i="15"/>
  <c r="H305" i="11"/>
  <c r="H332" i="11"/>
  <c r="H363" i="11"/>
  <c r="H301" i="6"/>
  <c r="H378" i="6"/>
  <c r="H393" i="6"/>
  <c r="H300" i="4"/>
  <c r="H300" i="2"/>
  <c r="H308" i="2"/>
  <c r="H326" i="2"/>
  <c r="H340" i="2"/>
  <c r="H346" i="2"/>
  <c r="H354" i="2"/>
  <c r="H370" i="2"/>
  <c r="H394" i="2"/>
  <c r="H406" i="2"/>
  <c r="H414" i="2"/>
  <c r="H422" i="2"/>
  <c r="H478" i="2"/>
  <c r="H483" i="2"/>
  <c r="H469" i="2"/>
  <c r="H369" i="34"/>
  <c r="H303" i="30"/>
  <c r="H433" i="30"/>
  <c r="H416" i="27"/>
  <c r="H435" i="27"/>
  <c r="H344" i="26"/>
  <c r="H351" i="26"/>
  <c r="H358" i="26"/>
  <c r="H384" i="26"/>
  <c r="H406" i="26"/>
  <c r="H431" i="26"/>
  <c r="H470" i="26"/>
  <c r="H479" i="26"/>
  <c r="H298" i="25"/>
  <c r="H484" i="32"/>
  <c r="H476" i="32"/>
  <c r="H472" i="32"/>
  <c r="H468" i="32"/>
  <c r="H460" i="32"/>
  <c r="H456" i="32"/>
  <c r="H452" i="32"/>
  <c r="H436" i="32"/>
  <c r="H429" i="32"/>
  <c r="H353" i="32"/>
  <c r="H347" i="32"/>
  <c r="H304" i="32"/>
  <c r="H494" i="31"/>
  <c r="H490" i="31"/>
  <c r="H439" i="31"/>
  <c r="H329" i="31"/>
  <c r="H480" i="30"/>
  <c r="H455" i="30"/>
  <c r="H451" i="30"/>
  <c r="H422" i="29"/>
  <c r="H412" i="29"/>
  <c r="H439" i="19"/>
  <c r="H390" i="14"/>
  <c r="H387" i="14"/>
  <c r="H320" i="14"/>
  <c r="H389" i="30"/>
  <c r="H368" i="30"/>
  <c r="H359" i="30"/>
  <c r="H322" i="30"/>
  <c r="H305" i="30"/>
  <c r="H300" i="30"/>
  <c r="H495" i="29"/>
  <c r="H471" i="29"/>
  <c r="H384" i="27"/>
  <c r="H381" i="27"/>
  <c r="H390" i="26"/>
  <c r="H381" i="26"/>
  <c r="H324" i="26"/>
  <c r="H330" i="23"/>
  <c r="H314" i="23"/>
  <c r="H295" i="23"/>
  <c r="H448" i="22"/>
  <c r="H364" i="21"/>
  <c r="H462" i="19"/>
  <c r="H458" i="19"/>
  <c r="H456" i="19"/>
  <c r="H452" i="19"/>
  <c r="H440" i="19"/>
  <c r="H402" i="19"/>
  <c r="H366" i="19"/>
  <c r="H352" i="19"/>
  <c r="H349" i="19"/>
  <c r="H330" i="17"/>
  <c r="H322" i="17"/>
  <c r="H442" i="16"/>
  <c r="H440" i="16"/>
  <c r="H438" i="16"/>
  <c r="H400" i="16"/>
  <c r="H360" i="16"/>
  <c r="H350" i="16"/>
  <c r="H348" i="16"/>
  <c r="H306" i="15"/>
  <c r="H483" i="14"/>
  <c r="H480" i="14"/>
  <c r="H440" i="14"/>
  <c r="H434" i="11"/>
  <c r="H401" i="6"/>
  <c r="H422" i="31"/>
  <c r="H407" i="31"/>
  <c r="H405" i="29"/>
  <c r="H333" i="29"/>
  <c r="H313" i="29"/>
  <c r="H479" i="27"/>
  <c r="H477" i="27"/>
  <c r="H461" i="27"/>
  <c r="H338" i="27"/>
  <c r="H307" i="27"/>
  <c r="H456" i="26"/>
  <c r="H449" i="26"/>
  <c r="H410" i="26"/>
  <c r="H402" i="26"/>
  <c r="H399" i="26"/>
  <c r="H391" i="25"/>
  <c r="H358" i="25"/>
  <c r="H355" i="25"/>
  <c r="H301" i="25"/>
  <c r="H498" i="24"/>
  <c r="H489" i="24"/>
  <c r="H410" i="23"/>
  <c r="H402" i="23"/>
  <c r="H381" i="23"/>
  <c r="H361" i="23"/>
  <c r="H348" i="23"/>
  <c r="H336" i="23"/>
  <c r="H334" i="23"/>
  <c r="H325" i="23"/>
  <c r="H322" i="23"/>
  <c r="H310" i="23"/>
  <c r="H303" i="23"/>
  <c r="H494" i="21"/>
  <c r="H430" i="21"/>
  <c r="H415" i="21"/>
  <c r="H498" i="20"/>
  <c r="H496" i="20"/>
  <c r="H403" i="20"/>
  <c r="H401" i="20"/>
  <c r="H395" i="20"/>
  <c r="H393" i="20"/>
  <c r="H387" i="20"/>
  <c r="H371" i="20"/>
  <c r="H346" i="20"/>
  <c r="G12" i="20"/>
  <c r="H496" i="19"/>
  <c r="H494" i="19"/>
  <c r="H486" i="19"/>
  <c r="H360" i="18"/>
  <c r="H316" i="18"/>
  <c r="H300" i="18"/>
  <c r="H462" i="17"/>
  <c r="H454" i="17"/>
  <c r="H421" i="14"/>
  <c r="H417" i="14"/>
  <c r="H353" i="14"/>
  <c r="H348" i="14"/>
  <c r="H337" i="14"/>
  <c r="H299" i="14"/>
  <c r="H485" i="13"/>
  <c r="H477" i="13"/>
  <c r="H473" i="13"/>
  <c r="H470" i="13"/>
  <c r="H409" i="13"/>
  <c r="H397" i="13"/>
  <c r="H382" i="13"/>
  <c r="H369" i="13"/>
  <c r="H365" i="13"/>
  <c r="H446" i="6"/>
  <c r="H433" i="6"/>
  <c r="H413" i="6"/>
  <c r="H411" i="6"/>
  <c r="H366" i="31"/>
  <c r="H361" i="31"/>
  <c r="H352" i="31"/>
  <c r="H338" i="31"/>
  <c r="H336" i="31"/>
  <c r="H310" i="31"/>
  <c r="H305" i="31"/>
  <c r="H373" i="30"/>
  <c r="H323" i="30"/>
  <c r="H476" i="29"/>
  <c r="H456" i="29"/>
  <c r="H454" i="29"/>
  <c r="H446" i="29"/>
  <c r="H439" i="29"/>
  <c r="H436" i="29"/>
  <c r="H434" i="29"/>
  <c r="H430" i="29"/>
  <c r="H426" i="29"/>
  <c r="H403" i="29"/>
  <c r="H378" i="29"/>
  <c r="H353" i="29"/>
  <c r="H348" i="29"/>
  <c r="H335" i="29"/>
  <c r="H331" i="29"/>
  <c r="H315" i="29"/>
  <c r="H312" i="29"/>
  <c r="H307" i="29"/>
  <c r="H499" i="28"/>
  <c r="H495" i="28"/>
  <c r="H455" i="28"/>
  <c r="H414" i="28"/>
  <c r="H406" i="28"/>
  <c r="H399" i="28"/>
  <c r="H350" i="28"/>
  <c r="H465" i="27"/>
  <c r="H450" i="27"/>
  <c r="H440" i="27"/>
  <c r="H392" i="27"/>
  <c r="H367" i="27"/>
  <c r="H329" i="27"/>
  <c r="H314" i="27"/>
  <c r="H405" i="26"/>
  <c r="H400" i="26"/>
  <c r="H489" i="25"/>
  <c r="H485" i="25"/>
  <c r="H481" i="25"/>
  <c r="H470" i="25"/>
  <c r="H453" i="25"/>
  <c r="H445" i="25"/>
  <c r="H439" i="25"/>
  <c r="H435" i="25"/>
  <c r="H406" i="25"/>
  <c r="H398" i="25"/>
  <c r="H394" i="25"/>
  <c r="H364" i="25"/>
  <c r="H361" i="25"/>
  <c r="H342" i="25"/>
  <c r="H323" i="25"/>
  <c r="H320" i="25"/>
  <c r="H302" i="25"/>
  <c r="H486" i="24"/>
  <c r="H442" i="24"/>
  <c r="H438" i="24"/>
  <c r="H435" i="24"/>
  <c r="H429" i="24"/>
  <c r="H397" i="23"/>
  <c r="H357" i="23"/>
  <c r="H472" i="22"/>
  <c r="H452" i="22"/>
  <c r="H418" i="22"/>
  <c r="H398" i="22"/>
  <c r="H340" i="22"/>
  <c r="H316" i="22"/>
  <c r="H495" i="21"/>
  <c r="H474" i="21"/>
  <c r="H470" i="21"/>
  <c r="H418" i="21"/>
  <c r="H410" i="21"/>
  <c r="H395" i="21"/>
  <c r="H337" i="21"/>
  <c r="H331" i="21"/>
  <c r="H465" i="20"/>
  <c r="H459" i="20"/>
  <c r="H457" i="20"/>
  <c r="H451" i="20"/>
  <c r="H449" i="20"/>
  <c r="H443" i="20"/>
  <c r="H441" i="20"/>
  <c r="H352" i="20"/>
  <c r="H350" i="20"/>
  <c r="H348" i="20"/>
  <c r="H305" i="20"/>
  <c r="H340" i="19"/>
  <c r="H352" i="18"/>
  <c r="H497" i="17"/>
  <c r="H494" i="17"/>
  <c r="H489" i="17"/>
  <c r="H486" i="17"/>
  <c r="H459" i="17"/>
  <c r="H456" i="17"/>
  <c r="H451" i="17"/>
  <c r="H439" i="17"/>
  <c r="H431" i="17"/>
  <c r="H401" i="17"/>
  <c r="H392" i="17"/>
  <c r="H379" i="17"/>
  <c r="H376" i="17"/>
  <c r="H316" i="17"/>
  <c r="H488" i="16"/>
  <c r="H398" i="16"/>
  <c r="H394" i="16"/>
  <c r="H342" i="16"/>
  <c r="H300" i="16"/>
  <c r="H496" i="15"/>
  <c r="H488" i="15"/>
  <c r="H478" i="15"/>
  <c r="H470" i="15"/>
  <c r="H452" i="15"/>
  <c r="H444" i="15"/>
  <c r="H475" i="14"/>
  <c r="H452" i="14"/>
  <c r="H446" i="14"/>
  <c r="H437" i="14"/>
  <c r="H433" i="14"/>
  <c r="H427" i="14"/>
  <c r="H408" i="14"/>
  <c r="H329" i="14"/>
  <c r="H481" i="13"/>
  <c r="H465" i="13"/>
  <c r="H454" i="13"/>
  <c r="H406" i="13"/>
  <c r="H390" i="13"/>
  <c r="H362" i="13"/>
  <c r="H358" i="13"/>
  <c r="H322" i="13"/>
  <c r="H313" i="13"/>
  <c r="H496" i="12"/>
  <c r="H420" i="12"/>
  <c r="H413" i="12"/>
  <c r="H397" i="11"/>
  <c r="H388" i="11"/>
  <c r="H423" i="10"/>
  <c r="H363" i="10"/>
  <c r="H346" i="10"/>
  <c r="H317" i="9"/>
  <c r="H495" i="7"/>
  <c r="H490" i="7"/>
  <c r="H480" i="7"/>
  <c r="H395" i="7"/>
  <c r="H390" i="7"/>
  <c r="H456" i="6"/>
  <c r="H444" i="6"/>
  <c r="H436" i="6"/>
  <c r="H380" i="6"/>
  <c r="H373" i="6"/>
  <c r="H357" i="3"/>
  <c r="H321" i="3"/>
  <c r="H306" i="13"/>
  <c r="H299" i="13"/>
  <c r="H454" i="12"/>
  <c r="H446" i="12"/>
  <c r="H323" i="12"/>
  <c r="H496" i="11"/>
  <c r="H489" i="11"/>
  <c r="H486" i="11"/>
  <c r="H481" i="11"/>
  <c r="H469" i="11"/>
  <c r="H346" i="11"/>
  <c r="H342" i="11"/>
  <c r="H313" i="11"/>
  <c r="H490" i="10"/>
  <c r="H435" i="10"/>
  <c r="H414" i="10"/>
  <c r="H322" i="10"/>
  <c r="H479" i="9"/>
  <c r="H431" i="9"/>
  <c r="H427" i="9"/>
  <c r="H423" i="9"/>
  <c r="H419" i="9"/>
  <c r="H415" i="9"/>
  <c r="H395" i="9"/>
  <c r="H384" i="9"/>
  <c r="H380" i="9"/>
  <c r="H375" i="9"/>
  <c r="H371" i="9"/>
  <c r="H351" i="9"/>
  <c r="H323" i="9"/>
  <c r="H319" i="9"/>
  <c r="H481" i="8"/>
  <c r="H477" i="8"/>
  <c r="H462" i="8"/>
  <c r="H458" i="8"/>
  <c r="H450" i="8"/>
  <c r="H446" i="8"/>
  <c r="H430" i="8"/>
  <c r="H394" i="8"/>
  <c r="H341" i="8"/>
  <c r="H306" i="8"/>
  <c r="H349" i="7"/>
  <c r="F317" i="2"/>
  <c r="D12" i="2"/>
  <c r="H484" i="9"/>
  <c r="H482" i="9"/>
  <c r="H466" i="9"/>
  <c r="H460" i="9"/>
  <c r="H456" i="9"/>
  <c r="H452" i="9"/>
  <c r="H448" i="9"/>
  <c r="H444" i="9"/>
  <c r="H440" i="9"/>
  <c r="H430" i="9"/>
  <c r="H426" i="9"/>
  <c r="H422" i="9"/>
  <c r="H418" i="9"/>
  <c r="H414" i="9"/>
  <c r="H392" i="9"/>
  <c r="H387" i="9"/>
  <c r="H383" i="9"/>
  <c r="H378" i="9"/>
  <c r="H374" i="9"/>
  <c r="H370" i="9"/>
  <c r="H339" i="9"/>
  <c r="H324" i="9"/>
  <c r="H320" i="9"/>
  <c r="H310" i="9"/>
  <c r="H489" i="8"/>
  <c r="H482" i="8"/>
  <c r="H357" i="8"/>
  <c r="H342" i="8"/>
  <c r="H309" i="8"/>
  <c r="H416" i="7"/>
  <c r="H329" i="7"/>
  <c r="H497" i="6"/>
  <c r="H475" i="6"/>
  <c r="H383" i="6"/>
  <c r="H368" i="6"/>
  <c r="H361" i="6"/>
  <c r="H356" i="6"/>
  <c r="H349" i="6"/>
  <c r="H341" i="6"/>
  <c r="H325" i="6"/>
  <c r="H320" i="6"/>
  <c r="H302" i="6"/>
  <c r="H482" i="5"/>
  <c r="H366" i="5"/>
  <c r="H348" i="5"/>
  <c r="H306" i="5"/>
  <c r="H453" i="3"/>
  <c r="H396" i="3"/>
  <c r="H333" i="3"/>
  <c r="H312" i="3"/>
  <c r="H475" i="1"/>
  <c r="H420" i="1"/>
  <c r="H403" i="1"/>
  <c r="H339" i="1"/>
  <c r="H496" i="34"/>
  <c r="H494" i="34"/>
  <c r="H486" i="34"/>
  <c r="H462" i="34"/>
  <c r="H458" i="34"/>
  <c r="H450" i="34"/>
  <c r="H442" i="34"/>
  <c r="H434" i="34"/>
  <c r="H426" i="34"/>
  <c r="H418" i="34"/>
  <c r="H410" i="34"/>
  <c r="H402" i="34"/>
  <c r="H394" i="34"/>
  <c r="H322" i="34"/>
  <c r="H495" i="4"/>
  <c r="H391" i="4"/>
  <c r="H389" i="4"/>
  <c r="H323" i="4"/>
  <c r="H321" i="4"/>
  <c r="H381" i="3"/>
  <c r="H376" i="3"/>
  <c r="H373" i="3"/>
  <c r="H306" i="2"/>
  <c r="H451" i="1"/>
  <c r="H443" i="1"/>
  <c r="H363" i="1"/>
  <c r="H320" i="34"/>
  <c r="H300" i="34"/>
  <c r="E301" i="21"/>
  <c r="H301" i="21" s="1"/>
  <c r="E318" i="21"/>
  <c r="H318" i="21" s="1"/>
  <c r="E320" i="21"/>
  <c r="H320" i="21" s="1"/>
  <c r="E323" i="21"/>
  <c r="H323" i="21" s="1"/>
  <c r="E328" i="21"/>
  <c r="H328" i="21" s="1"/>
  <c r="E330" i="21"/>
  <c r="H330" i="21" s="1"/>
  <c r="E334" i="21"/>
  <c r="H334" i="21" s="1"/>
  <c r="E336" i="21"/>
  <c r="H336" i="21" s="1"/>
  <c r="E339" i="21"/>
  <c r="H339" i="21" s="1"/>
  <c r="E346" i="21"/>
  <c r="H346" i="21" s="1"/>
  <c r="E363" i="21"/>
  <c r="H363" i="21" s="1"/>
  <c r="E378" i="21"/>
  <c r="H378" i="21" s="1"/>
  <c r="E380" i="21"/>
  <c r="H380" i="21" s="1"/>
  <c r="E406" i="21"/>
  <c r="H406" i="21" s="1"/>
  <c r="E417" i="21"/>
  <c r="H417" i="21" s="1"/>
  <c r="E422" i="21"/>
  <c r="H422" i="21" s="1"/>
  <c r="E429" i="21"/>
  <c r="H429" i="21" s="1"/>
  <c r="E460" i="21"/>
  <c r="H460" i="21" s="1"/>
  <c r="E463" i="21"/>
  <c r="H463" i="21" s="1"/>
  <c r="E485" i="21"/>
  <c r="H485" i="21" s="1"/>
  <c r="E491" i="21"/>
  <c r="H491" i="21" s="1"/>
  <c r="E298" i="21"/>
  <c r="H298" i="21" s="1"/>
  <c r="E302" i="21"/>
  <c r="H302" i="21" s="1"/>
  <c r="E304" i="21"/>
  <c r="H304" i="21" s="1"/>
  <c r="E307" i="21"/>
  <c r="H307" i="21" s="1"/>
  <c r="E310" i="21"/>
  <c r="H310" i="21" s="1"/>
  <c r="E315" i="21"/>
  <c r="H315" i="21" s="1"/>
  <c r="E332" i="21"/>
  <c r="H332" i="21" s="1"/>
  <c r="E344" i="21"/>
  <c r="H344" i="21" s="1"/>
  <c r="E354" i="21"/>
  <c r="H354" i="21" s="1"/>
  <c r="E369" i="21"/>
  <c r="H369" i="21" s="1"/>
  <c r="E371" i="21"/>
  <c r="H371" i="21" s="1"/>
  <c r="E387" i="21"/>
  <c r="H387" i="21" s="1"/>
  <c r="E392" i="21"/>
  <c r="H392" i="21" s="1"/>
  <c r="E397" i="21"/>
  <c r="H397" i="21" s="1"/>
  <c r="E404" i="21"/>
  <c r="H404" i="21" s="1"/>
  <c r="E408" i="21"/>
  <c r="H408" i="21" s="1"/>
  <c r="E411" i="21"/>
  <c r="H411" i="21" s="1"/>
  <c r="E413" i="21"/>
  <c r="H413" i="21" s="1"/>
  <c r="E419" i="21"/>
  <c r="H419" i="21" s="1"/>
  <c r="E431" i="21"/>
  <c r="H431" i="21" s="1"/>
  <c r="E443" i="21"/>
  <c r="H443" i="21" s="1"/>
  <c r="E449" i="21"/>
  <c r="H449" i="21" s="1"/>
  <c r="E303" i="21"/>
  <c r="H303" i="21" s="1"/>
  <c r="E324" i="21"/>
  <c r="H324" i="21" s="1"/>
  <c r="E335" i="21"/>
  <c r="H335" i="21" s="1"/>
  <c r="E347" i="21"/>
  <c r="H347" i="21" s="1"/>
  <c r="E350" i="21"/>
  <c r="H350" i="21" s="1"/>
  <c r="E375" i="21"/>
  <c r="H375" i="21" s="1"/>
  <c r="E398" i="21"/>
  <c r="H398" i="21" s="1"/>
  <c r="E403" i="21"/>
  <c r="H403" i="21" s="1"/>
  <c r="E412" i="21"/>
  <c r="H412" i="21" s="1"/>
  <c r="E450" i="21"/>
  <c r="H450" i="21" s="1"/>
  <c r="E458" i="21"/>
  <c r="H458" i="21" s="1"/>
  <c r="E486" i="21"/>
  <c r="H486" i="21" s="1"/>
  <c r="E311" i="21"/>
  <c r="H311" i="21" s="1"/>
  <c r="E314" i="21"/>
  <c r="H314" i="21" s="1"/>
  <c r="E326" i="21"/>
  <c r="H326" i="21" s="1"/>
  <c r="E372" i="21"/>
  <c r="H372" i="21" s="1"/>
  <c r="E407" i="21"/>
  <c r="H407" i="21" s="1"/>
  <c r="E448" i="21"/>
  <c r="H448" i="21" s="1"/>
  <c r="E464" i="21"/>
  <c r="H464" i="21" s="1"/>
  <c r="E467" i="21"/>
  <c r="H467" i="21" s="1"/>
  <c r="E478" i="21"/>
  <c r="H478" i="21" s="1"/>
  <c r="E484" i="21"/>
  <c r="H484" i="21" s="1"/>
  <c r="E319" i="21"/>
  <c r="H319" i="21" s="1"/>
  <c r="E356" i="21"/>
  <c r="H356" i="21" s="1"/>
  <c r="E358" i="21"/>
  <c r="H358" i="21" s="1"/>
  <c r="E368" i="21"/>
  <c r="H368" i="21" s="1"/>
  <c r="E295" i="21"/>
  <c r="H295" i="21" s="1"/>
  <c r="E340" i="21"/>
  <c r="H340" i="21" s="1"/>
  <c r="E381" i="21"/>
  <c r="H381" i="21" s="1"/>
  <c r="E388" i="21"/>
  <c r="H388" i="21" s="1"/>
  <c r="E391" i="21"/>
  <c r="H391" i="21" s="1"/>
  <c r="E432" i="21"/>
  <c r="H432" i="21" s="1"/>
  <c r="E440" i="21"/>
  <c r="H440" i="21" s="1"/>
  <c r="C12" i="21"/>
  <c r="C8" i="21"/>
  <c r="E9" i="21" s="1"/>
  <c r="H380" i="30"/>
  <c r="H433" i="31"/>
  <c r="H425" i="31"/>
  <c r="H415" i="31"/>
  <c r="H420" i="29"/>
  <c r="H372" i="29"/>
  <c r="H346" i="29"/>
  <c r="E370" i="21"/>
  <c r="H370" i="21" s="1"/>
  <c r="E304" i="4"/>
  <c r="E311" i="4"/>
  <c r="H311" i="4" s="1"/>
  <c r="E338" i="4"/>
  <c r="H338" i="4" s="1"/>
  <c r="E346" i="4"/>
  <c r="H346" i="4" s="1"/>
  <c r="E358" i="4"/>
  <c r="E370" i="4"/>
  <c r="H370" i="4" s="1"/>
  <c r="E372" i="4"/>
  <c r="E378" i="4"/>
  <c r="H378" i="4" s="1"/>
  <c r="E380" i="4"/>
  <c r="H380" i="4" s="1"/>
  <c r="E385" i="4"/>
  <c r="H385" i="4" s="1"/>
  <c r="E401" i="4"/>
  <c r="H401" i="4" s="1"/>
  <c r="E436" i="4"/>
  <c r="H436" i="4" s="1"/>
  <c r="E459" i="4"/>
  <c r="H459" i="4" s="1"/>
  <c r="E492" i="4"/>
  <c r="H492" i="4" s="1"/>
  <c r="C12" i="4"/>
  <c r="E299" i="4"/>
  <c r="E308" i="4"/>
  <c r="H308" i="4" s="1"/>
  <c r="E310" i="4"/>
  <c r="H310" i="4" s="1"/>
  <c r="E315" i="4"/>
  <c r="H315" i="4" s="1"/>
  <c r="E331" i="4"/>
  <c r="H331" i="4" s="1"/>
  <c r="E333" i="4"/>
  <c r="H333" i="4" s="1"/>
  <c r="E387" i="4"/>
  <c r="E400" i="4"/>
  <c r="E403" i="4"/>
  <c r="E433" i="4"/>
  <c r="E446" i="4"/>
  <c r="H446" i="4" s="1"/>
  <c r="E448" i="4"/>
  <c r="H448" i="4" s="1"/>
  <c r="E463" i="4"/>
  <c r="H463" i="4" s="1"/>
  <c r="E467" i="4"/>
  <c r="H467" i="4" s="1"/>
  <c r="E317" i="4"/>
  <c r="H317" i="4" s="1"/>
  <c r="E332" i="4"/>
  <c r="E354" i="4"/>
  <c r="H354" i="4" s="1"/>
  <c r="E356" i="4"/>
  <c r="H356" i="4" s="1"/>
  <c r="E406" i="4"/>
  <c r="H406" i="4" s="1"/>
  <c r="E408" i="4"/>
  <c r="E410" i="4"/>
  <c r="H410" i="4" s="1"/>
  <c r="E412" i="4"/>
  <c r="E428" i="4"/>
  <c r="E483" i="4"/>
  <c r="H483" i="4" s="1"/>
  <c r="E296" i="4"/>
  <c r="H296" i="4" s="1"/>
  <c r="E303" i="4"/>
  <c r="H303" i="4" s="1"/>
  <c r="E314" i="4"/>
  <c r="H314" i="4" s="1"/>
  <c r="E344" i="4"/>
  <c r="E357" i="4"/>
  <c r="H357" i="4" s="1"/>
  <c r="E392" i="4"/>
  <c r="H392" i="4" s="1"/>
  <c r="E413" i="4"/>
  <c r="H413" i="4" s="1"/>
  <c r="E437" i="4"/>
  <c r="H437" i="4" s="1"/>
  <c r="E307" i="4"/>
  <c r="H307" i="4" s="1"/>
  <c r="E334" i="4"/>
  <c r="E337" i="4"/>
  <c r="H337" i="4" s="1"/>
  <c r="E381" i="4"/>
  <c r="H381" i="4" s="1"/>
  <c r="E435" i="4"/>
  <c r="H435" i="4" s="1"/>
  <c r="E497" i="4"/>
  <c r="H497" i="4" s="1"/>
  <c r="E345" i="4"/>
  <c r="H345" i="4" s="1"/>
  <c r="E478" i="4"/>
  <c r="H478" i="4" s="1"/>
  <c r="E335" i="4"/>
  <c r="H335" i="4" s="1"/>
  <c r="E485" i="4"/>
  <c r="H485" i="4" s="1"/>
  <c r="E491" i="4"/>
  <c r="H491" i="4" s="1"/>
  <c r="E318" i="4"/>
  <c r="E326" i="4"/>
  <c r="H326" i="4" s="1"/>
  <c r="E328" i="4"/>
  <c r="E330" i="4"/>
  <c r="E402" i="4"/>
  <c r="H402" i="4" s="1"/>
  <c r="E295" i="4"/>
  <c r="H295" i="4" s="1"/>
  <c r="C8" i="4"/>
  <c r="E9" i="4" s="1"/>
  <c r="H9" i="4" s="1"/>
  <c r="E302" i="4"/>
  <c r="H302" i="4" s="1"/>
  <c r="E298" i="4"/>
  <c r="H298" i="4" s="1"/>
  <c r="E296" i="21"/>
  <c r="H296" i="21" s="1"/>
  <c r="E8" i="14"/>
  <c r="E12" i="14"/>
  <c r="H12" i="14" s="1"/>
  <c r="H304" i="4"/>
  <c r="H328" i="4"/>
  <c r="H344" i="4"/>
  <c r="H400" i="4"/>
  <c r="E301" i="4"/>
  <c r="H301" i="4" s="1"/>
  <c r="E294" i="4"/>
  <c r="H344" i="30"/>
  <c r="H401" i="30"/>
  <c r="H316" i="32"/>
  <c r="H442" i="31"/>
  <c r="H440" i="31"/>
  <c r="H459" i="29"/>
  <c r="H447" i="29"/>
  <c r="H431" i="29"/>
  <c r="E483" i="21"/>
  <c r="H483" i="21" s="1"/>
  <c r="E480" i="21"/>
  <c r="H480" i="21" s="1"/>
  <c r="E459" i="21"/>
  <c r="H459" i="21" s="1"/>
  <c r="E379" i="21"/>
  <c r="H379" i="21" s="1"/>
  <c r="G12" i="15"/>
  <c r="H372" i="4"/>
  <c r="E305" i="21"/>
  <c r="H305" i="21" s="1"/>
  <c r="E297" i="21"/>
  <c r="H297" i="21" s="1"/>
  <c r="E459" i="5"/>
  <c r="H459" i="5" s="1"/>
  <c r="E447" i="5"/>
  <c r="H447" i="5" s="1"/>
  <c r="E409" i="5"/>
  <c r="H409" i="5" s="1"/>
  <c r="E371" i="5"/>
  <c r="H371" i="5" s="1"/>
  <c r="E323" i="5"/>
  <c r="H323" i="5" s="1"/>
  <c r="E489" i="5"/>
  <c r="H489" i="5" s="1"/>
  <c r="E465" i="5"/>
  <c r="H465" i="5" s="1"/>
  <c r="E449" i="5"/>
  <c r="H449" i="5" s="1"/>
  <c r="E431" i="5"/>
  <c r="H431" i="5" s="1"/>
  <c r="E413" i="5"/>
  <c r="H413" i="5" s="1"/>
  <c r="E373" i="5"/>
  <c r="H373" i="5" s="1"/>
  <c r="E349" i="5"/>
  <c r="E439" i="5"/>
  <c r="H439" i="5" s="1"/>
  <c r="E312" i="5"/>
  <c r="H312" i="5" s="1"/>
  <c r="E423" i="5"/>
  <c r="H423" i="5" s="1"/>
  <c r="E355" i="5"/>
  <c r="H355" i="5" s="1"/>
  <c r="E466" i="5"/>
  <c r="H466" i="5" s="1"/>
  <c r="E481" i="5"/>
  <c r="E451" i="5"/>
  <c r="H451" i="5" s="1"/>
  <c r="E320" i="5"/>
  <c r="E448" i="5"/>
  <c r="H448" i="5" s="1"/>
  <c r="E488" i="5"/>
  <c r="H488" i="5" s="1"/>
  <c r="E494" i="5"/>
  <c r="H494" i="5" s="1"/>
  <c r="E381" i="5"/>
  <c r="E300" i="5"/>
  <c r="H300" i="5" s="1"/>
  <c r="E420" i="5"/>
  <c r="E450" i="5"/>
  <c r="H450" i="5" s="1"/>
  <c r="E359" i="5"/>
  <c r="H359" i="5" s="1"/>
  <c r="E452" i="5"/>
  <c r="H452" i="5" s="1"/>
  <c r="E456" i="5"/>
  <c r="H456" i="5" s="1"/>
  <c r="E374" i="5"/>
  <c r="E402" i="5"/>
  <c r="H402" i="5" s="1"/>
  <c r="E324" i="5"/>
  <c r="H324" i="5" s="1"/>
  <c r="E410" i="5"/>
  <c r="H410" i="5" s="1"/>
  <c r="E341" i="5"/>
  <c r="H341" i="5" s="1"/>
  <c r="E375" i="5"/>
  <c r="H375" i="5" s="1"/>
  <c r="E389" i="5"/>
  <c r="H389" i="5" s="1"/>
  <c r="E339" i="5"/>
  <c r="H339" i="5" s="1"/>
  <c r="E397" i="5"/>
  <c r="H397" i="5" s="1"/>
  <c r="E327" i="5"/>
  <c r="H327" i="5" s="1"/>
  <c r="E329" i="5"/>
  <c r="H329" i="5" s="1"/>
  <c r="H381" i="5"/>
  <c r="H318" i="4"/>
  <c r="H334" i="4"/>
  <c r="H358" i="4"/>
  <c r="E8" i="34"/>
  <c r="H418" i="29"/>
  <c r="H411" i="27"/>
  <c r="E329" i="21"/>
  <c r="H329" i="21" s="1"/>
  <c r="E457" i="5"/>
  <c r="H457" i="5" s="1"/>
  <c r="G294" i="5"/>
  <c r="H294" i="5" s="1"/>
  <c r="E13" i="34"/>
  <c r="H13" i="34" s="1"/>
  <c r="E485" i="5"/>
  <c r="H485" i="5" s="1"/>
  <c r="E455" i="5"/>
  <c r="H455" i="5" s="1"/>
  <c r="G294" i="4"/>
  <c r="E10" i="34"/>
  <c r="H10" i="34" s="1"/>
  <c r="H358" i="19"/>
  <c r="E297" i="4"/>
  <c r="H297" i="4" s="1"/>
  <c r="H327" i="30"/>
  <c r="H392" i="30"/>
  <c r="H417" i="30"/>
  <c r="H493" i="30"/>
  <c r="H403" i="27"/>
  <c r="H486" i="27"/>
  <c r="H321" i="26"/>
  <c r="H330" i="26"/>
  <c r="H335" i="26"/>
  <c r="H371" i="26"/>
  <c r="H387" i="26"/>
  <c r="H460" i="26"/>
  <c r="H317" i="32"/>
  <c r="E301" i="32"/>
  <c r="H301" i="32" s="1"/>
  <c r="E315" i="32"/>
  <c r="H315" i="32" s="1"/>
  <c r="E320" i="32"/>
  <c r="E328" i="32"/>
  <c r="H328" i="32" s="1"/>
  <c r="E338" i="32"/>
  <c r="H338" i="32" s="1"/>
  <c r="E358" i="32"/>
  <c r="H358" i="32" s="1"/>
  <c r="E486" i="32"/>
  <c r="H486" i="32" s="1"/>
  <c r="E307" i="32"/>
  <c r="H307" i="32" s="1"/>
  <c r="E314" i="32"/>
  <c r="H314" i="32" s="1"/>
  <c r="E327" i="32"/>
  <c r="H327" i="32" s="1"/>
  <c r="E332" i="32"/>
  <c r="H332" i="32" s="1"/>
  <c r="E446" i="32"/>
  <c r="H446" i="32" s="1"/>
  <c r="E491" i="32"/>
  <c r="H491" i="32" s="1"/>
  <c r="E296" i="32"/>
  <c r="H296" i="32" s="1"/>
  <c r="E310" i="32"/>
  <c r="H310" i="32" s="1"/>
  <c r="E323" i="32"/>
  <c r="H323" i="32" s="1"/>
  <c r="E326" i="32"/>
  <c r="H326" i="32" s="1"/>
  <c r="E345" i="32"/>
  <c r="E354" i="32"/>
  <c r="H354" i="32" s="1"/>
  <c r="E372" i="32"/>
  <c r="H372" i="32" s="1"/>
  <c r="E392" i="32"/>
  <c r="H392" i="32" s="1"/>
  <c r="E422" i="32"/>
  <c r="H422" i="32" s="1"/>
  <c r="E433" i="32"/>
  <c r="H433" i="32" s="1"/>
  <c r="E437" i="32"/>
  <c r="H437" i="32" s="1"/>
  <c r="E441" i="32"/>
  <c r="G294" i="32"/>
  <c r="H294" i="32" s="1"/>
  <c r="H465" i="31"/>
  <c r="H461" i="31"/>
  <c r="H457" i="31"/>
  <c r="H330" i="31"/>
  <c r="H312" i="31"/>
  <c r="H354" i="29"/>
  <c r="H351" i="29"/>
  <c r="H328" i="29"/>
  <c r="H404" i="27"/>
  <c r="H363" i="27"/>
  <c r="H352" i="27"/>
  <c r="E492" i="21"/>
  <c r="H492" i="21" s="1"/>
  <c r="E383" i="21"/>
  <c r="H383" i="21" s="1"/>
  <c r="H411" i="18"/>
  <c r="H295" i="22"/>
  <c r="H354" i="19"/>
  <c r="E415" i="18"/>
  <c r="H415" i="18" s="1"/>
  <c r="E481" i="18"/>
  <c r="H481" i="18" s="1"/>
  <c r="E461" i="18"/>
  <c r="E487" i="18"/>
  <c r="H487" i="18" s="1"/>
  <c r="E323" i="18"/>
  <c r="H323" i="18" s="1"/>
  <c r="E499" i="18"/>
  <c r="H499" i="18" s="1"/>
  <c r="E409" i="18"/>
  <c r="H409" i="18" s="1"/>
  <c r="E373" i="18"/>
  <c r="H373" i="18" s="1"/>
  <c r="E479" i="18"/>
  <c r="H479" i="18" s="1"/>
  <c r="E451" i="18"/>
  <c r="H451" i="18" s="1"/>
  <c r="E414" i="18"/>
  <c r="E450" i="18"/>
  <c r="H450" i="18" s="1"/>
  <c r="E490" i="18"/>
  <c r="E496" i="18"/>
  <c r="H496" i="18" s="1"/>
  <c r="E476" i="18"/>
  <c r="E480" i="18"/>
  <c r="E362" i="18"/>
  <c r="H362" i="18" s="1"/>
  <c r="E366" i="18"/>
  <c r="H366" i="18" s="1"/>
  <c r="E474" i="18"/>
  <c r="H474" i="18" s="1"/>
  <c r="E492" i="18"/>
  <c r="H492" i="18" s="1"/>
  <c r="H461" i="18"/>
  <c r="H349" i="5"/>
  <c r="H481" i="5"/>
  <c r="H330" i="4"/>
  <c r="H412" i="4"/>
  <c r="H428" i="4"/>
  <c r="H458" i="27"/>
  <c r="H490" i="27"/>
  <c r="H331" i="27"/>
  <c r="H310" i="26"/>
  <c r="H318" i="26"/>
  <c r="H326" i="26"/>
  <c r="H369" i="26"/>
  <c r="H412" i="26"/>
  <c r="H418" i="26"/>
  <c r="H487" i="26"/>
  <c r="H495" i="26"/>
  <c r="H498" i="32"/>
  <c r="H494" i="32"/>
  <c r="H357" i="32"/>
  <c r="H313" i="32"/>
  <c r="H471" i="31"/>
  <c r="H423" i="31"/>
  <c r="H359" i="31"/>
  <c r="H323" i="31"/>
  <c r="H303" i="31"/>
  <c r="H475" i="30"/>
  <c r="H464" i="30"/>
  <c r="H445" i="30"/>
  <c r="H440" i="30"/>
  <c r="H398" i="30"/>
  <c r="H360" i="30"/>
  <c r="H349" i="30"/>
  <c r="E294" i="30"/>
  <c r="H294" i="30" s="1"/>
  <c r="E315" i="30"/>
  <c r="H315" i="30" s="1"/>
  <c r="E375" i="30"/>
  <c r="H375" i="30" s="1"/>
  <c r="E403" i="30"/>
  <c r="H403" i="30" s="1"/>
  <c r="E407" i="30"/>
  <c r="H407" i="30" s="1"/>
  <c r="E448" i="30"/>
  <c r="H448" i="30" s="1"/>
  <c r="H496" i="29"/>
  <c r="H484" i="29"/>
  <c r="H473" i="29"/>
  <c r="H469" i="29"/>
  <c r="H451" i="29"/>
  <c r="H449" i="29"/>
  <c r="H389" i="29"/>
  <c r="H368" i="29"/>
  <c r="H344" i="29"/>
  <c r="H336" i="29"/>
  <c r="H316" i="29"/>
  <c r="H311" i="29"/>
  <c r="E303" i="29"/>
  <c r="E300" i="29"/>
  <c r="H300" i="29" s="1"/>
  <c r="E302" i="29"/>
  <c r="H302" i="29" s="1"/>
  <c r="E308" i="29"/>
  <c r="H308" i="29" s="1"/>
  <c r="E317" i="29"/>
  <c r="H317" i="29" s="1"/>
  <c r="E322" i="29"/>
  <c r="H322" i="29" s="1"/>
  <c r="E324" i="29"/>
  <c r="H324" i="29" s="1"/>
  <c r="E327" i="29"/>
  <c r="H327" i="29" s="1"/>
  <c r="E337" i="29"/>
  <c r="H337" i="29" s="1"/>
  <c r="E342" i="29"/>
  <c r="H342" i="29" s="1"/>
  <c r="E365" i="29"/>
  <c r="H365" i="29" s="1"/>
  <c r="E377" i="29"/>
  <c r="H377" i="29" s="1"/>
  <c r="E385" i="29"/>
  <c r="H385" i="29" s="1"/>
  <c r="E390" i="29"/>
  <c r="H390" i="29" s="1"/>
  <c r="E395" i="29"/>
  <c r="H395" i="29" s="1"/>
  <c r="E414" i="29"/>
  <c r="H414" i="29" s="1"/>
  <c r="E416" i="29"/>
  <c r="E433" i="29"/>
  <c r="H433" i="29" s="1"/>
  <c r="E450" i="29"/>
  <c r="H450" i="29" s="1"/>
  <c r="E452" i="29"/>
  <c r="H452" i="29" s="1"/>
  <c r="E455" i="29"/>
  <c r="H455" i="29" s="1"/>
  <c r="E458" i="29"/>
  <c r="H458" i="29" s="1"/>
  <c r="E460" i="29"/>
  <c r="H460" i="29" s="1"/>
  <c r="E468" i="29"/>
  <c r="H468" i="29" s="1"/>
  <c r="E475" i="29"/>
  <c r="H475" i="29" s="1"/>
  <c r="E478" i="29"/>
  <c r="H478" i="29" s="1"/>
  <c r="E483" i="29"/>
  <c r="H483" i="29" s="1"/>
  <c r="E490" i="29"/>
  <c r="H490" i="29" s="1"/>
  <c r="E492" i="29"/>
  <c r="E494" i="29"/>
  <c r="H494" i="29" s="1"/>
  <c r="E497" i="29"/>
  <c r="H497" i="29" s="1"/>
  <c r="H486" i="28"/>
  <c r="H475" i="28"/>
  <c r="H459" i="28"/>
  <c r="H427" i="28"/>
  <c r="H301" i="28"/>
  <c r="H298" i="28"/>
  <c r="H480" i="27"/>
  <c r="H462" i="27"/>
  <c r="H434" i="27"/>
  <c r="H316" i="27"/>
  <c r="H299" i="27"/>
  <c r="H385" i="26"/>
  <c r="H337" i="26"/>
  <c r="E303" i="26"/>
  <c r="H303" i="26" s="1"/>
  <c r="E329" i="26"/>
  <c r="H329" i="26" s="1"/>
  <c r="E398" i="26"/>
  <c r="H398" i="26" s="1"/>
  <c r="E419" i="26"/>
  <c r="H419" i="26" s="1"/>
  <c r="E448" i="26"/>
  <c r="H448" i="26" s="1"/>
  <c r="E455" i="26"/>
  <c r="H455" i="26" s="1"/>
  <c r="E476" i="26"/>
  <c r="H476" i="26" s="1"/>
  <c r="E490" i="26"/>
  <c r="H490" i="26" s="1"/>
  <c r="E497" i="26"/>
  <c r="H497" i="26" s="1"/>
  <c r="E483" i="26"/>
  <c r="H483" i="26" s="1"/>
  <c r="E468" i="26"/>
  <c r="H468" i="26" s="1"/>
  <c r="E441" i="26"/>
  <c r="H441" i="26" s="1"/>
  <c r="E432" i="26"/>
  <c r="H432" i="26" s="1"/>
  <c r="E428" i="26"/>
  <c r="H428" i="26" s="1"/>
  <c r="E409" i="26"/>
  <c r="H409" i="26" s="1"/>
  <c r="E403" i="26"/>
  <c r="H403" i="26" s="1"/>
  <c r="E391" i="26"/>
  <c r="H391" i="26" s="1"/>
  <c r="E379" i="26"/>
  <c r="H379" i="26" s="1"/>
  <c r="E372" i="26"/>
  <c r="H372" i="26" s="1"/>
  <c r="E368" i="26"/>
  <c r="H368" i="26" s="1"/>
  <c r="E359" i="26"/>
  <c r="H359" i="26" s="1"/>
  <c r="E354" i="26"/>
  <c r="H354" i="26" s="1"/>
  <c r="E347" i="26"/>
  <c r="H347" i="26" s="1"/>
  <c r="E338" i="26"/>
  <c r="H338" i="26" s="1"/>
  <c r="E333" i="26"/>
  <c r="H333" i="26" s="1"/>
  <c r="E320" i="26"/>
  <c r="H320" i="26" s="1"/>
  <c r="E315" i="26"/>
  <c r="H315" i="26" s="1"/>
  <c r="E308" i="26"/>
  <c r="H308" i="26" s="1"/>
  <c r="E301" i="26"/>
  <c r="H301" i="26" s="1"/>
  <c r="E295" i="26"/>
  <c r="H295" i="26" s="1"/>
  <c r="C8" i="26"/>
  <c r="E13" i="26" s="1"/>
  <c r="E382" i="26"/>
  <c r="H382" i="26" s="1"/>
  <c r="E421" i="26"/>
  <c r="H421" i="26" s="1"/>
  <c r="E450" i="26"/>
  <c r="E295" i="20"/>
  <c r="H295" i="20" s="1"/>
  <c r="E307" i="20"/>
  <c r="H307" i="20" s="1"/>
  <c r="E314" i="20"/>
  <c r="H314" i="20" s="1"/>
  <c r="E318" i="20"/>
  <c r="H318" i="20" s="1"/>
  <c r="E332" i="20"/>
  <c r="H332" i="20" s="1"/>
  <c r="E334" i="20"/>
  <c r="H334" i="20" s="1"/>
  <c r="E338" i="20"/>
  <c r="H338" i="20" s="1"/>
  <c r="E358" i="20"/>
  <c r="H358" i="20" s="1"/>
  <c r="E386" i="20"/>
  <c r="H386" i="20" s="1"/>
  <c r="E406" i="20"/>
  <c r="H406" i="20" s="1"/>
  <c r="E439" i="20"/>
  <c r="H439" i="20" s="1"/>
  <c r="E467" i="20"/>
  <c r="H467" i="20" s="1"/>
  <c r="E484" i="20"/>
  <c r="H484" i="20" s="1"/>
  <c r="E494" i="20"/>
  <c r="H494" i="20" s="1"/>
  <c r="E296" i="20"/>
  <c r="H296" i="20" s="1"/>
  <c r="E301" i="20"/>
  <c r="H301" i="20" s="1"/>
  <c r="E304" i="20"/>
  <c r="H304" i="20" s="1"/>
  <c r="E310" i="20"/>
  <c r="H310" i="20" s="1"/>
  <c r="E327" i="20"/>
  <c r="H327" i="20" s="1"/>
  <c r="E330" i="20"/>
  <c r="H330" i="20" s="1"/>
  <c r="E345" i="20"/>
  <c r="H345" i="20" s="1"/>
  <c r="E347" i="20"/>
  <c r="H347" i="20" s="1"/>
  <c r="E353" i="20"/>
  <c r="H353" i="20" s="1"/>
  <c r="E356" i="20"/>
  <c r="H356" i="20" s="1"/>
  <c r="E378" i="20"/>
  <c r="H378" i="20" s="1"/>
  <c r="E438" i="20"/>
  <c r="H438" i="20" s="1"/>
  <c r="E480" i="20"/>
  <c r="H480" i="20" s="1"/>
  <c r="E328" i="20"/>
  <c r="H328" i="20" s="1"/>
  <c r="E335" i="20"/>
  <c r="H335" i="20" s="1"/>
  <c r="E374" i="20"/>
  <c r="H374" i="20" s="1"/>
  <c r="E412" i="20"/>
  <c r="H412" i="20" s="1"/>
  <c r="E298" i="20"/>
  <c r="H298" i="20" s="1"/>
  <c r="E365" i="20"/>
  <c r="H365" i="20" s="1"/>
  <c r="E369" i="20"/>
  <c r="H369" i="20" s="1"/>
  <c r="E372" i="20"/>
  <c r="H372" i="20" s="1"/>
  <c r="E408" i="20"/>
  <c r="E483" i="20"/>
  <c r="H483" i="20" s="1"/>
  <c r="H368" i="19"/>
  <c r="E416" i="18"/>
  <c r="H416" i="18" s="1"/>
  <c r="H457" i="17"/>
  <c r="H443" i="17"/>
  <c r="H294" i="8"/>
  <c r="H332" i="4"/>
  <c r="H408" i="4"/>
  <c r="E11" i="3"/>
  <c r="H380" i="27"/>
  <c r="H409" i="27"/>
  <c r="H425" i="27"/>
  <c r="H464" i="27"/>
  <c r="H319" i="26"/>
  <c r="H340" i="26"/>
  <c r="H378" i="26"/>
  <c r="H392" i="26"/>
  <c r="H407" i="26"/>
  <c r="H414" i="26"/>
  <c r="H464" i="26"/>
  <c r="H451" i="33"/>
  <c r="H348" i="33"/>
  <c r="C12" i="33"/>
  <c r="E324" i="33"/>
  <c r="H324" i="33" s="1"/>
  <c r="E296" i="33"/>
  <c r="H296" i="33" s="1"/>
  <c r="H485" i="32"/>
  <c r="H481" i="32"/>
  <c r="H477" i="32"/>
  <c r="H469" i="32"/>
  <c r="H465" i="32"/>
  <c r="H461" i="32"/>
  <c r="H453" i="32"/>
  <c r="H449" i="32"/>
  <c r="H434" i="32"/>
  <c r="H404" i="32"/>
  <c r="H396" i="32"/>
  <c r="H389" i="32"/>
  <c r="H385" i="32"/>
  <c r="H381" i="32"/>
  <c r="H330" i="32"/>
  <c r="H329" i="32"/>
  <c r="H300" i="32"/>
  <c r="H496" i="31"/>
  <c r="H495" i="31"/>
  <c r="H492" i="31"/>
  <c r="H480" i="31"/>
  <c r="H464" i="31"/>
  <c r="H459" i="31"/>
  <c r="H430" i="31"/>
  <c r="H427" i="31"/>
  <c r="H416" i="31"/>
  <c r="H398" i="31"/>
  <c r="H370" i="31"/>
  <c r="H353" i="31"/>
  <c r="H343" i="31"/>
  <c r="H319" i="31"/>
  <c r="H311" i="31"/>
  <c r="H497" i="30"/>
  <c r="E483" i="30"/>
  <c r="H483" i="30" s="1"/>
  <c r="H481" i="30"/>
  <c r="E459" i="30"/>
  <c r="H459" i="30" s="1"/>
  <c r="H427" i="30"/>
  <c r="H413" i="30"/>
  <c r="H400" i="30"/>
  <c r="H390" i="30"/>
  <c r="H384" i="30"/>
  <c r="E379" i="30"/>
  <c r="H379" i="30" s="1"/>
  <c r="H350" i="30"/>
  <c r="E345" i="30"/>
  <c r="H345" i="30" s="1"/>
  <c r="H312" i="30"/>
  <c r="H306" i="30"/>
  <c r="E491" i="29"/>
  <c r="H491" i="29" s="1"/>
  <c r="E489" i="29"/>
  <c r="H489" i="29" s="1"/>
  <c r="E474" i="29"/>
  <c r="H474" i="29" s="1"/>
  <c r="E466" i="29"/>
  <c r="H466" i="29" s="1"/>
  <c r="E463" i="29"/>
  <c r="H463" i="29" s="1"/>
  <c r="E429" i="29"/>
  <c r="H429" i="29" s="1"/>
  <c r="H424" i="29"/>
  <c r="E413" i="29"/>
  <c r="H413" i="29" s="1"/>
  <c r="E411" i="29"/>
  <c r="H411" i="29" s="1"/>
  <c r="H409" i="29"/>
  <c r="E408" i="29"/>
  <c r="H408" i="29" s="1"/>
  <c r="E406" i="29"/>
  <c r="H406" i="29" s="1"/>
  <c r="E401" i="29"/>
  <c r="H401" i="29" s="1"/>
  <c r="E392" i="29"/>
  <c r="H392" i="29" s="1"/>
  <c r="H384" i="29"/>
  <c r="E381" i="29"/>
  <c r="H381" i="29" s="1"/>
  <c r="E379" i="29"/>
  <c r="H379" i="29" s="1"/>
  <c r="E363" i="29"/>
  <c r="H363" i="29" s="1"/>
  <c r="E355" i="29"/>
  <c r="H355" i="29" s="1"/>
  <c r="H352" i="29"/>
  <c r="E350" i="29"/>
  <c r="H350" i="29" s="1"/>
  <c r="E347" i="29"/>
  <c r="H347" i="29" s="1"/>
  <c r="E341" i="29"/>
  <c r="H341" i="29" s="1"/>
  <c r="E339" i="29"/>
  <c r="H339" i="29" s="1"/>
  <c r="H325" i="29"/>
  <c r="E323" i="29"/>
  <c r="H323" i="29" s="1"/>
  <c r="E321" i="29"/>
  <c r="H321" i="29" s="1"/>
  <c r="E319" i="29"/>
  <c r="H319" i="29" s="1"/>
  <c r="E304" i="29"/>
  <c r="H304" i="29" s="1"/>
  <c r="E301" i="29"/>
  <c r="H301" i="29" s="1"/>
  <c r="H491" i="28"/>
  <c r="H482" i="28"/>
  <c r="H470" i="28"/>
  <c r="H466" i="28"/>
  <c r="H462" i="28"/>
  <c r="H450" i="28"/>
  <c r="H446" i="28"/>
  <c r="H442" i="28"/>
  <c r="H434" i="28"/>
  <c r="H422" i="28"/>
  <c r="H415" i="28"/>
  <c r="H407" i="28"/>
  <c r="H366" i="28"/>
  <c r="H358" i="28"/>
  <c r="H351" i="28"/>
  <c r="H498" i="27"/>
  <c r="H496" i="27"/>
  <c r="H463" i="27"/>
  <c r="H441" i="27"/>
  <c r="H436" i="27"/>
  <c r="H379" i="27"/>
  <c r="H373" i="27"/>
  <c r="H349" i="27"/>
  <c r="H324" i="27"/>
  <c r="H312" i="27"/>
  <c r="E452" i="26"/>
  <c r="H452" i="26" s="1"/>
  <c r="E440" i="26"/>
  <c r="H440" i="26" s="1"/>
  <c r="E435" i="26"/>
  <c r="E395" i="26"/>
  <c r="H395" i="26" s="1"/>
  <c r="E302" i="26"/>
  <c r="H302" i="26" s="1"/>
  <c r="E300" i="26"/>
  <c r="H300" i="26" s="1"/>
  <c r="E370" i="20"/>
  <c r="H370" i="20" s="1"/>
  <c r="E326" i="20"/>
  <c r="H326" i="20" s="1"/>
  <c r="E324" i="20"/>
  <c r="H324" i="20" s="1"/>
  <c r="E324" i="18"/>
  <c r="H324" i="18" s="1"/>
  <c r="H306" i="27"/>
  <c r="H302" i="27"/>
  <c r="H451" i="26"/>
  <c r="H434" i="26"/>
  <c r="H404" i="26"/>
  <c r="H498" i="25"/>
  <c r="H495" i="25"/>
  <c r="H491" i="25"/>
  <c r="H487" i="25"/>
  <c r="H483" i="25"/>
  <c r="H479" i="25"/>
  <c r="H475" i="25"/>
  <c r="H472" i="25"/>
  <c r="H466" i="25"/>
  <c r="H462" i="25"/>
  <c r="H459" i="25"/>
  <c r="H455" i="25"/>
  <c r="H451" i="25"/>
  <c r="H447" i="25"/>
  <c r="H431" i="25"/>
  <c r="H427" i="25"/>
  <c r="H390" i="24"/>
  <c r="H394" i="23"/>
  <c r="H362" i="23"/>
  <c r="H337" i="23"/>
  <c r="H301" i="23"/>
  <c r="H312" i="22"/>
  <c r="H336" i="20"/>
  <c r="E315" i="15"/>
  <c r="H315" i="15" s="1"/>
  <c r="E305" i="15"/>
  <c r="H305" i="15" s="1"/>
  <c r="E341" i="15"/>
  <c r="H341" i="15" s="1"/>
  <c r="E297" i="15"/>
  <c r="H297" i="15" s="1"/>
  <c r="E461" i="15"/>
  <c r="H461" i="15" s="1"/>
  <c r="E433" i="15"/>
  <c r="E393" i="15"/>
  <c r="E351" i="15"/>
  <c r="H351" i="15" s="1"/>
  <c r="E311" i="15"/>
  <c r="H311" i="15" s="1"/>
  <c r="E349" i="15"/>
  <c r="H349" i="15" s="1"/>
  <c r="E374" i="15"/>
  <c r="H374" i="15" s="1"/>
  <c r="E408" i="15"/>
  <c r="H408" i="15" s="1"/>
  <c r="E340" i="15"/>
  <c r="H340" i="15" s="1"/>
  <c r="E368" i="15"/>
  <c r="H368" i="15" s="1"/>
  <c r="E318" i="15"/>
  <c r="H318" i="15" s="1"/>
  <c r="E304" i="13"/>
  <c r="H304" i="13" s="1"/>
  <c r="C12" i="13"/>
  <c r="G12" i="13" s="1"/>
  <c r="E307" i="13"/>
  <c r="H307" i="13" s="1"/>
  <c r="E311" i="13"/>
  <c r="H311" i="13" s="1"/>
  <c r="E315" i="13"/>
  <c r="H315" i="13" s="1"/>
  <c r="E319" i="13"/>
  <c r="H319" i="13" s="1"/>
  <c r="E327" i="13"/>
  <c r="H327" i="13" s="1"/>
  <c r="E330" i="13"/>
  <c r="H330" i="13" s="1"/>
  <c r="E334" i="13"/>
  <c r="H334" i="13" s="1"/>
  <c r="E338" i="13"/>
  <c r="H338" i="13" s="1"/>
  <c r="E345" i="13"/>
  <c r="H345" i="13" s="1"/>
  <c r="E356" i="13"/>
  <c r="H356" i="13" s="1"/>
  <c r="E364" i="13"/>
  <c r="H364" i="13" s="1"/>
  <c r="E372" i="13"/>
  <c r="H372" i="13" s="1"/>
  <c r="E380" i="13"/>
  <c r="H380" i="13" s="1"/>
  <c r="E388" i="13"/>
  <c r="H388" i="13" s="1"/>
  <c r="E399" i="13"/>
  <c r="H399" i="13" s="1"/>
  <c r="E403" i="13"/>
  <c r="H403" i="13" s="1"/>
  <c r="E407" i="13"/>
  <c r="H407" i="13" s="1"/>
  <c r="E410" i="13"/>
  <c r="H410" i="13" s="1"/>
  <c r="E422" i="13"/>
  <c r="H422" i="13" s="1"/>
  <c r="E433" i="13"/>
  <c r="H433" i="13" s="1"/>
  <c r="E437" i="13"/>
  <c r="H437" i="13" s="1"/>
  <c r="E441" i="13"/>
  <c r="H441" i="13" s="1"/>
  <c r="E449" i="13"/>
  <c r="H449" i="13" s="1"/>
  <c r="E468" i="13"/>
  <c r="H468" i="13" s="1"/>
  <c r="E479" i="13"/>
  <c r="H479" i="13" s="1"/>
  <c r="E486" i="13"/>
  <c r="H486" i="13" s="1"/>
  <c r="E490" i="13"/>
  <c r="H490" i="13" s="1"/>
  <c r="E302" i="13"/>
  <c r="H302" i="13" s="1"/>
  <c r="E305" i="13"/>
  <c r="H305" i="13" s="1"/>
  <c r="E308" i="13"/>
  <c r="H308" i="13" s="1"/>
  <c r="E318" i="13"/>
  <c r="H318" i="13" s="1"/>
  <c r="E321" i="13"/>
  <c r="H321" i="13" s="1"/>
  <c r="E340" i="13"/>
  <c r="H340" i="13" s="1"/>
  <c r="E353" i="13"/>
  <c r="H353" i="13" s="1"/>
  <c r="E371" i="13"/>
  <c r="H371" i="13" s="1"/>
  <c r="E374" i="13"/>
  <c r="H374" i="13" s="1"/>
  <c r="E378" i="13"/>
  <c r="H378" i="13" s="1"/>
  <c r="E405" i="13"/>
  <c r="H405" i="13" s="1"/>
  <c r="E460" i="13"/>
  <c r="H460" i="13" s="1"/>
  <c r="E467" i="13"/>
  <c r="H467" i="13" s="1"/>
  <c r="E483" i="13"/>
  <c r="H483" i="13" s="1"/>
  <c r="E301" i="13"/>
  <c r="H301" i="13" s="1"/>
  <c r="E314" i="13"/>
  <c r="H314" i="13" s="1"/>
  <c r="E317" i="13"/>
  <c r="H317" i="13" s="1"/>
  <c r="E320" i="13"/>
  <c r="H320" i="13" s="1"/>
  <c r="E333" i="13"/>
  <c r="H333" i="13" s="1"/>
  <c r="E339" i="13"/>
  <c r="H339" i="13" s="1"/>
  <c r="E343" i="13"/>
  <c r="H343" i="13" s="1"/>
  <c r="E363" i="13"/>
  <c r="H363" i="13" s="1"/>
  <c r="E370" i="13"/>
  <c r="H370" i="13" s="1"/>
  <c r="E377" i="13"/>
  <c r="H377" i="13" s="1"/>
  <c r="E398" i="13"/>
  <c r="H398" i="13" s="1"/>
  <c r="E401" i="13"/>
  <c r="H401" i="13" s="1"/>
  <c r="E404" i="13"/>
  <c r="H404" i="13" s="1"/>
  <c r="E455" i="13"/>
  <c r="H455" i="13" s="1"/>
  <c r="E463" i="13"/>
  <c r="H463" i="13" s="1"/>
  <c r="E466" i="13"/>
  <c r="H466" i="13" s="1"/>
  <c r="E469" i="13"/>
  <c r="H469" i="13" s="1"/>
  <c r="E489" i="13"/>
  <c r="H489" i="13" s="1"/>
  <c r="E492" i="13"/>
  <c r="H492" i="13" s="1"/>
  <c r="E303" i="13"/>
  <c r="H303" i="13" s="1"/>
  <c r="E329" i="13"/>
  <c r="H329" i="13" s="1"/>
  <c r="E332" i="13"/>
  <c r="H332" i="13" s="1"/>
  <c r="E354" i="13"/>
  <c r="H354" i="13" s="1"/>
  <c r="E357" i="13"/>
  <c r="H357" i="13" s="1"/>
  <c r="E458" i="13"/>
  <c r="H458" i="13" s="1"/>
  <c r="E478" i="13"/>
  <c r="H478" i="13" s="1"/>
  <c r="E310" i="13"/>
  <c r="H310" i="13" s="1"/>
  <c r="E326" i="13"/>
  <c r="H326" i="13" s="1"/>
  <c r="E347" i="13"/>
  <c r="H347" i="13" s="1"/>
  <c r="E383" i="13"/>
  <c r="H383" i="13" s="1"/>
  <c r="E387" i="13"/>
  <c r="H387" i="13" s="1"/>
  <c r="E393" i="13"/>
  <c r="H393" i="13" s="1"/>
  <c r="E412" i="13"/>
  <c r="H412" i="13" s="1"/>
  <c r="E431" i="13"/>
  <c r="H431" i="13" s="1"/>
  <c r="E450" i="13"/>
  <c r="H450" i="13" s="1"/>
  <c r="E491" i="13"/>
  <c r="H491" i="13" s="1"/>
  <c r="H334" i="27"/>
  <c r="H397" i="27"/>
  <c r="H414" i="27"/>
  <c r="H431" i="27"/>
  <c r="H474" i="27"/>
  <c r="H300" i="27"/>
  <c r="H343" i="26"/>
  <c r="H366" i="33"/>
  <c r="H497" i="32"/>
  <c r="H493" i="32"/>
  <c r="H482" i="32"/>
  <c r="H466" i="32"/>
  <c r="H450" i="32"/>
  <c r="H420" i="32"/>
  <c r="H412" i="32"/>
  <c r="H408" i="32"/>
  <c r="H405" i="32"/>
  <c r="H401" i="32"/>
  <c r="H397" i="32"/>
  <c r="H386" i="32"/>
  <c r="H360" i="32"/>
  <c r="H309" i="32"/>
  <c r="H297" i="32"/>
  <c r="H498" i="31"/>
  <c r="H488" i="31"/>
  <c r="H434" i="31"/>
  <c r="H414" i="31"/>
  <c r="H401" i="31"/>
  <c r="H393" i="31"/>
  <c r="H384" i="31"/>
  <c r="H383" i="31"/>
  <c r="H377" i="31"/>
  <c r="H346" i="31"/>
  <c r="H328" i="31"/>
  <c r="H299" i="31"/>
  <c r="H496" i="30"/>
  <c r="H492" i="30"/>
  <c r="H477" i="30"/>
  <c r="H471" i="30"/>
  <c r="H461" i="30"/>
  <c r="H446" i="30"/>
  <c r="H430" i="30"/>
  <c r="H424" i="30"/>
  <c r="H394" i="30"/>
  <c r="H356" i="30"/>
  <c r="H338" i="30"/>
  <c r="H331" i="30"/>
  <c r="H313" i="30"/>
  <c r="H472" i="29"/>
  <c r="H453" i="29"/>
  <c r="H445" i="29"/>
  <c r="H417" i="29"/>
  <c r="H396" i="29"/>
  <c r="H369" i="29"/>
  <c r="H349" i="29"/>
  <c r="H498" i="28"/>
  <c r="H487" i="28"/>
  <c r="H483" i="28"/>
  <c r="H478" i="28"/>
  <c r="H471" i="28"/>
  <c r="H463" i="28"/>
  <c r="H458" i="28"/>
  <c r="H438" i="28"/>
  <c r="H430" i="28"/>
  <c r="H428" i="28"/>
  <c r="H426" i="28"/>
  <c r="H423" i="28"/>
  <c r="H390" i="28"/>
  <c r="H382" i="28"/>
  <c r="H374" i="28"/>
  <c r="H359" i="28"/>
  <c r="H297" i="28"/>
  <c r="H499" i="27"/>
  <c r="H491" i="27"/>
  <c r="H476" i="27"/>
  <c r="H466" i="27"/>
  <c r="H447" i="27"/>
  <c r="H437" i="27"/>
  <c r="H426" i="27"/>
  <c r="H401" i="27"/>
  <c r="H390" i="27"/>
  <c r="H377" i="27"/>
  <c r="H369" i="27"/>
  <c r="H362" i="27"/>
  <c r="H348" i="27"/>
  <c r="H333" i="27"/>
  <c r="H323" i="27"/>
  <c r="H309" i="27"/>
  <c r="H499" i="26"/>
  <c r="H435" i="26"/>
  <c r="H394" i="26"/>
  <c r="H360" i="26"/>
  <c r="H322" i="26"/>
  <c r="H306" i="26"/>
  <c r="H499" i="25"/>
  <c r="H463" i="25"/>
  <c r="H438" i="25"/>
  <c r="C12" i="25"/>
  <c r="G12" i="25" s="1"/>
  <c r="E300" i="25"/>
  <c r="H300" i="25" s="1"/>
  <c r="E304" i="25"/>
  <c r="H304" i="25" s="1"/>
  <c r="E310" i="25"/>
  <c r="H310" i="25" s="1"/>
  <c r="E319" i="25"/>
  <c r="H319" i="25" s="1"/>
  <c r="E326" i="25"/>
  <c r="H326" i="25" s="1"/>
  <c r="E335" i="25"/>
  <c r="H335" i="25" s="1"/>
  <c r="E350" i="25"/>
  <c r="H350" i="25" s="1"/>
  <c r="E360" i="25"/>
  <c r="H360" i="25" s="1"/>
  <c r="E367" i="25"/>
  <c r="H367" i="25" s="1"/>
  <c r="E376" i="25"/>
  <c r="H376" i="25" s="1"/>
  <c r="E381" i="25"/>
  <c r="H381" i="25" s="1"/>
  <c r="E389" i="25"/>
  <c r="H389" i="25" s="1"/>
  <c r="E409" i="25"/>
  <c r="H409" i="25" s="1"/>
  <c r="E303" i="25"/>
  <c r="H303" i="25" s="1"/>
  <c r="E318" i="25"/>
  <c r="H318" i="25" s="1"/>
  <c r="E334" i="25"/>
  <c r="H334" i="25" s="1"/>
  <c r="E340" i="25"/>
  <c r="H340" i="25" s="1"/>
  <c r="E344" i="25"/>
  <c r="H344" i="25" s="1"/>
  <c r="E359" i="25"/>
  <c r="H359" i="25" s="1"/>
  <c r="E375" i="25"/>
  <c r="H375" i="25" s="1"/>
  <c r="E380" i="25"/>
  <c r="H380" i="25" s="1"/>
  <c r="E392" i="25"/>
  <c r="H392" i="25" s="1"/>
  <c r="E399" i="25"/>
  <c r="H399" i="25" s="1"/>
  <c r="E415" i="25"/>
  <c r="H415" i="25" s="1"/>
  <c r="E422" i="25"/>
  <c r="H422" i="25" s="1"/>
  <c r="H434" i="24"/>
  <c r="H394" i="24"/>
  <c r="H409" i="23"/>
  <c r="H360" i="19"/>
  <c r="H433" i="15"/>
  <c r="H393" i="9"/>
  <c r="H418" i="25"/>
  <c r="H402" i="25"/>
  <c r="H395" i="25"/>
  <c r="H366" i="25"/>
  <c r="H331" i="25"/>
  <c r="H306" i="25"/>
  <c r="H490" i="24"/>
  <c r="H481" i="24"/>
  <c r="H474" i="24"/>
  <c r="H470" i="24"/>
  <c r="H462" i="24"/>
  <c r="H454" i="24"/>
  <c r="H446" i="24"/>
  <c r="H414" i="24"/>
  <c r="H410" i="24"/>
  <c r="H398" i="24"/>
  <c r="H378" i="24"/>
  <c r="H358" i="24"/>
  <c r="H325" i="24"/>
  <c r="H322" i="24"/>
  <c r="H300" i="24"/>
  <c r="H497" i="23"/>
  <c r="H493" i="23"/>
  <c r="H454" i="23"/>
  <c r="H450" i="23"/>
  <c r="H442" i="23"/>
  <c r="H433" i="23"/>
  <c r="H398" i="23"/>
  <c r="H382" i="23"/>
  <c r="H369" i="23"/>
  <c r="H366" i="23"/>
  <c r="H329" i="23"/>
  <c r="E315" i="23"/>
  <c r="H315" i="23" s="1"/>
  <c r="H498" i="22"/>
  <c r="H454" i="22"/>
  <c r="H446" i="22"/>
  <c r="H376" i="22"/>
  <c r="H360" i="22"/>
  <c r="H498" i="21"/>
  <c r="H490" i="21"/>
  <c r="H475" i="21"/>
  <c r="H471" i="21"/>
  <c r="H462" i="21"/>
  <c r="H446" i="21"/>
  <c r="H438" i="21"/>
  <c r="H435" i="21"/>
  <c r="H399" i="21"/>
  <c r="H366" i="21"/>
  <c r="H362" i="21"/>
  <c r="H338" i="21"/>
  <c r="H327" i="21"/>
  <c r="H322" i="21"/>
  <c r="H478" i="20"/>
  <c r="H476" i="20"/>
  <c r="H474" i="20"/>
  <c r="H472" i="20"/>
  <c r="H470" i="20"/>
  <c r="H468" i="20"/>
  <c r="H466" i="20"/>
  <c r="H464" i="20"/>
  <c r="H462" i="20"/>
  <c r="H460" i="20"/>
  <c r="H458" i="20"/>
  <c r="H456" i="20"/>
  <c r="H454" i="20"/>
  <c r="H452" i="20"/>
  <c r="H450" i="20"/>
  <c r="H448" i="20"/>
  <c r="H446" i="20"/>
  <c r="H444" i="20"/>
  <c r="H442" i="20"/>
  <c r="H440" i="20"/>
  <c r="H308" i="20"/>
  <c r="H306" i="20"/>
  <c r="H474" i="19"/>
  <c r="H466" i="19"/>
  <c r="H374" i="19"/>
  <c r="H300" i="19"/>
  <c r="H490" i="18"/>
  <c r="H482" i="18"/>
  <c r="H414" i="18"/>
  <c r="H499" i="17"/>
  <c r="H478" i="17"/>
  <c r="H468" i="17"/>
  <c r="H467" i="17"/>
  <c r="H350" i="17"/>
  <c r="H492" i="16"/>
  <c r="H432" i="16"/>
  <c r="H376" i="15"/>
  <c r="H499" i="14"/>
  <c r="H424" i="14"/>
  <c r="H412" i="14"/>
  <c r="H300" i="13"/>
  <c r="H364" i="12"/>
  <c r="H467" i="9"/>
  <c r="H345" i="9"/>
  <c r="H402" i="8"/>
  <c r="H361" i="8"/>
  <c r="H320" i="5"/>
  <c r="H423" i="25"/>
  <c r="H419" i="25"/>
  <c r="H348" i="25"/>
  <c r="H324" i="25"/>
  <c r="H308" i="25"/>
  <c r="H482" i="24"/>
  <c r="H457" i="24"/>
  <c r="H449" i="24"/>
  <c r="H425" i="24"/>
  <c r="H405" i="24"/>
  <c r="H386" i="24"/>
  <c r="H373" i="24"/>
  <c r="H366" i="24"/>
  <c r="H361" i="24"/>
  <c r="H353" i="24"/>
  <c r="H341" i="24"/>
  <c r="H338" i="24"/>
  <c r="H330" i="24"/>
  <c r="H326" i="24"/>
  <c r="H313" i="24"/>
  <c r="H306" i="24"/>
  <c r="H498" i="23"/>
  <c r="H477" i="23"/>
  <c r="H465" i="23"/>
  <c r="H386" i="23"/>
  <c r="H360" i="23"/>
  <c r="H353" i="23"/>
  <c r="H342" i="23"/>
  <c r="H338" i="23"/>
  <c r="H321" i="23"/>
  <c r="H313" i="23"/>
  <c r="H306" i="23"/>
  <c r="H492" i="22"/>
  <c r="H470" i="22"/>
  <c r="H404" i="22"/>
  <c r="H402" i="22"/>
  <c r="H394" i="22"/>
  <c r="H499" i="21"/>
  <c r="H487" i="21"/>
  <c r="H482" i="21"/>
  <c r="H479" i="21"/>
  <c r="H447" i="21"/>
  <c r="H439" i="21"/>
  <c r="H402" i="21"/>
  <c r="H394" i="21"/>
  <c r="H390" i="21"/>
  <c r="H382" i="21"/>
  <c r="H367" i="21"/>
  <c r="H359" i="21"/>
  <c r="H351" i="21"/>
  <c r="H482" i="20"/>
  <c r="H404" i="20"/>
  <c r="H402" i="20"/>
  <c r="H400" i="20"/>
  <c r="H398" i="20"/>
  <c r="H396" i="20"/>
  <c r="H394" i="20"/>
  <c r="H392" i="20"/>
  <c r="H390" i="20"/>
  <c r="H388" i="20"/>
  <c r="H312" i="20"/>
  <c r="H472" i="19"/>
  <c r="H444" i="19"/>
  <c r="H436" i="19"/>
  <c r="H416" i="19"/>
  <c r="H396" i="19"/>
  <c r="H364" i="19"/>
  <c r="H494" i="18"/>
  <c r="H336" i="18"/>
  <c r="H492" i="17"/>
  <c r="H470" i="17"/>
  <c r="H460" i="17"/>
  <c r="H448" i="16"/>
  <c r="H436" i="16"/>
  <c r="H366" i="16"/>
  <c r="H432" i="15"/>
  <c r="H302" i="15"/>
  <c r="H432" i="14"/>
  <c r="H425" i="14"/>
  <c r="H364" i="14"/>
  <c r="H308" i="14"/>
  <c r="H390" i="10"/>
  <c r="H362" i="8"/>
  <c r="H374" i="5"/>
  <c r="H446" i="17"/>
  <c r="H436" i="17"/>
  <c r="H435" i="17"/>
  <c r="H414" i="17"/>
  <c r="H404" i="17"/>
  <c r="H403" i="17"/>
  <c r="H394" i="17"/>
  <c r="H390" i="17"/>
  <c r="H381" i="17"/>
  <c r="H374" i="17"/>
  <c r="H348" i="17"/>
  <c r="H346" i="17"/>
  <c r="H320" i="17"/>
  <c r="H498" i="16"/>
  <c r="H490" i="16"/>
  <c r="H456" i="16"/>
  <c r="H444" i="16"/>
  <c r="H430" i="16"/>
  <c r="H416" i="16"/>
  <c r="H396" i="16"/>
  <c r="H370" i="16"/>
  <c r="H352" i="16"/>
  <c r="H308" i="16"/>
  <c r="H422" i="15"/>
  <c r="H410" i="15"/>
  <c r="H496" i="14"/>
  <c r="H476" i="14"/>
  <c r="H468" i="14"/>
  <c r="H459" i="14"/>
  <c r="H448" i="14"/>
  <c r="H444" i="14"/>
  <c r="H404" i="14"/>
  <c r="H381" i="14"/>
  <c r="H373" i="14"/>
  <c r="H372" i="14"/>
  <c r="H360" i="14"/>
  <c r="H349" i="14"/>
  <c r="H332" i="14"/>
  <c r="H321" i="14"/>
  <c r="H316" i="14"/>
  <c r="E307" i="14"/>
  <c r="H307" i="14" s="1"/>
  <c r="E336" i="14"/>
  <c r="H336" i="14" s="1"/>
  <c r="E343" i="14"/>
  <c r="H343" i="14" s="1"/>
  <c r="E347" i="14"/>
  <c r="H347" i="14" s="1"/>
  <c r="E350" i="14"/>
  <c r="H350" i="14" s="1"/>
  <c r="E357" i="14"/>
  <c r="H357" i="14" s="1"/>
  <c r="E363" i="14"/>
  <c r="H363" i="14" s="1"/>
  <c r="E370" i="14"/>
  <c r="H370" i="14" s="1"/>
  <c r="E377" i="14"/>
  <c r="H377" i="14" s="1"/>
  <c r="H434" i="13"/>
  <c r="H421" i="13"/>
  <c r="H417" i="13"/>
  <c r="H413" i="13"/>
  <c r="H394" i="13"/>
  <c r="H373" i="13"/>
  <c r="H461" i="12"/>
  <c r="H421" i="12"/>
  <c r="H374" i="12"/>
  <c r="H449" i="11"/>
  <c r="H445" i="11"/>
  <c r="H421" i="11"/>
  <c r="H338" i="11"/>
  <c r="H474" i="10"/>
  <c r="H462" i="10"/>
  <c r="H451" i="10"/>
  <c r="H367" i="10"/>
  <c r="H472" i="9"/>
  <c r="H464" i="9"/>
  <c r="H461" i="9"/>
  <c r="H428" i="9"/>
  <c r="H424" i="9"/>
  <c r="H420" i="9"/>
  <c r="H416" i="9"/>
  <c r="H413" i="9"/>
  <c r="H409" i="9"/>
  <c r="H400" i="9"/>
  <c r="H397" i="9"/>
  <c r="H389" i="9"/>
  <c r="H385" i="9"/>
  <c r="H381" i="9"/>
  <c r="H367" i="9"/>
  <c r="H359" i="9"/>
  <c r="H350" i="9"/>
  <c r="H340" i="9"/>
  <c r="H335" i="9"/>
  <c r="H309" i="9"/>
  <c r="H304" i="9"/>
  <c r="E297" i="9"/>
  <c r="H297" i="9" s="1"/>
  <c r="H478" i="8"/>
  <c r="H465" i="8"/>
  <c r="H421" i="8"/>
  <c r="H386" i="8"/>
  <c r="H365" i="8"/>
  <c r="C12" i="7"/>
  <c r="G12" i="7" s="1"/>
  <c r="E342" i="7"/>
  <c r="H342" i="7" s="1"/>
  <c r="E382" i="7"/>
  <c r="H382" i="7" s="1"/>
  <c r="E388" i="7"/>
  <c r="H388" i="7" s="1"/>
  <c r="E411" i="7"/>
  <c r="H411" i="7" s="1"/>
  <c r="E415" i="7"/>
  <c r="H415" i="7" s="1"/>
  <c r="E420" i="7"/>
  <c r="H420" i="7" s="1"/>
  <c r="E422" i="7"/>
  <c r="H422" i="7" s="1"/>
  <c r="E426" i="7"/>
  <c r="H426" i="7" s="1"/>
  <c r="E441" i="7"/>
  <c r="H441" i="7" s="1"/>
  <c r="E445" i="7"/>
  <c r="H445" i="7" s="1"/>
  <c r="E448" i="7"/>
  <c r="H448" i="7" s="1"/>
  <c r="E452" i="7"/>
  <c r="H452" i="7" s="1"/>
  <c r="E462" i="7"/>
  <c r="H462" i="7" s="1"/>
  <c r="E323" i="7"/>
  <c r="H323" i="7" s="1"/>
  <c r="E376" i="7"/>
  <c r="H376" i="7" s="1"/>
  <c r="E397" i="7"/>
  <c r="H397" i="7" s="1"/>
  <c r="E417" i="7"/>
  <c r="E435" i="7"/>
  <c r="H435" i="7" s="1"/>
  <c r="E461" i="7"/>
  <c r="H461" i="7" s="1"/>
  <c r="E468" i="7"/>
  <c r="H468" i="7" s="1"/>
  <c r="E470" i="7"/>
  <c r="H470" i="7" s="1"/>
  <c r="E321" i="7"/>
  <c r="H321" i="7" s="1"/>
  <c r="E419" i="7"/>
  <c r="H419" i="7" s="1"/>
  <c r="E438" i="7"/>
  <c r="H438" i="7" s="1"/>
  <c r="E440" i="7"/>
  <c r="H440" i="7" s="1"/>
  <c r="E455" i="7"/>
  <c r="H455" i="7" s="1"/>
  <c r="E400" i="7"/>
  <c r="H400" i="7" s="1"/>
  <c r="H438" i="17"/>
  <c r="H428" i="17"/>
  <c r="H406" i="17"/>
  <c r="H364" i="17"/>
  <c r="H352" i="17"/>
  <c r="H324" i="17"/>
  <c r="H304" i="17"/>
  <c r="H494" i="16"/>
  <c r="H472" i="16"/>
  <c r="H470" i="16"/>
  <c r="H458" i="16"/>
  <c r="H450" i="16"/>
  <c r="H380" i="16"/>
  <c r="H376" i="16"/>
  <c r="H322" i="16"/>
  <c r="H498" i="15"/>
  <c r="H490" i="15"/>
  <c r="H480" i="15"/>
  <c r="H472" i="15"/>
  <c r="H454" i="15"/>
  <c r="H446" i="15"/>
  <c r="H434" i="15"/>
  <c r="H430" i="15"/>
  <c r="H386" i="15"/>
  <c r="H352" i="15"/>
  <c r="H304" i="15"/>
  <c r="H479" i="14"/>
  <c r="H460" i="14"/>
  <c r="H456" i="14"/>
  <c r="H449" i="14"/>
  <c r="H445" i="14"/>
  <c r="H436" i="14"/>
  <c r="H429" i="14"/>
  <c r="H420" i="14"/>
  <c r="H416" i="14"/>
  <c r="H388" i="14"/>
  <c r="H369" i="14"/>
  <c r="H345" i="14"/>
  <c r="H328" i="14"/>
  <c r="H324" i="14"/>
  <c r="E304" i="14"/>
  <c r="H304" i="14" s="1"/>
  <c r="E302" i="14"/>
  <c r="H302" i="14" s="1"/>
  <c r="H497" i="13"/>
  <c r="H493" i="13"/>
  <c r="H438" i="13"/>
  <c r="H429" i="13"/>
  <c r="H425" i="13"/>
  <c r="H402" i="13"/>
  <c r="H385" i="13"/>
  <c r="H381" i="13"/>
  <c r="H350" i="13"/>
  <c r="H346" i="13"/>
  <c r="H337" i="13"/>
  <c r="H407" i="12"/>
  <c r="H349" i="12"/>
  <c r="H331" i="12"/>
  <c r="E294" i="12"/>
  <c r="H294" i="12" s="1"/>
  <c r="E324" i="12"/>
  <c r="H324" i="12" s="1"/>
  <c r="E388" i="12"/>
  <c r="H388" i="12" s="1"/>
  <c r="E390" i="12"/>
  <c r="H390" i="12" s="1"/>
  <c r="E422" i="12"/>
  <c r="H422" i="12" s="1"/>
  <c r="E436" i="12"/>
  <c r="H436" i="12" s="1"/>
  <c r="H446" i="11"/>
  <c r="H495" i="10"/>
  <c r="H475" i="10"/>
  <c r="H427" i="10"/>
  <c r="H399" i="10"/>
  <c r="E314" i="10"/>
  <c r="H314" i="10" s="1"/>
  <c r="E333" i="10"/>
  <c r="H333" i="10" s="1"/>
  <c r="E339" i="10"/>
  <c r="H339" i="10" s="1"/>
  <c r="E371" i="10"/>
  <c r="H371" i="10" s="1"/>
  <c r="E378" i="10"/>
  <c r="H378" i="10" s="1"/>
  <c r="E385" i="10"/>
  <c r="H385" i="10" s="1"/>
  <c r="E400" i="10"/>
  <c r="H400" i="10" s="1"/>
  <c r="E409" i="10"/>
  <c r="H409" i="10" s="1"/>
  <c r="E417" i="10"/>
  <c r="H417" i="10" s="1"/>
  <c r="E436" i="10"/>
  <c r="H436" i="10" s="1"/>
  <c r="E469" i="10"/>
  <c r="H469" i="10" s="1"/>
  <c r="E491" i="10"/>
  <c r="H491" i="10" s="1"/>
  <c r="E499" i="10"/>
  <c r="H499" i="10" s="1"/>
  <c r="H492" i="9"/>
  <c r="H377" i="9"/>
  <c r="H373" i="9"/>
  <c r="H369" i="9"/>
  <c r="H346" i="9"/>
  <c r="E311" i="9"/>
  <c r="H311" i="9" s="1"/>
  <c r="E314" i="9"/>
  <c r="H314" i="9" s="1"/>
  <c r="E354" i="9"/>
  <c r="H354" i="9" s="1"/>
  <c r="E365" i="9"/>
  <c r="H365" i="9" s="1"/>
  <c r="E368" i="9"/>
  <c r="H368" i="9" s="1"/>
  <c r="E379" i="9"/>
  <c r="E398" i="9"/>
  <c r="H398" i="9" s="1"/>
  <c r="E491" i="9"/>
  <c r="H491" i="9" s="1"/>
  <c r="H466" i="8"/>
  <c r="H418" i="8"/>
  <c r="H405" i="8"/>
  <c r="H313" i="8"/>
  <c r="E309" i="7"/>
  <c r="H309" i="7" s="1"/>
  <c r="H473" i="6"/>
  <c r="H420" i="5"/>
  <c r="H368" i="14"/>
  <c r="H352" i="14"/>
  <c r="H313" i="14"/>
  <c r="H305" i="14"/>
  <c r="H498" i="13"/>
  <c r="H494" i="13"/>
  <c r="H482" i="13"/>
  <c r="H461" i="13"/>
  <c r="H457" i="13"/>
  <c r="H453" i="13"/>
  <c r="H445" i="13"/>
  <c r="H430" i="13"/>
  <c r="H426" i="13"/>
  <c r="H418" i="13"/>
  <c r="H414" i="13"/>
  <c r="H349" i="13"/>
  <c r="H342" i="13"/>
  <c r="H384" i="12"/>
  <c r="H360" i="12"/>
  <c r="H348" i="12"/>
  <c r="H300" i="12"/>
  <c r="H450" i="11"/>
  <c r="H404" i="11"/>
  <c r="H446" i="10"/>
  <c r="H431" i="10"/>
  <c r="H426" i="10"/>
  <c r="H395" i="10"/>
  <c r="H469" i="9"/>
  <c r="H465" i="9"/>
  <c r="H462" i="9"/>
  <c r="H459" i="9"/>
  <c r="H455" i="9"/>
  <c r="H451" i="9"/>
  <c r="H447" i="9"/>
  <c r="H443" i="9"/>
  <c r="H439" i="9"/>
  <c r="H437" i="9"/>
  <c r="H429" i="9"/>
  <c r="H425" i="9"/>
  <c r="H421" i="9"/>
  <c r="H417" i="9"/>
  <c r="H410" i="9"/>
  <c r="H401" i="9"/>
  <c r="H394" i="9"/>
  <c r="H390" i="9"/>
  <c r="H386" i="9"/>
  <c r="H382" i="9"/>
  <c r="H376" i="9"/>
  <c r="H372" i="9"/>
  <c r="H366" i="9"/>
  <c r="H360" i="9"/>
  <c r="H316" i="9"/>
  <c r="H308" i="9"/>
  <c r="H438" i="8"/>
  <c r="H397" i="8"/>
  <c r="H373" i="8"/>
  <c r="E303" i="3"/>
  <c r="H303" i="3" s="1"/>
  <c r="E308" i="3"/>
  <c r="H308" i="3" s="1"/>
  <c r="E311" i="3"/>
  <c r="H311" i="3" s="1"/>
  <c r="E314" i="3"/>
  <c r="H314" i="3" s="1"/>
  <c r="E317" i="3"/>
  <c r="E330" i="3"/>
  <c r="H330" i="3" s="1"/>
  <c r="E339" i="3"/>
  <c r="H339" i="3" s="1"/>
  <c r="E341" i="3"/>
  <c r="H341" i="3" s="1"/>
  <c r="E344" i="3"/>
  <c r="H344" i="3" s="1"/>
  <c r="E346" i="3"/>
  <c r="H346" i="3" s="1"/>
  <c r="E358" i="3"/>
  <c r="H358" i="3" s="1"/>
  <c r="E361" i="3"/>
  <c r="H361" i="3" s="1"/>
  <c r="E369" i="3"/>
  <c r="H369" i="3" s="1"/>
  <c r="E380" i="3"/>
  <c r="H380" i="3" s="1"/>
  <c r="E383" i="3"/>
  <c r="H383" i="3" s="1"/>
  <c r="E385" i="3"/>
  <c r="H385" i="3" s="1"/>
  <c r="E301" i="3"/>
  <c r="H301" i="3" s="1"/>
  <c r="E315" i="3"/>
  <c r="H315" i="3" s="1"/>
  <c r="E323" i="3"/>
  <c r="H323" i="3" s="1"/>
  <c r="E328" i="3"/>
  <c r="H328" i="3" s="1"/>
  <c r="E334" i="3"/>
  <c r="H334" i="3" s="1"/>
  <c r="E337" i="3"/>
  <c r="H337" i="3" s="1"/>
  <c r="E347" i="3"/>
  <c r="H347" i="3" s="1"/>
  <c r="E350" i="3"/>
  <c r="H350" i="3" s="1"/>
  <c r="E302" i="3"/>
  <c r="H302" i="3" s="1"/>
  <c r="E324" i="3"/>
  <c r="H324" i="3" s="1"/>
  <c r="E327" i="3"/>
  <c r="H327" i="3" s="1"/>
  <c r="E367" i="3"/>
  <c r="H367" i="3" s="1"/>
  <c r="E382" i="3"/>
  <c r="H382" i="3" s="1"/>
  <c r="E384" i="3"/>
  <c r="H384" i="3" s="1"/>
  <c r="E386" i="3"/>
  <c r="H386" i="3" s="1"/>
  <c r="E392" i="3"/>
  <c r="H392" i="3" s="1"/>
  <c r="E401" i="3"/>
  <c r="H401" i="3" s="1"/>
  <c r="E404" i="3"/>
  <c r="H404" i="3" s="1"/>
  <c r="E407" i="3"/>
  <c r="H407" i="3" s="1"/>
  <c r="E412" i="3"/>
  <c r="H412" i="3" s="1"/>
  <c r="E428" i="3"/>
  <c r="E431" i="3"/>
  <c r="H431" i="3" s="1"/>
  <c r="E433" i="3"/>
  <c r="H433" i="3" s="1"/>
  <c r="E490" i="3"/>
  <c r="H490" i="3" s="1"/>
  <c r="C12" i="3"/>
  <c r="G12" i="3" s="1"/>
  <c r="E304" i="3"/>
  <c r="E307" i="3"/>
  <c r="H307" i="3" s="1"/>
  <c r="E332" i="3"/>
  <c r="H332" i="3" s="1"/>
  <c r="E338" i="3"/>
  <c r="H338" i="3" s="1"/>
  <c r="E340" i="3"/>
  <c r="E353" i="3"/>
  <c r="H353" i="3" s="1"/>
  <c r="E356" i="3"/>
  <c r="H356" i="3" s="1"/>
  <c r="E362" i="3"/>
  <c r="H362" i="3" s="1"/>
  <c r="E365" i="3"/>
  <c r="H365" i="3" s="1"/>
  <c r="E372" i="3"/>
  <c r="H372" i="3" s="1"/>
  <c r="E378" i="3"/>
  <c r="H378" i="3" s="1"/>
  <c r="E387" i="3"/>
  <c r="H387" i="3" s="1"/>
  <c r="E393" i="3"/>
  <c r="H393" i="3" s="1"/>
  <c r="E398" i="3"/>
  <c r="H398" i="3" s="1"/>
  <c r="E405" i="3"/>
  <c r="H405" i="3" s="1"/>
  <c r="E419" i="3"/>
  <c r="H419" i="3" s="1"/>
  <c r="E422" i="3"/>
  <c r="H422" i="3" s="1"/>
  <c r="E437" i="3"/>
  <c r="H437" i="3" s="1"/>
  <c r="E441" i="3"/>
  <c r="H441" i="3" s="1"/>
  <c r="E459" i="3"/>
  <c r="H459" i="3" s="1"/>
  <c r="E464" i="3"/>
  <c r="H464" i="3" s="1"/>
  <c r="E468" i="3"/>
  <c r="H468" i="3" s="1"/>
  <c r="E478" i="3"/>
  <c r="H478" i="3" s="1"/>
  <c r="E484" i="3"/>
  <c r="H484" i="3" s="1"/>
  <c r="E491" i="3"/>
  <c r="H491" i="3" s="1"/>
  <c r="E493" i="3"/>
  <c r="H493" i="3" s="1"/>
  <c r="E354" i="3"/>
  <c r="H354" i="3" s="1"/>
  <c r="E371" i="3"/>
  <c r="H371" i="3" s="1"/>
  <c r="E417" i="3"/>
  <c r="E430" i="3"/>
  <c r="H430" i="3" s="1"/>
  <c r="E432" i="3"/>
  <c r="H432" i="3" s="1"/>
  <c r="E467" i="3"/>
  <c r="H467" i="3" s="1"/>
  <c r="E483" i="3"/>
  <c r="H483" i="3" s="1"/>
  <c r="E492" i="3"/>
  <c r="H492" i="3" s="1"/>
  <c r="E326" i="3"/>
  <c r="H326" i="3" s="1"/>
  <c r="E345" i="3"/>
  <c r="H345" i="3" s="1"/>
  <c r="E352" i="3"/>
  <c r="H352" i="3" s="1"/>
  <c r="E370" i="3"/>
  <c r="H370" i="3" s="1"/>
  <c r="E403" i="3"/>
  <c r="H403" i="3" s="1"/>
  <c r="E409" i="3"/>
  <c r="H409" i="3" s="1"/>
  <c r="E460" i="3"/>
  <c r="H460" i="3" s="1"/>
  <c r="E463" i="3"/>
  <c r="H463" i="3" s="1"/>
  <c r="E479" i="3"/>
  <c r="H479" i="3" s="1"/>
  <c r="H498" i="6"/>
  <c r="H458" i="6"/>
  <c r="H416" i="6"/>
  <c r="H399" i="6"/>
  <c r="H338" i="6"/>
  <c r="E457" i="3"/>
  <c r="E450" i="3"/>
  <c r="H450" i="3" s="1"/>
  <c r="E434" i="3"/>
  <c r="H434" i="3" s="1"/>
  <c r="E379" i="3"/>
  <c r="H379" i="3" s="1"/>
  <c r="E377" i="3"/>
  <c r="H326" i="8"/>
  <c r="H318" i="8"/>
  <c r="H300" i="8"/>
  <c r="H474" i="7"/>
  <c r="H472" i="7"/>
  <c r="H394" i="7"/>
  <c r="H316" i="7"/>
  <c r="H495" i="6"/>
  <c r="H490" i="6"/>
  <c r="H465" i="6"/>
  <c r="H462" i="6"/>
  <c r="H455" i="6"/>
  <c r="H428" i="6"/>
  <c r="H423" i="6"/>
  <c r="H415" i="6"/>
  <c r="H404" i="6"/>
  <c r="H371" i="6"/>
  <c r="H366" i="6"/>
  <c r="H352" i="6"/>
  <c r="H342" i="6"/>
  <c r="H326" i="6"/>
  <c r="H498" i="5"/>
  <c r="H486" i="5"/>
  <c r="H427" i="4"/>
  <c r="H486" i="3"/>
  <c r="H477" i="3"/>
  <c r="H413" i="3"/>
  <c r="H397" i="3"/>
  <c r="H334" i="8"/>
  <c r="E302" i="8"/>
  <c r="H302" i="8" s="1"/>
  <c r="H475" i="7"/>
  <c r="H454" i="7"/>
  <c r="H439" i="7"/>
  <c r="H352" i="7"/>
  <c r="H441" i="6"/>
  <c r="H392" i="6"/>
  <c r="H376" i="6"/>
  <c r="H474" i="5"/>
  <c r="H444" i="5"/>
  <c r="H382" i="5"/>
  <c r="H493" i="4"/>
  <c r="H461" i="4"/>
  <c r="H429" i="4"/>
  <c r="H415" i="4"/>
  <c r="H397" i="4"/>
  <c r="H393" i="4"/>
  <c r="H349" i="4"/>
  <c r="H339" i="4"/>
  <c r="H329" i="4"/>
  <c r="H325" i="4"/>
  <c r="H497" i="3"/>
  <c r="H489" i="3"/>
  <c r="H461" i="3"/>
  <c r="H456" i="3"/>
  <c r="H452" i="3"/>
  <c r="H445" i="3"/>
  <c r="H425" i="3"/>
  <c r="H416" i="3"/>
  <c r="H400" i="3"/>
  <c r="H491" i="1"/>
  <c r="H460" i="1"/>
  <c r="H428" i="1"/>
  <c r="H388" i="1"/>
  <c r="H355" i="1"/>
  <c r="H331" i="1"/>
  <c r="H324" i="1"/>
  <c r="E310" i="34"/>
  <c r="H310" i="34" s="1"/>
  <c r="H453" i="4"/>
  <c r="H445" i="4"/>
  <c r="H423" i="4"/>
  <c r="H405" i="4"/>
  <c r="H403" i="4"/>
  <c r="H319" i="4"/>
  <c r="H474" i="3"/>
  <c r="H444" i="3"/>
  <c r="H436" i="3"/>
  <c r="H424" i="3"/>
  <c r="H421" i="3"/>
  <c r="H389" i="3"/>
  <c r="H364" i="3"/>
  <c r="H300" i="3"/>
  <c r="H476" i="1"/>
  <c r="H459" i="1"/>
  <c r="H427" i="1"/>
  <c r="H404" i="1"/>
  <c r="H323" i="1"/>
  <c r="E371" i="34"/>
  <c r="H371" i="34" s="1"/>
  <c r="E301" i="34"/>
  <c r="H301" i="34" s="1"/>
  <c r="E296" i="34"/>
  <c r="H296" i="34" s="1"/>
  <c r="E314" i="34"/>
  <c r="H314" i="34" s="1"/>
  <c r="E326" i="34"/>
  <c r="H326" i="34" s="1"/>
  <c r="E328" i="34"/>
  <c r="H328" i="34" s="1"/>
  <c r="E356" i="34"/>
  <c r="H356" i="34" s="1"/>
  <c r="E358" i="34"/>
  <c r="H358" i="34" s="1"/>
  <c r="E368" i="34"/>
  <c r="H368" i="34" s="1"/>
  <c r="E495" i="34"/>
  <c r="H495" i="34" s="1"/>
  <c r="E463" i="34"/>
  <c r="H463" i="34" s="1"/>
  <c r="E391" i="34"/>
  <c r="H391" i="34" s="1"/>
  <c r="E381" i="34"/>
  <c r="H381" i="34" s="1"/>
  <c r="E359" i="34"/>
  <c r="H359" i="34" s="1"/>
  <c r="E347" i="34"/>
  <c r="H347" i="34" s="1"/>
  <c r="E339" i="34"/>
  <c r="H339" i="34" s="1"/>
  <c r="E370" i="34"/>
  <c r="H370" i="34" s="1"/>
  <c r="E393" i="34"/>
  <c r="H393" i="34" s="1"/>
  <c r="E417" i="34"/>
  <c r="H417" i="34" s="1"/>
  <c r="E467" i="34"/>
  <c r="E483" i="34"/>
  <c r="H325" i="3"/>
  <c r="H472" i="2"/>
  <c r="H362" i="2"/>
  <c r="H488" i="1"/>
  <c r="H472" i="1"/>
  <c r="H463" i="1"/>
  <c r="H447" i="1"/>
  <c r="H431" i="1"/>
  <c r="H416" i="1"/>
  <c r="H408" i="1"/>
  <c r="H391" i="1"/>
  <c r="H384" i="1"/>
  <c r="H375" i="1"/>
  <c r="H368" i="1"/>
  <c r="H359" i="1"/>
  <c r="H352" i="1"/>
  <c r="H320" i="1"/>
  <c r="H304" i="1"/>
  <c r="H476" i="34"/>
  <c r="H468" i="34"/>
  <c r="H354" i="34"/>
  <c r="H312" i="34"/>
  <c r="E325" i="2"/>
  <c r="H325" i="2" s="1"/>
  <c r="E373" i="2"/>
  <c r="H373" i="2" s="1"/>
  <c r="E423" i="2"/>
  <c r="H423" i="2" s="1"/>
  <c r="E481" i="2"/>
  <c r="H481" i="2" s="1"/>
  <c r="H349" i="3"/>
  <c r="H336" i="3"/>
  <c r="H418" i="2"/>
  <c r="H384" i="2"/>
  <c r="H364" i="2"/>
  <c r="E324" i="2"/>
  <c r="H324" i="2" s="1"/>
  <c r="C12" i="2"/>
  <c r="H487" i="1"/>
  <c r="H471" i="1"/>
  <c r="H456" i="1"/>
  <c r="H440" i="1"/>
  <c r="H424" i="1"/>
  <c r="H415" i="1"/>
  <c r="H400" i="1"/>
  <c r="H383" i="1"/>
  <c r="H367" i="1"/>
  <c r="H351" i="1"/>
  <c r="H344" i="1"/>
  <c r="H336" i="1"/>
  <c r="H328" i="1"/>
  <c r="H319" i="1"/>
  <c r="H483" i="34"/>
  <c r="H478" i="34"/>
  <c r="H470" i="34"/>
  <c r="H388" i="34"/>
  <c r="H386" i="34"/>
  <c r="H344" i="34"/>
  <c r="H306" i="34"/>
  <c r="H299" i="34"/>
  <c r="H298" i="34"/>
  <c r="E323" i="2"/>
  <c r="H323" i="2" s="1"/>
  <c r="E355" i="2"/>
  <c r="H355" i="2" s="1"/>
  <c r="E415" i="2"/>
  <c r="H415" i="2" s="1"/>
  <c r="E431" i="2"/>
  <c r="H431" i="2" s="1"/>
  <c r="H232" i="20"/>
  <c r="H244" i="19"/>
  <c r="G11" i="22"/>
  <c r="H179" i="22"/>
  <c r="H199" i="22"/>
  <c r="G151" i="22"/>
  <c r="H151" i="22" s="1"/>
  <c r="H169" i="21"/>
  <c r="H189" i="21"/>
  <c r="H234" i="19"/>
  <c r="H214" i="14"/>
  <c r="H251" i="12"/>
  <c r="H232" i="12"/>
  <c r="H167" i="10"/>
  <c r="H167" i="8"/>
  <c r="H203" i="8"/>
  <c r="H209" i="8"/>
  <c r="H154" i="7"/>
  <c r="H172" i="7"/>
  <c r="H176" i="7"/>
  <c r="H215" i="7"/>
  <c r="H253" i="7"/>
  <c r="F9" i="5"/>
  <c r="H154" i="5"/>
  <c r="H206" i="5"/>
  <c r="H218" i="5"/>
  <c r="H242" i="5"/>
  <c r="H252" i="5"/>
  <c r="H152" i="28"/>
  <c r="H161" i="28"/>
  <c r="H159" i="30"/>
  <c r="H239" i="30"/>
  <c r="H243" i="24"/>
  <c r="H249" i="33"/>
  <c r="H247" i="33"/>
  <c r="H153" i="33"/>
  <c r="H270" i="32"/>
  <c r="H253" i="32"/>
  <c r="H212" i="32"/>
  <c r="H200" i="32"/>
  <c r="H190" i="32"/>
  <c r="H184" i="32"/>
  <c r="H180" i="32"/>
  <c r="H174" i="32"/>
  <c r="H201" i="28"/>
  <c r="H189" i="28"/>
  <c r="H201" i="25"/>
  <c r="H268" i="24"/>
  <c r="H254" i="24"/>
  <c r="H242" i="14"/>
  <c r="H237" i="14"/>
  <c r="H232" i="19"/>
  <c r="H238" i="19"/>
  <c r="H268" i="5"/>
  <c r="H175" i="23"/>
  <c r="H285" i="33"/>
  <c r="H277" i="33"/>
  <c r="H243" i="33"/>
  <c r="H283" i="32"/>
  <c r="H286" i="29"/>
  <c r="H213" i="21"/>
  <c r="H185" i="21"/>
  <c r="F173" i="15"/>
  <c r="H282" i="5"/>
  <c r="H280" i="5"/>
  <c r="H203" i="34"/>
  <c r="D8" i="22"/>
  <c r="F8" i="22" s="1"/>
  <c r="F151" i="22"/>
  <c r="H185" i="22"/>
  <c r="H179" i="21"/>
  <c r="H178" i="19"/>
  <c r="H231" i="14"/>
  <c r="H152" i="13"/>
  <c r="H234" i="13"/>
  <c r="H245" i="12"/>
  <c r="H234" i="12"/>
  <c r="H203" i="11"/>
  <c r="H259" i="10"/>
  <c r="H270" i="10"/>
  <c r="H181" i="10"/>
  <c r="H152" i="9"/>
  <c r="H156" i="7"/>
  <c r="H167" i="7"/>
  <c r="H203" i="7"/>
  <c r="H210" i="7"/>
  <c r="H237" i="7"/>
  <c r="H214" i="5"/>
  <c r="H154" i="28"/>
  <c r="H165" i="30"/>
  <c r="H157" i="27"/>
  <c r="H212" i="23"/>
  <c r="H161" i="33"/>
  <c r="H201" i="32"/>
  <c r="H195" i="32"/>
  <c r="H185" i="32"/>
  <c r="H238" i="29"/>
  <c r="F154" i="29"/>
  <c r="G11" i="29"/>
  <c r="H164" i="32"/>
  <c r="H160" i="32"/>
  <c r="H249" i="31"/>
  <c r="H245" i="31"/>
  <c r="H235" i="31"/>
  <c r="H183" i="31"/>
  <c r="G11" i="31"/>
  <c r="H273" i="30"/>
  <c r="H243" i="30"/>
  <c r="H228" i="30"/>
  <c r="H224" i="30"/>
  <c r="H213" i="30"/>
  <c r="H202" i="30"/>
  <c r="H244" i="29"/>
  <c r="H211" i="29"/>
  <c r="H196" i="29"/>
  <c r="H179" i="29"/>
  <c r="H172" i="29"/>
  <c r="H268" i="28"/>
  <c r="H260" i="28"/>
  <c r="H248" i="28"/>
  <c r="H241" i="28"/>
  <c r="H232" i="28"/>
  <c r="H209" i="28"/>
  <c r="H204" i="28"/>
  <c r="H264" i="27"/>
  <c r="H247" i="27"/>
  <c r="H227" i="27"/>
  <c r="H211" i="27"/>
  <c r="H184" i="27"/>
  <c r="H181" i="27"/>
  <c r="H170" i="27"/>
  <c r="H277" i="26"/>
  <c r="H263" i="26"/>
  <c r="H225" i="26"/>
  <c r="H222" i="26"/>
  <c r="H193" i="26"/>
  <c r="H189" i="26"/>
  <c r="H175" i="26"/>
  <c r="H278" i="25"/>
  <c r="H260" i="25"/>
  <c r="H255" i="25"/>
  <c r="H234" i="25"/>
  <c r="H207" i="25"/>
  <c r="H204" i="25"/>
  <c r="H187" i="25"/>
  <c r="H283" i="24"/>
  <c r="H275" i="24"/>
  <c r="H272" i="24"/>
  <c r="H246" i="24"/>
  <c r="H241" i="24"/>
  <c r="H223" i="24"/>
  <c r="H219" i="24"/>
  <c r="H210" i="24"/>
  <c r="H171" i="24"/>
  <c r="H247" i="23"/>
  <c r="H240" i="23"/>
  <c r="H158" i="23"/>
  <c r="H197" i="22"/>
  <c r="H195" i="22"/>
  <c r="H187" i="22"/>
  <c r="H285" i="17"/>
  <c r="H269" i="17"/>
  <c r="H256" i="17"/>
  <c r="H238" i="17"/>
  <c r="H229" i="17"/>
  <c r="H217" i="17"/>
  <c r="H190" i="17"/>
  <c r="D8" i="16"/>
  <c r="F12" i="16" s="1"/>
  <c r="H224" i="7"/>
  <c r="H221" i="7"/>
  <c r="F157" i="2"/>
  <c r="G11" i="2"/>
  <c r="H288" i="31"/>
  <c r="H184" i="31"/>
  <c r="H164" i="31"/>
  <c r="H285" i="30"/>
  <c r="H281" i="30"/>
  <c r="H274" i="30"/>
  <c r="H267" i="30"/>
  <c r="H264" i="30"/>
  <c r="H240" i="30"/>
  <c r="H203" i="30"/>
  <c r="H193" i="30"/>
  <c r="H169" i="30"/>
  <c r="H160" i="30"/>
  <c r="H274" i="29"/>
  <c r="H267" i="29"/>
  <c r="H261" i="29"/>
  <c r="H257" i="29"/>
  <c r="H254" i="29"/>
  <c r="H225" i="29"/>
  <c r="H219" i="29"/>
  <c r="H216" i="29"/>
  <c r="H184" i="29"/>
  <c r="H161" i="29"/>
  <c r="H158" i="29"/>
  <c r="H288" i="28"/>
  <c r="H277" i="28"/>
  <c r="H272" i="28"/>
  <c r="H269" i="28"/>
  <c r="H235" i="28"/>
  <c r="H223" i="28"/>
  <c r="H220" i="28"/>
  <c r="H218" i="28"/>
  <c r="H196" i="28"/>
  <c r="H183" i="28"/>
  <c r="H166" i="28"/>
  <c r="H267" i="27"/>
  <c r="H235" i="27"/>
  <c r="H225" i="27"/>
  <c r="H204" i="27"/>
  <c r="H265" i="26"/>
  <c r="H228" i="26"/>
  <c r="H226" i="26"/>
  <c r="H194" i="26"/>
  <c r="H269" i="25"/>
  <c r="H172" i="25"/>
  <c r="H174" i="24"/>
  <c r="H288" i="23"/>
  <c r="H284" i="23"/>
  <c r="H276" i="23"/>
  <c r="H267" i="23"/>
  <c r="H258" i="23"/>
  <c r="H255" i="23"/>
  <c r="H251" i="23"/>
  <c r="H248" i="23"/>
  <c r="H236" i="23"/>
  <c r="H226" i="23"/>
  <c r="H218" i="23"/>
  <c r="H202" i="23"/>
  <c r="H287" i="22"/>
  <c r="H285" i="22"/>
  <c r="H263" i="22"/>
  <c r="H225" i="22"/>
  <c r="H219" i="22"/>
  <c r="H193" i="22"/>
  <c r="H255" i="21"/>
  <c r="H273" i="20"/>
  <c r="H257" i="20"/>
  <c r="H189" i="20"/>
  <c r="H279" i="18"/>
  <c r="H277" i="18"/>
  <c r="H268" i="14"/>
  <c r="H187" i="12"/>
  <c r="H168" i="21"/>
  <c r="H162" i="21"/>
  <c r="H230" i="20"/>
  <c r="H226" i="20"/>
  <c r="H166" i="20"/>
  <c r="H225" i="19"/>
  <c r="H221" i="19"/>
  <c r="H219" i="19"/>
  <c r="H179" i="19"/>
  <c r="H261" i="18"/>
  <c r="H286" i="17"/>
  <c r="H270" i="17"/>
  <c r="H253" i="17"/>
  <c r="H182" i="17"/>
  <c r="H168" i="17"/>
  <c r="H164" i="17"/>
  <c r="H285" i="16"/>
  <c r="H220" i="16"/>
  <c r="H169" i="16"/>
  <c r="H250" i="15"/>
  <c r="H218" i="15"/>
  <c r="H206" i="15"/>
  <c r="H202" i="15"/>
  <c r="H198" i="15"/>
  <c r="H192" i="15"/>
  <c r="H188" i="15"/>
  <c r="H163" i="15"/>
  <c r="H159" i="15"/>
  <c r="H234" i="14"/>
  <c r="H218" i="14"/>
  <c r="H215" i="14"/>
  <c r="H181" i="14"/>
  <c r="H264" i="13"/>
  <c r="H263" i="12"/>
  <c r="H236" i="12"/>
  <c r="H233" i="10"/>
  <c r="H245" i="8"/>
  <c r="H241" i="8"/>
  <c r="H199" i="7"/>
  <c r="H171" i="7"/>
  <c r="H269" i="5"/>
  <c r="H250" i="4"/>
  <c r="H240" i="4"/>
  <c r="H227" i="4"/>
  <c r="H225" i="4"/>
  <c r="H217" i="4"/>
  <c r="H211" i="4"/>
  <c r="H200" i="4"/>
  <c r="H185" i="4"/>
  <c r="H163" i="4"/>
  <c r="H233" i="3"/>
  <c r="H219" i="34"/>
  <c r="H217" i="34"/>
  <c r="H215" i="34"/>
  <c r="H155" i="34"/>
  <c r="H153" i="34"/>
  <c r="H202" i="19"/>
  <c r="H181" i="17"/>
  <c r="H288" i="16"/>
  <c r="H284" i="16"/>
  <c r="H275" i="16"/>
  <c r="H229" i="16"/>
  <c r="H168" i="16"/>
  <c r="H162" i="15"/>
  <c r="H272" i="14"/>
  <c r="H263" i="14"/>
  <c r="H191" i="14"/>
  <c r="H184" i="14"/>
  <c r="H285" i="13"/>
  <c r="H261" i="13"/>
  <c r="H181" i="13"/>
  <c r="H169" i="13"/>
  <c r="H288" i="12"/>
  <c r="H230" i="12"/>
  <c r="H221" i="12"/>
  <c r="H265" i="11"/>
  <c r="H288" i="10"/>
  <c r="H255" i="10"/>
  <c r="H205" i="10"/>
  <c r="H193" i="10"/>
  <c r="H263" i="9"/>
  <c r="H242" i="9"/>
  <c r="H217" i="9"/>
  <c r="H258" i="8"/>
  <c r="H243" i="8"/>
  <c r="H227" i="7"/>
  <c r="H189" i="7"/>
  <c r="H184" i="7"/>
  <c r="H279" i="6"/>
  <c r="H275" i="6"/>
  <c r="H199" i="6"/>
  <c r="H284" i="5"/>
  <c r="H226" i="5"/>
  <c r="H224" i="4"/>
  <c r="H203" i="4"/>
  <c r="H199" i="4"/>
  <c r="H184" i="4"/>
  <c r="H181" i="4"/>
  <c r="H178" i="4"/>
  <c r="H155" i="4"/>
  <c r="H283" i="3"/>
  <c r="H272" i="3"/>
  <c r="H200" i="1"/>
  <c r="H192" i="1"/>
  <c r="H231" i="34"/>
  <c r="H230" i="19"/>
  <c r="C8" i="9"/>
  <c r="E12" i="9" s="1"/>
  <c r="H12" i="9" s="1"/>
  <c r="E157" i="9"/>
  <c r="H157" i="9" s="1"/>
  <c r="E238" i="9"/>
  <c r="H238" i="9" s="1"/>
  <c r="E186" i="2"/>
  <c r="H186" i="2" s="1"/>
  <c r="E238" i="2"/>
  <c r="H238" i="2" s="1"/>
  <c r="E282" i="2"/>
  <c r="H282" i="2" s="1"/>
  <c r="E273" i="2"/>
  <c r="H273" i="2" s="1"/>
  <c r="E247" i="2"/>
  <c r="H247" i="2" s="1"/>
  <c r="E229" i="2"/>
  <c r="H229" i="2" s="1"/>
  <c r="E183" i="2"/>
  <c r="H183" i="2" s="1"/>
  <c r="E157" i="2"/>
  <c r="H157" i="2" s="1"/>
  <c r="H167" i="18"/>
  <c r="H183" i="18"/>
  <c r="H159" i="18"/>
  <c r="H179" i="18"/>
  <c r="H191" i="18"/>
  <c r="H235" i="18"/>
  <c r="H240" i="18"/>
  <c r="E11" i="15"/>
  <c r="E9" i="15"/>
  <c r="G11" i="11"/>
  <c r="H238" i="10"/>
  <c r="E186" i="6"/>
  <c r="H186" i="6" s="1"/>
  <c r="E190" i="2"/>
  <c r="H190" i="2" s="1"/>
  <c r="E226" i="2"/>
  <c r="H226" i="2" s="1"/>
  <c r="E234" i="2"/>
  <c r="H234" i="2" s="1"/>
  <c r="E242" i="2"/>
  <c r="H242" i="2" s="1"/>
  <c r="E250" i="2"/>
  <c r="H250" i="2" s="1"/>
  <c r="E254" i="2"/>
  <c r="H254" i="2" s="1"/>
  <c r="E283" i="2"/>
  <c r="H283" i="2" s="1"/>
  <c r="E265" i="2"/>
  <c r="H265" i="2" s="1"/>
  <c r="E253" i="2"/>
  <c r="H253" i="2" s="1"/>
  <c r="E243" i="2"/>
  <c r="H243" i="2" s="1"/>
  <c r="E233" i="2"/>
  <c r="H233" i="2" s="1"/>
  <c r="E223" i="2"/>
  <c r="H223" i="2" s="1"/>
  <c r="E211" i="2"/>
  <c r="H211" i="2" s="1"/>
  <c r="E189" i="2"/>
  <c r="H189" i="2" s="1"/>
  <c r="E179" i="2"/>
  <c r="H179" i="2" s="1"/>
  <c r="E169" i="2"/>
  <c r="H169" i="2" s="1"/>
  <c r="E161" i="2"/>
  <c r="H161" i="2" s="1"/>
  <c r="H11" i="3"/>
  <c r="E182" i="9"/>
  <c r="H182" i="9" s="1"/>
  <c r="E243" i="9"/>
  <c r="E252" i="9"/>
  <c r="H252" i="9" s="1"/>
  <c r="E156" i="9"/>
  <c r="H156" i="9" s="1"/>
  <c r="E161" i="9"/>
  <c r="H161" i="9" s="1"/>
  <c r="E172" i="9"/>
  <c r="H172" i="9" s="1"/>
  <c r="E203" i="9"/>
  <c r="H203" i="9" s="1"/>
  <c r="E226" i="9"/>
  <c r="H226" i="9" s="1"/>
  <c r="E254" i="9"/>
  <c r="H254" i="9" s="1"/>
  <c r="E166" i="9"/>
  <c r="H166" i="9" s="1"/>
  <c r="E271" i="9"/>
  <c r="H271" i="9" s="1"/>
  <c r="E253" i="9"/>
  <c r="H253" i="9" s="1"/>
  <c r="E282" i="9"/>
  <c r="H282" i="9" s="1"/>
  <c r="E175" i="9"/>
  <c r="E233" i="9"/>
  <c r="H233" i="9" s="1"/>
  <c r="E176" i="9"/>
  <c r="H176" i="9" s="1"/>
  <c r="E232" i="9"/>
  <c r="H232" i="9" s="1"/>
  <c r="E183" i="9"/>
  <c r="H183" i="9" s="1"/>
  <c r="E173" i="9"/>
  <c r="H173" i="9" s="1"/>
  <c r="E186" i="9"/>
  <c r="H186" i="9" s="1"/>
  <c r="E174" i="9"/>
  <c r="H174" i="9" s="1"/>
  <c r="E177" i="9"/>
  <c r="H177" i="9" s="1"/>
  <c r="E208" i="9"/>
  <c r="H208" i="9" s="1"/>
  <c r="E239" i="9"/>
  <c r="H239" i="9" s="1"/>
  <c r="E171" i="6"/>
  <c r="H171" i="6" s="1"/>
  <c r="E201" i="6"/>
  <c r="H201" i="6" s="1"/>
  <c r="E249" i="6"/>
  <c r="H249" i="6" s="1"/>
  <c r="E255" i="6"/>
  <c r="H255" i="6" s="1"/>
  <c r="E173" i="6"/>
  <c r="H173" i="6" s="1"/>
  <c r="E157" i="6"/>
  <c r="H157" i="6" s="1"/>
  <c r="E240" i="6"/>
  <c r="H240" i="6" s="1"/>
  <c r="E232" i="6"/>
  <c r="H232" i="6" s="1"/>
  <c r="E196" i="6"/>
  <c r="H196" i="6" s="1"/>
  <c r="E164" i="6"/>
  <c r="H164" i="6" s="1"/>
  <c r="E152" i="6"/>
  <c r="H152" i="6" s="1"/>
  <c r="E151" i="6"/>
  <c r="G151" i="6"/>
  <c r="E195" i="2"/>
  <c r="H195" i="2" s="1"/>
  <c r="E261" i="2"/>
  <c r="H261" i="2" s="1"/>
  <c r="E199" i="2"/>
  <c r="H199" i="2" s="1"/>
  <c r="E201" i="2"/>
  <c r="H201" i="2" s="1"/>
  <c r="E209" i="2"/>
  <c r="H209" i="2" s="1"/>
  <c r="E255" i="2"/>
  <c r="H255" i="2" s="1"/>
  <c r="E155" i="2"/>
  <c r="E275" i="2"/>
  <c r="H275" i="2" s="1"/>
  <c r="E153" i="2"/>
  <c r="H153" i="2" s="1"/>
  <c r="E159" i="2"/>
  <c r="H159" i="2" s="1"/>
  <c r="E163" i="2"/>
  <c r="H163" i="2" s="1"/>
  <c r="E167" i="2"/>
  <c r="H167" i="2" s="1"/>
  <c r="E173" i="2"/>
  <c r="H173" i="2" s="1"/>
  <c r="E177" i="2"/>
  <c r="H177" i="2" s="1"/>
  <c r="E181" i="2"/>
  <c r="H181" i="2" s="1"/>
  <c r="E187" i="2"/>
  <c r="H187" i="2" s="1"/>
  <c r="E197" i="2"/>
  <c r="H197" i="2" s="1"/>
  <c r="E205" i="2"/>
  <c r="H205" i="2" s="1"/>
  <c r="E213" i="2"/>
  <c r="H213" i="2" s="1"/>
  <c r="E221" i="2"/>
  <c r="H221" i="2" s="1"/>
  <c r="E227" i="2"/>
  <c r="H227" i="2" s="1"/>
  <c r="E231" i="2"/>
  <c r="H231" i="2" s="1"/>
  <c r="E235" i="2"/>
  <c r="H235" i="2" s="1"/>
  <c r="E239" i="2"/>
  <c r="H239" i="2" s="1"/>
  <c r="E245" i="2"/>
  <c r="H245" i="2" s="1"/>
  <c r="E249" i="2"/>
  <c r="H249" i="2" s="1"/>
  <c r="E257" i="2"/>
  <c r="H257" i="2" s="1"/>
  <c r="E263" i="2"/>
  <c r="H263" i="2" s="1"/>
  <c r="E267" i="2"/>
  <c r="H267" i="2" s="1"/>
  <c r="E281" i="2"/>
  <c r="H281" i="2" s="1"/>
  <c r="E288" i="2"/>
  <c r="H288" i="2" s="1"/>
  <c r="E276" i="2"/>
  <c r="H276" i="2" s="1"/>
  <c r="E272" i="2"/>
  <c r="H272" i="2" s="1"/>
  <c r="E268" i="2"/>
  <c r="H268" i="2" s="1"/>
  <c r="E256" i="2"/>
  <c r="H256" i="2" s="1"/>
  <c r="E248" i="2"/>
  <c r="H248" i="2" s="1"/>
  <c r="E244" i="2"/>
  <c r="H244" i="2" s="1"/>
  <c r="E240" i="2"/>
  <c r="H240" i="2" s="1"/>
  <c r="E236" i="2"/>
  <c r="H236" i="2" s="1"/>
  <c r="E232" i="2"/>
  <c r="H232" i="2" s="1"/>
  <c r="E228" i="2"/>
  <c r="H228" i="2" s="1"/>
  <c r="E220" i="2"/>
  <c r="H220" i="2" s="1"/>
  <c r="E216" i="2"/>
  <c r="H216" i="2" s="1"/>
  <c r="E212" i="2"/>
  <c r="H212" i="2" s="1"/>
  <c r="E208" i="2"/>
  <c r="H208" i="2" s="1"/>
  <c r="E204" i="2"/>
  <c r="H204" i="2" s="1"/>
  <c r="E200" i="2"/>
  <c r="H200" i="2" s="1"/>
  <c r="E196" i="2"/>
  <c r="H196" i="2" s="1"/>
  <c r="E188" i="2"/>
  <c r="H188" i="2" s="1"/>
  <c r="E180" i="2"/>
  <c r="H180" i="2" s="1"/>
  <c r="E176" i="2"/>
  <c r="H176" i="2" s="1"/>
  <c r="E172" i="2"/>
  <c r="H172" i="2" s="1"/>
  <c r="E168" i="2"/>
  <c r="H168" i="2" s="1"/>
  <c r="E164" i="2"/>
  <c r="H164" i="2" s="1"/>
  <c r="E160" i="2"/>
  <c r="H160" i="2" s="1"/>
  <c r="E156" i="2"/>
  <c r="H156" i="2" s="1"/>
  <c r="E152" i="2"/>
  <c r="H152" i="2" s="1"/>
  <c r="E8" i="8"/>
  <c r="H249" i="18"/>
  <c r="H216" i="18"/>
  <c r="E151" i="9"/>
  <c r="G151" i="2"/>
  <c r="E230" i="2"/>
  <c r="H230" i="2" s="1"/>
  <c r="E246" i="2"/>
  <c r="H246" i="2" s="1"/>
  <c r="E262" i="2"/>
  <c r="H262" i="2" s="1"/>
  <c r="E286" i="2"/>
  <c r="H286" i="2" s="1"/>
  <c r="E259" i="2"/>
  <c r="H259" i="2" s="1"/>
  <c r="E237" i="2"/>
  <c r="H237" i="2" s="1"/>
  <c r="E219" i="2"/>
  <c r="H219" i="2" s="1"/>
  <c r="E203" i="2"/>
  <c r="H203" i="2" s="1"/>
  <c r="E175" i="2"/>
  <c r="H175" i="2" s="1"/>
  <c r="E165" i="2"/>
  <c r="H165" i="2" s="1"/>
  <c r="H256" i="19"/>
  <c r="H199" i="18"/>
  <c r="H153" i="18"/>
  <c r="H155" i="18"/>
  <c r="E9" i="17"/>
  <c r="H9" i="17" s="1"/>
  <c r="E8" i="17"/>
  <c r="E13" i="17"/>
  <c r="H164" i="12"/>
  <c r="H156" i="12"/>
  <c r="E187" i="9"/>
  <c r="H187" i="9" s="1"/>
  <c r="E268" i="9"/>
  <c r="H268" i="9" s="1"/>
  <c r="C11" i="9"/>
  <c r="G11" i="9" s="1"/>
  <c r="C8" i="6"/>
  <c r="E13" i="6" s="1"/>
  <c r="H13" i="6" s="1"/>
  <c r="E174" i="6"/>
  <c r="H174" i="6" s="1"/>
  <c r="E158" i="2"/>
  <c r="H158" i="2" s="1"/>
  <c r="E166" i="2"/>
  <c r="H166" i="2" s="1"/>
  <c r="E174" i="2"/>
  <c r="H174" i="2" s="1"/>
  <c r="E182" i="2"/>
  <c r="H182" i="2" s="1"/>
  <c r="E202" i="2"/>
  <c r="H202" i="2" s="1"/>
  <c r="E218" i="2"/>
  <c r="H218" i="2" s="1"/>
  <c r="E270" i="2"/>
  <c r="H270" i="2" s="1"/>
  <c r="E278" i="2"/>
  <c r="H278" i="2" s="1"/>
  <c r="E151" i="2"/>
  <c r="H225" i="8"/>
  <c r="H171" i="8"/>
  <c r="H201" i="33"/>
  <c r="H278" i="28"/>
  <c r="H248" i="18"/>
  <c r="H240" i="14"/>
  <c r="H182" i="10"/>
  <c r="H262" i="19"/>
  <c r="H163" i="18"/>
  <c r="H171" i="18"/>
  <c r="H175" i="18"/>
  <c r="H187" i="18"/>
  <c r="H203" i="18"/>
  <c r="H259" i="18"/>
  <c r="H229" i="18"/>
  <c r="H208" i="18"/>
  <c r="E9" i="14"/>
  <c r="H179" i="10"/>
  <c r="H158" i="10"/>
  <c r="H254" i="10"/>
  <c r="H174" i="10"/>
  <c r="H151" i="4"/>
  <c r="E8" i="26"/>
  <c r="E176" i="30"/>
  <c r="H176" i="30" s="1"/>
  <c r="E196" i="30"/>
  <c r="H196" i="30" s="1"/>
  <c r="H229" i="30"/>
  <c r="E256" i="30"/>
  <c r="H256" i="30" s="1"/>
  <c r="H233" i="24"/>
  <c r="H261" i="33"/>
  <c r="H251" i="33"/>
  <c r="H165" i="33"/>
  <c r="H281" i="32"/>
  <c r="H213" i="32"/>
  <c r="E178" i="32"/>
  <c r="H178" i="32" s="1"/>
  <c r="E186" i="32"/>
  <c r="H186" i="32" s="1"/>
  <c r="E214" i="32"/>
  <c r="H214" i="32" s="1"/>
  <c r="E238" i="32"/>
  <c r="H238" i="32" s="1"/>
  <c r="E266" i="32"/>
  <c r="H266" i="32" s="1"/>
  <c r="E272" i="32"/>
  <c r="H272" i="32" s="1"/>
  <c r="E173" i="32"/>
  <c r="H173" i="32" s="1"/>
  <c r="E229" i="32"/>
  <c r="H229" i="32" s="1"/>
  <c r="E232" i="32"/>
  <c r="H232" i="32" s="1"/>
  <c r="E261" i="32"/>
  <c r="H261" i="32" s="1"/>
  <c r="E152" i="32"/>
  <c r="H152" i="32" s="1"/>
  <c r="E156" i="32"/>
  <c r="E167" i="24"/>
  <c r="H167" i="24" s="1"/>
  <c r="E177" i="24"/>
  <c r="H177" i="24" s="1"/>
  <c r="E203" i="24"/>
  <c r="H203" i="24" s="1"/>
  <c r="E211" i="24"/>
  <c r="H211" i="24" s="1"/>
  <c r="E214" i="24"/>
  <c r="H214" i="24" s="1"/>
  <c r="E226" i="24"/>
  <c r="H226" i="24" s="1"/>
  <c r="E240" i="24"/>
  <c r="H240" i="24" s="1"/>
  <c r="E169" i="24"/>
  <c r="H169" i="24" s="1"/>
  <c r="E173" i="24"/>
  <c r="E176" i="24"/>
  <c r="H176" i="24" s="1"/>
  <c r="E186" i="24"/>
  <c r="H186" i="24" s="1"/>
  <c r="E237" i="24"/>
  <c r="H237" i="24" s="1"/>
  <c r="E248" i="24"/>
  <c r="H248" i="24" s="1"/>
  <c r="E250" i="24"/>
  <c r="H250" i="24" s="1"/>
  <c r="E152" i="24"/>
  <c r="H152" i="24" s="1"/>
  <c r="E159" i="24"/>
  <c r="H159" i="24" s="1"/>
  <c r="E178" i="24"/>
  <c r="H178" i="24" s="1"/>
  <c r="E256" i="24"/>
  <c r="H256" i="24" s="1"/>
  <c r="E244" i="24"/>
  <c r="H244" i="24" s="1"/>
  <c r="E232" i="24"/>
  <c r="H232" i="24" s="1"/>
  <c r="E151" i="24"/>
  <c r="E156" i="24"/>
  <c r="H156" i="24" s="1"/>
  <c r="E158" i="24"/>
  <c r="H158" i="24" s="1"/>
  <c r="E249" i="24"/>
  <c r="H249" i="24" s="1"/>
  <c r="G151" i="24"/>
  <c r="E154" i="24"/>
  <c r="H154" i="24" s="1"/>
  <c r="E239" i="24"/>
  <c r="H239" i="24" s="1"/>
  <c r="C8" i="24"/>
  <c r="H264" i="9"/>
  <c r="H184" i="9"/>
  <c r="H189" i="33"/>
  <c r="H181" i="33"/>
  <c r="H173" i="33"/>
  <c r="H263" i="28"/>
  <c r="H195" i="18"/>
  <c r="H232" i="18"/>
  <c r="E12" i="15"/>
  <c r="H262" i="10"/>
  <c r="H246" i="10"/>
  <c r="H209" i="7"/>
  <c r="H240" i="7"/>
  <c r="H153" i="31"/>
  <c r="H207" i="33"/>
  <c r="H205" i="33"/>
  <c r="E151" i="30"/>
  <c r="E254" i="30"/>
  <c r="H254" i="30" s="1"/>
  <c r="E156" i="30"/>
  <c r="H156" i="30" s="1"/>
  <c r="E209" i="30"/>
  <c r="H209" i="30" s="1"/>
  <c r="E244" i="30"/>
  <c r="H244" i="30" s="1"/>
  <c r="E178" i="30"/>
  <c r="H178" i="30" s="1"/>
  <c r="E174" i="30"/>
  <c r="H174" i="30" s="1"/>
  <c r="E164" i="30"/>
  <c r="H164" i="30" s="1"/>
  <c r="C11" i="30"/>
  <c r="E186" i="30"/>
  <c r="H186" i="30" s="1"/>
  <c r="E177" i="30"/>
  <c r="H177" i="30" s="1"/>
  <c r="E173" i="30"/>
  <c r="H173" i="30" s="1"/>
  <c r="E163" i="30"/>
  <c r="E203" i="25"/>
  <c r="H203" i="25" s="1"/>
  <c r="E183" i="25"/>
  <c r="H183" i="25" s="1"/>
  <c r="E189" i="25"/>
  <c r="H189" i="25" s="1"/>
  <c r="E213" i="25"/>
  <c r="H213" i="25" s="1"/>
  <c r="E216" i="25"/>
  <c r="H216" i="25" s="1"/>
  <c r="E226" i="25"/>
  <c r="H226" i="25" s="1"/>
  <c r="E230" i="25"/>
  <c r="H230" i="25" s="1"/>
  <c r="E259" i="25"/>
  <c r="H259" i="25" s="1"/>
  <c r="E283" i="25"/>
  <c r="H283" i="25" s="1"/>
  <c r="E156" i="25"/>
  <c r="H156" i="25" s="1"/>
  <c r="E181" i="25"/>
  <c r="H181" i="25" s="1"/>
  <c r="E196" i="25"/>
  <c r="H196" i="25" s="1"/>
  <c r="E250" i="25"/>
  <c r="H250" i="25" s="1"/>
  <c r="E254" i="25"/>
  <c r="H254" i="25" s="1"/>
  <c r="E235" i="25"/>
  <c r="H235" i="25" s="1"/>
  <c r="E240" i="25"/>
  <c r="E253" i="25"/>
  <c r="H253" i="25" s="1"/>
  <c r="E285" i="25"/>
  <c r="H285" i="25" s="1"/>
  <c r="E165" i="25"/>
  <c r="H165" i="25" s="1"/>
  <c r="E168" i="25"/>
  <c r="H168" i="25" s="1"/>
  <c r="E173" i="25"/>
  <c r="H173" i="25" s="1"/>
  <c r="E184" i="25"/>
  <c r="H184" i="25" s="1"/>
  <c r="E157" i="25"/>
  <c r="H157" i="25" s="1"/>
  <c r="E164" i="25"/>
  <c r="H164" i="25" s="1"/>
  <c r="E279" i="25"/>
  <c r="H279" i="25" s="1"/>
  <c r="G151" i="25"/>
  <c r="H151" i="25" s="1"/>
  <c r="E154" i="25"/>
  <c r="H154" i="25" s="1"/>
  <c r="E152" i="25"/>
  <c r="H152" i="25" s="1"/>
  <c r="H160" i="9"/>
  <c r="H208" i="30"/>
  <c r="H234" i="30"/>
  <c r="H213" i="24"/>
  <c r="H282" i="33"/>
  <c r="H274" i="33"/>
  <c r="H265" i="33"/>
  <c r="H263" i="33"/>
  <c r="H233" i="33"/>
  <c r="H231" i="33"/>
  <c r="H215" i="33"/>
  <c r="H213" i="33"/>
  <c r="H194" i="33"/>
  <c r="H186" i="33"/>
  <c r="H178" i="33"/>
  <c r="H170" i="33"/>
  <c r="H162" i="33"/>
  <c r="H154" i="33"/>
  <c r="H269" i="32"/>
  <c r="H234" i="32"/>
  <c r="H210" i="32"/>
  <c r="H208" i="32"/>
  <c r="H206" i="32"/>
  <c r="H204" i="32"/>
  <c r="H202" i="32"/>
  <c r="H194" i="32"/>
  <c r="H192" i="32"/>
  <c r="H188" i="32"/>
  <c r="H177" i="32"/>
  <c r="H232" i="31"/>
  <c r="H215" i="31"/>
  <c r="H202" i="31"/>
  <c r="H191" i="31"/>
  <c r="H163" i="31"/>
  <c r="H155" i="31"/>
  <c r="H288" i="30"/>
  <c r="H284" i="30"/>
  <c r="H280" i="30"/>
  <c r="H269" i="30"/>
  <c r="H253" i="30"/>
  <c r="H226" i="30"/>
  <c r="H222" i="30"/>
  <c r="H218" i="30"/>
  <c r="H199" i="30"/>
  <c r="H189" i="30"/>
  <c r="H171" i="30"/>
  <c r="H162" i="30"/>
  <c r="H280" i="29"/>
  <c r="H259" i="29"/>
  <c r="H212" i="29"/>
  <c r="H188" i="29"/>
  <c r="H210" i="28"/>
  <c r="H159" i="28"/>
  <c r="E162" i="26"/>
  <c r="H162" i="26" s="1"/>
  <c r="E187" i="26"/>
  <c r="H187" i="26" s="1"/>
  <c r="E234" i="26"/>
  <c r="H234" i="26" s="1"/>
  <c r="E246" i="26"/>
  <c r="H246" i="26" s="1"/>
  <c r="E262" i="26"/>
  <c r="H262" i="26" s="1"/>
  <c r="E267" i="26"/>
  <c r="H267" i="26" s="1"/>
  <c r="E167" i="26"/>
  <c r="H167" i="26" s="1"/>
  <c r="E184" i="26"/>
  <c r="H184" i="26" s="1"/>
  <c r="E252" i="26"/>
  <c r="H252" i="26" s="1"/>
  <c r="E264" i="26"/>
  <c r="H264" i="26" s="1"/>
  <c r="E279" i="26"/>
  <c r="H279" i="26" s="1"/>
  <c r="E158" i="26"/>
  <c r="H158" i="26" s="1"/>
  <c r="E218" i="26"/>
  <c r="H218" i="26" s="1"/>
  <c r="E227" i="26"/>
  <c r="H227" i="26" s="1"/>
  <c r="E231" i="26"/>
  <c r="H231" i="26" s="1"/>
  <c r="E281" i="26"/>
  <c r="H281" i="26" s="1"/>
  <c r="H268" i="23"/>
  <c r="H237" i="23"/>
  <c r="H203" i="23"/>
  <c r="H233" i="22"/>
  <c r="E184" i="11"/>
  <c r="E187" i="11"/>
  <c r="H187" i="11" s="1"/>
  <c r="E195" i="11"/>
  <c r="H195" i="11" s="1"/>
  <c r="E198" i="11"/>
  <c r="H198" i="11" s="1"/>
  <c r="E208" i="11"/>
  <c r="H208" i="11" s="1"/>
  <c r="E237" i="11"/>
  <c r="H237" i="11" s="1"/>
  <c r="E243" i="11"/>
  <c r="H243" i="11" s="1"/>
  <c r="E252" i="11"/>
  <c r="H252" i="11" s="1"/>
  <c r="E199" i="11"/>
  <c r="H199" i="11" s="1"/>
  <c r="E205" i="11"/>
  <c r="H205" i="11" s="1"/>
  <c r="E244" i="11"/>
  <c r="H244" i="11" s="1"/>
  <c r="E267" i="11"/>
  <c r="H267" i="11" s="1"/>
  <c r="E176" i="11"/>
  <c r="H176" i="11" s="1"/>
  <c r="E183" i="11"/>
  <c r="H183" i="11" s="1"/>
  <c r="E232" i="11"/>
  <c r="H232" i="11" s="1"/>
  <c r="E248" i="11"/>
  <c r="H248" i="11" s="1"/>
  <c r="E220" i="11"/>
  <c r="H220" i="11" s="1"/>
  <c r="E245" i="11"/>
  <c r="H245" i="11" s="1"/>
  <c r="H286" i="10"/>
  <c r="H224" i="9"/>
  <c r="H155" i="30"/>
  <c r="H187" i="30"/>
  <c r="H214" i="30"/>
  <c r="H248" i="30"/>
  <c r="H273" i="24"/>
  <c r="H152" i="23"/>
  <c r="H284" i="33"/>
  <c r="H276" i="33"/>
  <c r="H253" i="33"/>
  <c r="H241" i="33"/>
  <c r="H239" i="33"/>
  <c r="H224" i="33"/>
  <c r="H223" i="33"/>
  <c r="H221" i="33"/>
  <c r="H203" i="33"/>
  <c r="H188" i="33"/>
  <c r="H180" i="33"/>
  <c r="H172" i="33"/>
  <c r="E168" i="33"/>
  <c r="H168" i="33" s="1"/>
  <c r="E166" i="33"/>
  <c r="H166" i="33" s="1"/>
  <c r="E164" i="33"/>
  <c r="H164" i="33" s="1"/>
  <c r="E160" i="33"/>
  <c r="H160" i="33" s="1"/>
  <c r="E158" i="33"/>
  <c r="H158" i="33" s="1"/>
  <c r="E156" i="33"/>
  <c r="H156" i="33" s="1"/>
  <c r="H287" i="32"/>
  <c r="H285" i="32"/>
  <c r="H280" i="32"/>
  <c r="H278" i="32"/>
  <c r="H265" i="32"/>
  <c r="H263" i="32"/>
  <c r="H245" i="32"/>
  <c r="H241" i="32"/>
  <c r="H221" i="32"/>
  <c r="H219" i="32"/>
  <c r="H181" i="32"/>
  <c r="H168" i="32"/>
  <c r="H166" i="32"/>
  <c r="H158" i="32"/>
  <c r="H277" i="31"/>
  <c r="H273" i="31"/>
  <c r="H271" i="31"/>
  <c r="H269" i="31"/>
  <c r="H265" i="31"/>
  <c r="H263" i="31"/>
  <c r="H261" i="31"/>
  <c r="H257" i="31"/>
  <c r="H255" i="31"/>
  <c r="H253" i="31"/>
  <c r="H250" i="31"/>
  <c r="H246" i="31"/>
  <c r="H242" i="31"/>
  <c r="H240" i="31"/>
  <c r="H226" i="31"/>
  <c r="H211" i="31"/>
  <c r="H207" i="31"/>
  <c r="H203" i="31"/>
  <c r="H201" i="31"/>
  <c r="H261" i="30"/>
  <c r="H227" i="30"/>
  <c r="H172" i="30"/>
  <c r="H260" i="29"/>
  <c r="H177" i="29"/>
  <c r="H270" i="24"/>
  <c r="H246" i="23"/>
  <c r="E273" i="11"/>
  <c r="H273" i="11" s="1"/>
  <c r="E206" i="11"/>
  <c r="H206" i="11" s="1"/>
  <c r="E200" i="11"/>
  <c r="E168" i="11"/>
  <c r="E152" i="11"/>
  <c r="H180" i="29"/>
  <c r="H153" i="29"/>
  <c r="H273" i="28"/>
  <c r="H236" i="28"/>
  <c r="H228" i="28"/>
  <c r="H205" i="28"/>
  <c r="H186" i="28"/>
  <c r="H172" i="28"/>
  <c r="E160" i="28"/>
  <c r="H160" i="28" s="1"/>
  <c r="E164" i="28"/>
  <c r="H164" i="28" s="1"/>
  <c r="E176" i="28"/>
  <c r="H176" i="28" s="1"/>
  <c r="E180" i="28"/>
  <c r="H180" i="28" s="1"/>
  <c r="E187" i="28"/>
  <c r="H187" i="28" s="1"/>
  <c r="E190" i="28"/>
  <c r="H190" i="28" s="1"/>
  <c r="E193" i="28"/>
  <c r="E199" i="28"/>
  <c r="H199" i="28" s="1"/>
  <c r="H287" i="27"/>
  <c r="H284" i="27"/>
  <c r="H263" i="27"/>
  <c r="H239" i="27"/>
  <c r="H207" i="27"/>
  <c r="H175" i="27"/>
  <c r="H160" i="27"/>
  <c r="H154" i="27"/>
  <c r="H284" i="26"/>
  <c r="H269" i="26"/>
  <c r="H195" i="26"/>
  <c r="H191" i="26"/>
  <c r="H276" i="25"/>
  <c r="H188" i="25"/>
  <c r="H227" i="24"/>
  <c r="H193" i="24"/>
  <c r="H189" i="24"/>
  <c r="H185" i="24"/>
  <c r="H200" i="23"/>
  <c r="H243" i="21"/>
  <c r="H241" i="21"/>
  <c r="H278" i="20"/>
  <c r="H258" i="20"/>
  <c r="H245" i="20"/>
  <c r="H241" i="20"/>
  <c r="H222" i="20"/>
  <c r="H217" i="20"/>
  <c r="H255" i="19"/>
  <c r="H167" i="14"/>
  <c r="H272" i="13"/>
  <c r="H201" i="13"/>
  <c r="H157" i="13"/>
  <c r="E233" i="13"/>
  <c r="H233" i="13" s="1"/>
  <c r="E167" i="13"/>
  <c r="H167" i="13" s="1"/>
  <c r="E189" i="13"/>
  <c r="H189" i="13" s="1"/>
  <c r="E226" i="13"/>
  <c r="H226" i="13" s="1"/>
  <c r="E231" i="13"/>
  <c r="H231" i="13" s="1"/>
  <c r="E165" i="13"/>
  <c r="H165" i="13" s="1"/>
  <c r="E173" i="13"/>
  <c r="H173" i="13" s="1"/>
  <c r="E183" i="13"/>
  <c r="H183" i="13" s="1"/>
  <c r="E195" i="13"/>
  <c r="H195" i="13" s="1"/>
  <c r="E212" i="13"/>
  <c r="H212" i="13" s="1"/>
  <c r="E280" i="13"/>
  <c r="H280" i="13" s="1"/>
  <c r="E284" i="13"/>
  <c r="H284" i="13" s="1"/>
  <c r="E197" i="13"/>
  <c r="H197" i="13" s="1"/>
  <c r="H197" i="10"/>
  <c r="H246" i="7"/>
  <c r="H236" i="7"/>
  <c r="H155" i="3"/>
  <c r="H274" i="19"/>
  <c r="E199" i="12"/>
  <c r="H199" i="12" s="1"/>
  <c r="E189" i="12"/>
  <c r="H189" i="12" s="1"/>
  <c r="E243" i="12"/>
  <c r="H243" i="12" s="1"/>
  <c r="E173" i="10"/>
  <c r="H173" i="10" s="1"/>
  <c r="E200" i="10"/>
  <c r="H200" i="10" s="1"/>
  <c r="E220" i="10"/>
  <c r="H220" i="10" s="1"/>
  <c r="E242" i="10"/>
  <c r="H242" i="10" s="1"/>
  <c r="E265" i="10"/>
  <c r="H265" i="10" s="1"/>
  <c r="E257" i="10"/>
  <c r="H257" i="10" s="1"/>
  <c r="E163" i="3"/>
  <c r="H163" i="3" s="1"/>
  <c r="E183" i="3"/>
  <c r="H183" i="3" s="1"/>
  <c r="E209" i="3"/>
  <c r="H209" i="3" s="1"/>
  <c r="E230" i="3"/>
  <c r="H230" i="3" s="1"/>
  <c r="E259" i="3"/>
  <c r="H259" i="3" s="1"/>
  <c r="E242" i="3"/>
  <c r="H242" i="3" s="1"/>
  <c r="E248" i="3"/>
  <c r="H248" i="3" s="1"/>
  <c r="E257" i="3"/>
  <c r="H257" i="3" s="1"/>
  <c r="E273" i="3"/>
  <c r="H273" i="3" s="1"/>
  <c r="E285" i="3"/>
  <c r="H285" i="3" s="1"/>
  <c r="E286" i="3"/>
  <c r="H286" i="3" s="1"/>
  <c r="H277" i="32"/>
  <c r="H246" i="32"/>
  <c r="H233" i="32"/>
  <c r="H222" i="32"/>
  <c r="H211" i="32"/>
  <c r="H203" i="32"/>
  <c r="H199" i="32"/>
  <c r="H189" i="32"/>
  <c r="H167" i="32"/>
  <c r="H163" i="32"/>
  <c r="H159" i="32"/>
  <c r="H282" i="31"/>
  <c r="H278" i="31"/>
  <c r="H270" i="31"/>
  <c r="H266" i="31"/>
  <c r="H262" i="31"/>
  <c r="H258" i="31"/>
  <c r="H254" i="31"/>
  <c r="H206" i="31"/>
  <c r="H190" i="31"/>
  <c r="H186" i="31"/>
  <c r="H265" i="30"/>
  <c r="H233" i="30"/>
  <c r="H230" i="30"/>
  <c r="H225" i="30"/>
  <c r="H212" i="30"/>
  <c r="H198" i="30"/>
  <c r="H190" i="30"/>
  <c r="H168" i="30"/>
  <c r="H288" i="29"/>
  <c r="H279" i="29"/>
  <c r="H264" i="29"/>
  <c r="H256" i="29"/>
  <c r="H240" i="29"/>
  <c r="H201" i="29"/>
  <c r="H169" i="29"/>
  <c r="E285" i="28"/>
  <c r="E282" i="28"/>
  <c r="H282" i="28" s="1"/>
  <c r="E279" i="28"/>
  <c r="H279" i="28" s="1"/>
  <c r="E274" i="28"/>
  <c r="H274" i="28" s="1"/>
  <c r="E264" i="28"/>
  <c r="H264" i="28" s="1"/>
  <c r="E262" i="28"/>
  <c r="H262" i="28" s="1"/>
  <c r="E259" i="28"/>
  <c r="H259" i="28" s="1"/>
  <c r="E256" i="28"/>
  <c r="H256" i="28" s="1"/>
  <c r="E251" i="28"/>
  <c r="H251" i="28" s="1"/>
  <c r="E245" i="28"/>
  <c r="H245" i="28" s="1"/>
  <c r="E239" i="28"/>
  <c r="H239" i="28" s="1"/>
  <c r="E237" i="28"/>
  <c r="H237" i="28" s="1"/>
  <c r="E234" i="28"/>
  <c r="H234" i="28" s="1"/>
  <c r="E231" i="28"/>
  <c r="H231" i="28" s="1"/>
  <c r="E226" i="28"/>
  <c r="H226" i="28" s="1"/>
  <c r="E219" i="28"/>
  <c r="H219" i="28" s="1"/>
  <c r="E217" i="28"/>
  <c r="H217" i="28" s="1"/>
  <c r="E214" i="28"/>
  <c r="H214" i="28" s="1"/>
  <c r="E211" i="28"/>
  <c r="H211" i="28" s="1"/>
  <c r="E206" i="28"/>
  <c r="H206" i="28" s="1"/>
  <c r="E200" i="28"/>
  <c r="H200" i="28" s="1"/>
  <c r="E198" i="28"/>
  <c r="H198" i="28" s="1"/>
  <c r="E191" i="28"/>
  <c r="H191" i="28" s="1"/>
  <c r="E188" i="28"/>
  <c r="H188" i="28" s="1"/>
  <c r="E184" i="28"/>
  <c r="H184" i="28" s="1"/>
  <c r="E182" i="28"/>
  <c r="H182" i="28" s="1"/>
  <c r="E174" i="28"/>
  <c r="E170" i="28"/>
  <c r="H170" i="28" s="1"/>
  <c r="E163" i="28"/>
  <c r="H163" i="28" s="1"/>
  <c r="H288" i="27"/>
  <c r="H240" i="27"/>
  <c r="H216" i="27"/>
  <c r="H285" i="26"/>
  <c r="H233" i="26"/>
  <c r="H192" i="26"/>
  <c r="H155" i="26"/>
  <c r="H277" i="25"/>
  <c r="H248" i="25"/>
  <c r="H212" i="25"/>
  <c r="H199" i="25"/>
  <c r="H192" i="25"/>
  <c r="H171" i="25"/>
  <c r="H163" i="25"/>
  <c r="H159" i="25"/>
  <c r="H288" i="24"/>
  <c r="H282" i="24"/>
  <c r="H280" i="24"/>
  <c r="H274" i="24"/>
  <c r="H269" i="24"/>
  <c r="H266" i="24"/>
  <c r="H264" i="24"/>
  <c r="H262" i="24"/>
  <c r="H255" i="24"/>
  <c r="H208" i="24"/>
  <c r="H204" i="24"/>
  <c r="H269" i="23"/>
  <c r="H250" i="23"/>
  <c r="H245" i="23"/>
  <c r="H231" i="23"/>
  <c r="H223" i="23"/>
  <c r="H204" i="23"/>
  <c r="H166" i="23"/>
  <c r="H155" i="23"/>
  <c r="H275" i="22"/>
  <c r="H245" i="22"/>
  <c r="H241" i="22"/>
  <c r="H265" i="21"/>
  <c r="H263" i="21"/>
  <c r="H261" i="21"/>
  <c r="H218" i="20"/>
  <c r="H153" i="20"/>
  <c r="H254" i="17"/>
  <c r="H257" i="16"/>
  <c r="E273" i="13"/>
  <c r="H273" i="13" s="1"/>
  <c r="E262" i="13"/>
  <c r="H262" i="13" s="1"/>
  <c r="E257" i="13"/>
  <c r="H257" i="13" s="1"/>
  <c r="E187" i="13"/>
  <c r="H187" i="13" s="1"/>
  <c r="E168" i="13"/>
  <c r="H168" i="13" s="1"/>
  <c r="H278" i="12"/>
  <c r="H153" i="11"/>
  <c r="H278" i="10"/>
  <c r="H206" i="10"/>
  <c r="H198" i="10"/>
  <c r="H288" i="9"/>
  <c r="H280" i="9"/>
  <c r="H243" i="9"/>
  <c r="H192" i="9"/>
  <c r="H267" i="8"/>
  <c r="H171" i="28"/>
  <c r="H283" i="27"/>
  <c r="H276" i="27"/>
  <c r="H268" i="27"/>
  <c r="H255" i="27"/>
  <c r="H236" i="27"/>
  <c r="H280" i="26"/>
  <c r="H212" i="26"/>
  <c r="H190" i="26"/>
  <c r="H220" i="25"/>
  <c r="H200" i="25"/>
  <c r="H180" i="25"/>
  <c r="H155" i="25"/>
  <c r="H287" i="24"/>
  <c r="H279" i="24"/>
  <c r="H230" i="24"/>
  <c r="H228" i="24"/>
  <c r="H218" i="24"/>
  <c r="H199" i="24"/>
  <c r="H192" i="24"/>
  <c r="H184" i="24"/>
  <c r="H181" i="24"/>
  <c r="H170" i="24"/>
  <c r="H283" i="23"/>
  <c r="H279" i="23"/>
  <c r="H275" i="23"/>
  <c r="H243" i="23"/>
  <c r="H230" i="23"/>
  <c r="H222" i="23"/>
  <c r="H188" i="23"/>
  <c r="H167" i="23"/>
  <c r="H257" i="22"/>
  <c r="H255" i="22"/>
  <c r="H217" i="22"/>
  <c r="H207" i="22"/>
  <c r="H153" i="22"/>
  <c r="H285" i="21"/>
  <c r="H283" i="21"/>
  <c r="H281" i="21"/>
  <c r="H279" i="21"/>
  <c r="H277" i="21"/>
  <c r="H275" i="21"/>
  <c r="H285" i="20"/>
  <c r="H269" i="20"/>
  <c r="H246" i="20"/>
  <c r="H242" i="20"/>
  <c r="H233" i="20"/>
  <c r="H229" i="20"/>
  <c r="H214" i="20"/>
  <c r="H207" i="20"/>
  <c r="H188" i="20"/>
  <c r="H173" i="20"/>
  <c r="E152" i="20"/>
  <c r="H152" i="20" s="1"/>
  <c r="E164" i="20"/>
  <c r="H164" i="20" s="1"/>
  <c r="E176" i="20"/>
  <c r="H176" i="20" s="1"/>
  <c r="E178" i="20"/>
  <c r="H178" i="20" s="1"/>
  <c r="H155" i="19"/>
  <c r="H287" i="18"/>
  <c r="H237" i="17"/>
  <c r="H164" i="16"/>
  <c r="H281" i="15"/>
  <c r="H156" i="15"/>
  <c r="H200" i="13"/>
  <c r="H279" i="12"/>
  <c r="H197" i="12"/>
  <c r="H272" i="10"/>
  <c r="H195" i="10"/>
  <c r="H190" i="10"/>
  <c r="H250" i="9"/>
  <c r="H248" i="9"/>
  <c r="H218" i="9"/>
  <c r="H162" i="9"/>
  <c r="C11" i="8"/>
  <c r="G11" i="8" s="1"/>
  <c r="E230" i="8"/>
  <c r="H230" i="8" s="1"/>
  <c r="E253" i="8"/>
  <c r="H253" i="8" s="1"/>
  <c r="G151" i="8"/>
  <c r="H151" i="8" s="1"/>
  <c r="E155" i="8"/>
  <c r="H155" i="8" s="1"/>
  <c r="E177" i="8"/>
  <c r="H177" i="8" s="1"/>
  <c r="E195" i="8"/>
  <c r="H195" i="8" s="1"/>
  <c r="E254" i="8"/>
  <c r="H254" i="8" s="1"/>
  <c r="H270" i="7"/>
  <c r="H265" i="6"/>
  <c r="H257" i="6"/>
  <c r="H241" i="6"/>
  <c r="E265" i="5"/>
  <c r="H265" i="5" s="1"/>
  <c r="E279" i="5"/>
  <c r="H279" i="5" s="1"/>
  <c r="E287" i="5"/>
  <c r="H287" i="5" s="1"/>
  <c r="C11" i="5"/>
  <c r="G11" i="5" s="1"/>
  <c r="E171" i="5"/>
  <c r="H171" i="5" s="1"/>
  <c r="E184" i="5"/>
  <c r="H184" i="5" s="1"/>
  <c r="E210" i="5"/>
  <c r="H210" i="5" s="1"/>
  <c r="E220" i="5"/>
  <c r="H220" i="5" s="1"/>
  <c r="E246" i="5"/>
  <c r="H246" i="5" s="1"/>
  <c r="E257" i="5"/>
  <c r="H257" i="5" s="1"/>
  <c r="E260" i="5"/>
  <c r="H260" i="5" s="1"/>
  <c r="E263" i="5"/>
  <c r="H263" i="5" s="1"/>
  <c r="E167" i="5"/>
  <c r="H167" i="5" s="1"/>
  <c r="E188" i="5"/>
  <c r="H188" i="5" s="1"/>
  <c r="E195" i="5"/>
  <c r="H195" i="5" s="1"/>
  <c r="E272" i="5"/>
  <c r="H272" i="5" s="1"/>
  <c r="E163" i="5"/>
  <c r="H163" i="5" s="1"/>
  <c r="E199" i="5"/>
  <c r="H199" i="5" s="1"/>
  <c r="E207" i="5"/>
  <c r="H207" i="5" s="1"/>
  <c r="E285" i="5"/>
  <c r="H285" i="5" s="1"/>
  <c r="H202" i="34"/>
  <c r="E174" i="34"/>
  <c r="H174" i="34" s="1"/>
  <c r="E208" i="34"/>
  <c r="H208" i="34" s="1"/>
  <c r="E213" i="34"/>
  <c r="H213" i="34" s="1"/>
  <c r="E232" i="34"/>
  <c r="H232" i="34" s="1"/>
  <c r="E247" i="34"/>
  <c r="H247" i="34" s="1"/>
  <c r="E262" i="34"/>
  <c r="H262" i="34" s="1"/>
  <c r="E165" i="34"/>
  <c r="E196" i="34"/>
  <c r="H196" i="34" s="1"/>
  <c r="E209" i="34"/>
  <c r="H209" i="34" s="1"/>
  <c r="E177" i="34"/>
  <c r="H177" i="34" s="1"/>
  <c r="E238" i="34"/>
  <c r="H238" i="34" s="1"/>
  <c r="E235" i="34"/>
  <c r="E243" i="34"/>
  <c r="H243" i="34" s="1"/>
  <c r="H186" i="20"/>
  <c r="H177" i="20"/>
  <c r="H283" i="19"/>
  <c r="H265" i="19"/>
  <c r="H243" i="19"/>
  <c r="H223" i="19"/>
  <c r="H193" i="19"/>
  <c r="H227" i="18"/>
  <c r="H281" i="17"/>
  <c r="H265" i="17"/>
  <c r="H250" i="17"/>
  <c r="H233" i="17"/>
  <c r="H223" i="17"/>
  <c r="H219" i="17"/>
  <c r="H211" i="17"/>
  <c r="H197" i="17"/>
  <c r="H189" i="17"/>
  <c r="H174" i="17"/>
  <c r="E157" i="17"/>
  <c r="H157" i="17" s="1"/>
  <c r="H276" i="16"/>
  <c r="H248" i="16"/>
  <c r="H241" i="16"/>
  <c r="H236" i="16"/>
  <c r="H217" i="16"/>
  <c r="H193" i="16"/>
  <c r="E166" i="16"/>
  <c r="H166" i="16" s="1"/>
  <c r="H266" i="15"/>
  <c r="H235" i="15"/>
  <c r="H211" i="15"/>
  <c r="H195" i="15"/>
  <c r="H191" i="15"/>
  <c r="H187" i="15"/>
  <c r="H178" i="15"/>
  <c r="H169" i="15"/>
  <c r="H153" i="15"/>
  <c r="G11" i="15"/>
  <c r="H283" i="14"/>
  <c r="H279" i="14"/>
  <c r="H261" i="14"/>
  <c r="H223" i="14"/>
  <c r="H269" i="13"/>
  <c r="H260" i="13"/>
  <c r="H236" i="13"/>
  <c r="H204" i="13"/>
  <c r="H180" i="13"/>
  <c r="H160" i="13"/>
  <c r="H241" i="12"/>
  <c r="H217" i="12"/>
  <c r="H285" i="11"/>
  <c r="H277" i="11"/>
  <c r="H217" i="11"/>
  <c r="H197" i="11"/>
  <c r="H192" i="11"/>
  <c r="H285" i="10"/>
  <c r="H280" i="10"/>
  <c r="H277" i="10"/>
  <c r="H275" i="10"/>
  <c r="H192" i="10"/>
  <c r="H272" i="9"/>
  <c r="H270" i="8"/>
  <c r="H261" i="8"/>
  <c r="H220" i="8"/>
  <c r="H285" i="7"/>
  <c r="H263" i="7"/>
  <c r="H217" i="7"/>
  <c r="H193" i="7"/>
  <c r="H191" i="7"/>
  <c r="H277" i="6"/>
  <c r="H263" i="6"/>
  <c r="H259" i="6"/>
  <c r="H251" i="6"/>
  <c r="H247" i="6"/>
  <c r="H243" i="6"/>
  <c r="H239" i="6"/>
  <c r="H223" i="6"/>
  <c r="H219" i="6"/>
  <c r="H209" i="6"/>
  <c r="H225" i="1"/>
  <c r="H185" i="20"/>
  <c r="H162" i="20"/>
  <c r="H253" i="19"/>
  <c r="E264" i="19"/>
  <c r="H264" i="19" s="1"/>
  <c r="E254" i="19"/>
  <c r="H254" i="19" s="1"/>
  <c r="E186" i="19"/>
  <c r="H186" i="19" s="1"/>
  <c r="E176" i="19"/>
  <c r="H176" i="19" s="1"/>
  <c r="E166" i="19"/>
  <c r="H166" i="19" s="1"/>
  <c r="E156" i="19"/>
  <c r="H156" i="19" s="1"/>
  <c r="H284" i="18"/>
  <c r="H271" i="18"/>
  <c r="H225" i="18"/>
  <c r="H274" i="17"/>
  <c r="H249" i="17"/>
  <c r="H226" i="17"/>
  <c r="H183" i="17"/>
  <c r="H265" i="16"/>
  <c r="H221" i="16"/>
  <c r="H204" i="16"/>
  <c r="H192" i="16"/>
  <c r="H274" i="15"/>
  <c r="H260" i="15"/>
  <c r="H247" i="15"/>
  <c r="H243" i="15"/>
  <c r="H239" i="15"/>
  <c r="H217" i="15"/>
  <c r="H210" i="15"/>
  <c r="H181" i="15"/>
  <c r="H282" i="14"/>
  <c r="H260" i="14"/>
  <c r="H250" i="14"/>
  <c r="H219" i="14"/>
  <c r="H197" i="14"/>
  <c r="H194" i="14"/>
  <c r="H187" i="14"/>
  <c r="H277" i="13"/>
  <c r="H185" i="13"/>
  <c r="H172" i="13"/>
  <c r="H284" i="11"/>
  <c r="H276" i="11"/>
  <c r="H272" i="11"/>
  <c r="H189" i="11"/>
  <c r="H241" i="10"/>
  <c r="H221" i="10"/>
  <c r="H245" i="9"/>
  <c r="H171" i="9"/>
  <c r="H287" i="8"/>
  <c r="H283" i="8"/>
  <c r="H279" i="8"/>
  <c r="H275" i="8"/>
  <c r="H269" i="8"/>
  <c r="H260" i="8"/>
  <c r="H242" i="8"/>
  <c r="H236" i="8"/>
  <c r="H277" i="7"/>
  <c r="H272" i="7"/>
  <c r="H211" i="7"/>
  <c r="H155" i="7"/>
  <c r="H285" i="6"/>
  <c r="H271" i="6"/>
  <c r="H267" i="6"/>
  <c r="H235" i="6"/>
  <c r="H231" i="6"/>
  <c r="H155" i="6"/>
  <c r="E158" i="4"/>
  <c r="H158" i="4" s="1"/>
  <c r="E166" i="4"/>
  <c r="H166" i="4" s="1"/>
  <c r="E173" i="4"/>
  <c r="H173" i="4" s="1"/>
  <c r="E223" i="4"/>
  <c r="H223" i="4" s="1"/>
  <c r="E248" i="4"/>
  <c r="H248" i="4" s="1"/>
  <c r="E252" i="4"/>
  <c r="H252" i="4" s="1"/>
  <c r="E169" i="4"/>
  <c r="H169" i="4" s="1"/>
  <c r="E176" i="4"/>
  <c r="H176" i="4" s="1"/>
  <c r="E205" i="4"/>
  <c r="E213" i="4"/>
  <c r="H213" i="4" s="1"/>
  <c r="E216" i="4"/>
  <c r="H216" i="4" s="1"/>
  <c r="E219" i="4"/>
  <c r="H219" i="4" s="1"/>
  <c r="E231" i="4"/>
  <c r="H231" i="4" s="1"/>
  <c r="E237" i="4"/>
  <c r="H237" i="4" s="1"/>
  <c r="E239" i="4"/>
  <c r="H239" i="4" s="1"/>
  <c r="E154" i="4"/>
  <c r="H154" i="4" s="1"/>
  <c r="E187" i="4"/>
  <c r="H187" i="4" s="1"/>
  <c r="E226" i="4"/>
  <c r="H226" i="4" s="1"/>
  <c r="E229" i="4"/>
  <c r="H229" i="4" s="1"/>
  <c r="E253" i="4"/>
  <c r="H253" i="4" s="1"/>
  <c r="E258" i="4"/>
  <c r="E264" i="4"/>
  <c r="E216" i="19"/>
  <c r="H216" i="19" s="1"/>
  <c r="H215" i="6"/>
  <c r="H211" i="6"/>
  <c r="H195" i="6"/>
  <c r="H153" i="6"/>
  <c r="H287" i="4"/>
  <c r="H283" i="4"/>
  <c r="H279" i="4"/>
  <c r="H273" i="4"/>
  <c r="H269" i="4"/>
  <c r="H265" i="4"/>
  <c r="H262" i="4"/>
  <c r="H256" i="4"/>
  <c r="H251" i="4"/>
  <c r="H246" i="4"/>
  <c r="H234" i="4"/>
  <c r="H179" i="4"/>
  <c r="H230" i="1"/>
  <c r="H222" i="1"/>
  <c r="H211" i="1"/>
  <c r="H177" i="1"/>
  <c r="H274" i="34"/>
  <c r="H269" i="34"/>
  <c r="H175" i="34"/>
  <c r="H159" i="34"/>
  <c r="H205" i="6"/>
  <c r="H197" i="6"/>
  <c r="H189" i="6"/>
  <c r="H271" i="5"/>
  <c r="H241" i="5"/>
  <c r="H286" i="4"/>
  <c r="H282" i="4"/>
  <c r="H276" i="4"/>
  <c r="H272" i="4"/>
  <c r="H268" i="4"/>
  <c r="H264" i="4"/>
  <c r="H261" i="4"/>
  <c r="H258" i="4"/>
  <c r="H233" i="4"/>
  <c r="H228" i="4"/>
  <c r="H220" i="4"/>
  <c r="H210" i="4"/>
  <c r="H206" i="4"/>
  <c r="H182" i="4"/>
  <c r="H172" i="4"/>
  <c r="H167" i="4"/>
  <c r="H164" i="4"/>
  <c r="H156" i="4"/>
  <c r="H280" i="3"/>
  <c r="H197" i="3"/>
  <c r="H195" i="3"/>
  <c r="H286" i="1"/>
  <c r="H278" i="1"/>
  <c r="H274" i="1"/>
  <c r="H270" i="1"/>
  <c r="H263" i="1"/>
  <c r="H259" i="1"/>
  <c r="H254" i="1"/>
  <c r="H248" i="1"/>
  <c r="H238" i="1"/>
  <c r="H234" i="1"/>
  <c r="H207" i="1"/>
  <c r="H195" i="1"/>
  <c r="H187" i="1"/>
  <c r="H176" i="1"/>
  <c r="H169" i="1"/>
  <c r="H165" i="1"/>
  <c r="H275" i="34"/>
  <c r="H259" i="34"/>
  <c r="H226" i="34"/>
  <c r="H194" i="34"/>
  <c r="H191" i="34"/>
  <c r="H245" i="4"/>
  <c r="H243" i="4"/>
  <c r="H236" i="4"/>
  <c r="H221" i="4"/>
  <c r="H215" i="4"/>
  <c r="H209" i="4"/>
  <c r="H204" i="4"/>
  <c r="H177" i="4"/>
  <c r="H168" i="4"/>
  <c r="H153" i="4"/>
  <c r="H275" i="3"/>
  <c r="H199" i="3"/>
  <c r="H255" i="1"/>
  <c r="H239" i="1"/>
  <c r="H233" i="1"/>
  <c r="H221" i="1"/>
  <c r="H210" i="1"/>
  <c r="H204" i="1"/>
  <c r="H188" i="1"/>
  <c r="H282" i="34"/>
  <c r="H271" i="34"/>
  <c r="H245" i="34"/>
  <c r="H221" i="34"/>
  <c r="H211" i="34"/>
  <c r="H195" i="34"/>
  <c r="H178" i="34"/>
  <c r="H161" i="34"/>
  <c r="H168" i="19"/>
  <c r="H180" i="19"/>
  <c r="H194" i="19"/>
  <c r="H226" i="19"/>
  <c r="F9" i="8"/>
  <c r="G10" i="8"/>
  <c r="F9" i="3"/>
  <c r="D10" i="30"/>
  <c r="G10" i="30" s="1"/>
  <c r="G70" i="30"/>
  <c r="H83" i="3"/>
  <c r="F11" i="3"/>
  <c r="H122" i="28"/>
  <c r="H73" i="7"/>
  <c r="H129" i="3"/>
  <c r="H85" i="2"/>
  <c r="G10" i="10"/>
  <c r="H72" i="28"/>
  <c r="H76" i="28"/>
  <c r="H98" i="28"/>
  <c r="H113" i="30"/>
  <c r="H78" i="26"/>
  <c r="H102" i="26"/>
  <c r="H99" i="26"/>
  <c r="H110" i="31"/>
  <c r="H97" i="31"/>
  <c r="D10" i="28"/>
  <c r="G70" i="28"/>
  <c r="H70" i="28" s="1"/>
  <c r="H127" i="3"/>
  <c r="H88" i="28"/>
  <c r="H129" i="7"/>
  <c r="H77" i="3"/>
  <c r="H101" i="3"/>
  <c r="H75" i="3"/>
  <c r="H70" i="18"/>
  <c r="H94" i="28"/>
  <c r="H110" i="28"/>
  <c r="H126" i="28"/>
  <c r="H91" i="28"/>
  <c r="H119" i="28"/>
  <c r="H136" i="28"/>
  <c r="G70" i="32"/>
  <c r="H70" i="32" s="1"/>
  <c r="F70" i="32"/>
  <c r="H129" i="24"/>
  <c r="H109" i="24"/>
  <c r="H96" i="24"/>
  <c r="H104" i="19"/>
  <c r="H84" i="19"/>
  <c r="H77" i="19"/>
  <c r="D10" i="16"/>
  <c r="G10" i="16" s="1"/>
  <c r="F70" i="10"/>
  <c r="H137" i="27"/>
  <c r="H123" i="7"/>
  <c r="H107" i="7"/>
  <c r="H75" i="7"/>
  <c r="H93" i="3"/>
  <c r="H91" i="3"/>
  <c r="H143" i="3"/>
  <c r="H99" i="3"/>
  <c r="H104" i="3"/>
  <c r="H94" i="3"/>
  <c r="H123" i="2"/>
  <c r="H112" i="2"/>
  <c r="H74" i="2"/>
  <c r="H76" i="22"/>
  <c r="H86" i="22"/>
  <c r="H103" i="22"/>
  <c r="H120" i="21"/>
  <c r="G70" i="12"/>
  <c r="H70" i="12" s="1"/>
  <c r="H73" i="11"/>
  <c r="H108" i="11"/>
  <c r="H124" i="11"/>
  <c r="H111" i="11"/>
  <c r="H80" i="10"/>
  <c r="G70" i="10"/>
  <c r="H97" i="10"/>
  <c r="H70" i="34"/>
  <c r="H114" i="28"/>
  <c r="H130" i="28"/>
  <c r="H95" i="28"/>
  <c r="H80" i="28"/>
  <c r="H140" i="28"/>
  <c r="H118" i="30"/>
  <c r="H129" i="30"/>
  <c r="H73" i="29"/>
  <c r="H94" i="26"/>
  <c r="H83" i="26"/>
  <c r="H137" i="33"/>
  <c r="H77" i="33"/>
  <c r="H78" i="27"/>
  <c r="H135" i="26"/>
  <c r="H132" i="26"/>
  <c r="H125" i="26"/>
  <c r="H120" i="26"/>
  <c r="H97" i="26"/>
  <c r="H130" i="25"/>
  <c r="H117" i="25"/>
  <c r="H108" i="25"/>
  <c r="H105" i="25"/>
  <c r="H99" i="25"/>
  <c r="H84" i="25"/>
  <c r="H84" i="23"/>
  <c r="H139" i="13"/>
  <c r="H145" i="7"/>
  <c r="H113" i="7"/>
  <c r="H141" i="7"/>
  <c r="H71" i="3"/>
  <c r="H115" i="3"/>
  <c r="H142" i="3"/>
  <c r="H102" i="3"/>
  <c r="H92" i="3"/>
  <c r="H70" i="3"/>
  <c r="H87" i="2"/>
  <c r="H83" i="2"/>
  <c r="H104" i="2"/>
  <c r="H86" i="2"/>
  <c r="H98" i="22"/>
  <c r="H110" i="22"/>
  <c r="H120" i="22"/>
  <c r="H137" i="22"/>
  <c r="H85" i="22"/>
  <c r="H70" i="21"/>
  <c r="H99" i="21"/>
  <c r="H102" i="21"/>
  <c r="H125" i="21"/>
  <c r="H77" i="20"/>
  <c r="H93" i="20"/>
  <c r="H109" i="20"/>
  <c r="H125" i="20"/>
  <c r="H141" i="20"/>
  <c r="H116" i="20"/>
  <c r="G70" i="19"/>
  <c r="H70" i="19" s="1"/>
  <c r="H70" i="14"/>
  <c r="H74" i="14"/>
  <c r="H73" i="13"/>
  <c r="H82" i="10"/>
  <c r="H103" i="10"/>
  <c r="H121" i="10"/>
  <c r="H121" i="9"/>
  <c r="H119" i="9"/>
  <c r="H95" i="8"/>
  <c r="H120" i="8"/>
  <c r="H70" i="4"/>
  <c r="F70" i="4"/>
  <c r="H99" i="1"/>
  <c r="H115" i="1"/>
  <c r="H119" i="1"/>
  <c r="H90" i="28"/>
  <c r="H118" i="28"/>
  <c r="H83" i="28"/>
  <c r="H99" i="28"/>
  <c r="H111" i="28"/>
  <c r="H84" i="28"/>
  <c r="H144" i="28"/>
  <c r="H76" i="31"/>
  <c r="H82" i="30"/>
  <c r="H112" i="30"/>
  <c r="H74" i="29"/>
  <c r="H72" i="27"/>
  <c r="H107" i="26"/>
  <c r="F70" i="23"/>
  <c r="H129" i="33"/>
  <c r="H97" i="33"/>
  <c r="H136" i="32"/>
  <c r="H109" i="32"/>
  <c r="H80" i="32"/>
  <c r="H136" i="30"/>
  <c r="H126" i="30"/>
  <c r="H114" i="30"/>
  <c r="H109" i="30"/>
  <c r="H105" i="30"/>
  <c r="H102" i="30"/>
  <c r="H99" i="30"/>
  <c r="H82" i="27"/>
  <c r="H137" i="25"/>
  <c r="H134" i="25"/>
  <c r="H118" i="25"/>
  <c r="H72" i="25"/>
  <c r="H127" i="23"/>
  <c r="H124" i="23"/>
  <c r="H107" i="23"/>
  <c r="H95" i="23"/>
  <c r="H79" i="23"/>
  <c r="H72" i="23"/>
  <c r="H140" i="22"/>
  <c r="H72" i="22"/>
  <c r="H140" i="18"/>
  <c r="H108" i="18"/>
  <c r="H84" i="18"/>
  <c r="H115" i="16"/>
  <c r="H103" i="16"/>
  <c r="H109" i="14"/>
  <c r="H133" i="19"/>
  <c r="H129" i="19"/>
  <c r="H136" i="17"/>
  <c r="H132" i="17"/>
  <c r="H102" i="16"/>
  <c r="H79" i="16"/>
  <c r="H144" i="15"/>
  <c r="H123" i="15"/>
  <c r="H103" i="14"/>
  <c r="H101" i="14"/>
  <c r="H95" i="14"/>
  <c r="H81" i="14"/>
  <c r="H79" i="14"/>
  <c r="H77" i="14"/>
  <c r="H140" i="12"/>
  <c r="H128" i="8"/>
  <c r="H141" i="6"/>
  <c r="H93" i="6"/>
  <c r="H77" i="6"/>
  <c r="H119" i="5"/>
  <c r="H100" i="1"/>
  <c r="H89" i="1"/>
  <c r="H86" i="1"/>
  <c r="H80" i="1"/>
  <c r="H91" i="22"/>
  <c r="H135" i="22"/>
  <c r="H109" i="9"/>
  <c r="H105" i="7"/>
  <c r="H83" i="34"/>
  <c r="H91" i="34"/>
  <c r="H99" i="34"/>
  <c r="H107" i="34"/>
  <c r="H117" i="34"/>
  <c r="H93" i="24"/>
  <c r="H117" i="33"/>
  <c r="H143" i="32"/>
  <c r="H139" i="32"/>
  <c r="H137" i="32"/>
  <c r="H131" i="32"/>
  <c r="H108" i="32"/>
  <c r="H104" i="32"/>
  <c r="H137" i="31"/>
  <c r="H133" i="31"/>
  <c r="H112" i="31"/>
  <c r="H85" i="31"/>
  <c r="H84" i="30"/>
  <c r="H121" i="28"/>
  <c r="H79" i="28"/>
  <c r="H144" i="27"/>
  <c r="H99" i="27"/>
  <c r="H75" i="27"/>
  <c r="H122" i="26"/>
  <c r="H114" i="26"/>
  <c r="H128" i="25"/>
  <c r="H92" i="25"/>
  <c r="H81" i="25"/>
  <c r="D8" i="25"/>
  <c r="F8" i="25" s="1"/>
  <c r="H122" i="24"/>
  <c r="H110" i="24"/>
  <c r="H136" i="23"/>
  <c r="H133" i="23"/>
  <c r="H122" i="23"/>
  <c r="H111" i="21"/>
  <c r="H76" i="21"/>
  <c r="H128" i="20"/>
  <c r="H117" i="19"/>
  <c r="H100" i="19"/>
  <c r="H133" i="18"/>
  <c r="H124" i="18"/>
  <c r="H121" i="17"/>
  <c r="H118" i="17"/>
  <c r="H71" i="17"/>
  <c r="H131" i="16"/>
  <c r="H123" i="16"/>
  <c r="H99" i="16"/>
  <c r="H103" i="15"/>
  <c r="H80" i="15"/>
  <c r="H133" i="14"/>
  <c r="H113" i="14"/>
  <c r="H93" i="14"/>
  <c r="H89" i="14"/>
  <c r="H76" i="13"/>
  <c r="H143" i="12"/>
  <c r="H139" i="12"/>
  <c r="H100" i="12"/>
  <c r="H83" i="12"/>
  <c r="H130" i="11"/>
  <c r="H106" i="11"/>
  <c r="H126" i="9"/>
  <c r="H126" i="8"/>
  <c r="H124" i="8"/>
  <c r="H122" i="8"/>
  <c r="H114" i="7"/>
  <c r="H140" i="6"/>
  <c r="H133" i="6"/>
  <c r="H85" i="1"/>
  <c r="H79" i="1"/>
  <c r="E13" i="21"/>
  <c r="E11" i="21"/>
  <c r="H11" i="21" s="1"/>
  <c r="E8" i="21"/>
  <c r="H123" i="3"/>
  <c r="E99" i="2"/>
  <c r="H99" i="2" s="1"/>
  <c r="E109" i="2"/>
  <c r="H109" i="2" s="1"/>
  <c r="E81" i="2"/>
  <c r="H81" i="2" s="1"/>
  <c r="E106" i="2"/>
  <c r="H106" i="2" s="1"/>
  <c r="E108" i="2"/>
  <c r="H108" i="2" s="1"/>
  <c r="G70" i="2"/>
  <c r="H70" i="2" s="1"/>
  <c r="E119" i="2"/>
  <c r="H119" i="2" s="1"/>
  <c r="E139" i="2"/>
  <c r="H139" i="2" s="1"/>
  <c r="E107" i="2"/>
  <c r="H107" i="2" s="1"/>
  <c r="E89" i="2"/>
  <c r="H89" i="2" s="1"/>
  <c r="E127" i="2"/>
  <c r="H127" i="2" s="1"/>
  <c r="E145" i="2"/>
  <c r="E71" i="2"/>
  <c r="H71" i="2" s="1"/>
  <c r="E93" i="2"/>
  <c r="H93" i="2" s="1"/>
  <c r="E73" i="2"/>
  <c r="H73" i="2" s="1"/>
  <c r="E115" i="2"/>
  <c r="H115" i="2" s="1"/>
  <c r="E121" i="2"/>
  <c r="H121" i="2" s="1"/>
  <c r="E72" i="2"/>
  <c r="H72" i="2" s="1"/>
  <c r="E76" i="2"/>
  <c r="H76" i="2" s="1"/>
  <c r="E80" i="2"/>
  <c r="H80" i="2" s="1"/>
  <c r="E84" i="2"/>
  <c r="H84" i="2" s="1"/>
  <c r="E88" i="2"/>
  <c r="H88" i="2" s="1"/>
  <c r="E94" i="2"/>
  <c r="H94" i="2" s="1"/>
  <c r="E98" i="2"/>
  <c r="H98" i="2" s="1"/>
  <c r="E102" i="2"/>
  <c r="H102" i="2" s="1"/>
  <c r="E110" i="2"/>
  <c r="H110" i="2" s="1"/>
  <c r="E116" i="2"/>
  <c r="H116" i="2" s="1"/>
  <c r="E120" i="2"/>
  <c r="H120" i="2" s="1"/>
  <c r="E124" i="2"/>
  <c r="H124" i="2" s="1"/>
  <c r="E128" i="2"/>
  <c r="H128" i="2" s="1"/>
  <c r="E132" i="2"/>
  <c r="H132" i="2" s="1"/>
  <c r="E136" i="2"/>
  <c r="H136" i="2" s="1"/>
  <c r="E140" i="2"/>
  <c r="H140" i="2" s="1"/>
  <c r="E144" i="2"/>
  <c r="H144" i="2" s="1"/>
  <c r="E75" i="2"/>
  <c r="H75" i="2" s="1"/>
  <c r="E103" i="2"/>
  <c r="H103" i="2" s="1"/>
  <c r="E77" i="2"/>
  <c r="H77" i="2" s="1"/>
  <c r="E141" i="2"/>
  <c r="H141" i="2" s="1"/>
  <c r="E117" i="2"/>
  <c r="H117" i="2" s="1"/>
  <c r="E13" i="29"/>
  <c r="E8" i="29"/>
  <c r="E11" i="29"/>
  <c r="H11" i="29" s="1"/>
  <c r="E8" i="3"/>
  <c r="E9" i="3"/>
  <c r="G10" i="22"/>
  <c r="E10" i="22"/>
  <c r="H70" i="17"/>
  <c r="H105" i="33"/>
  <c r="H85" i="33"/>
  <c r="C10" i="32"/>
  <c r="G10" i="32" s="1"/>
  <c r="E72" i="32"/>
  <c r="H72" i="32" s="1"/>
  <c r="E74" i="32"/>
  <c r="H74" i="32" s="1"/>
  <c r="E103" i="32"/>
  <c r="E112" i="32"/>
  <c r="E115" i="32"/>
  <c r="H115" i="32" s="1"/>
  <c r="E127" i="32"/>
  <c r="H127" i="32" s="1"/>
  <c r="E71" i="32"/>
  <c r="H71" i="32" s="1"/>
  <c r="E82" i="32"/>
  <c r="H82" i="32" s="1"/>
  <c r="E102" i="32"/>
  <c r="H102" i="32" s="1"/>
  <c r="E118" i="32"/>
  <c r="H118" i="32" s="1"/>
  <c r="E129" i="32"/>
  <c r="H129" i="32" s="1"/>
  <c r="E138" i="32"/>
  <c r="H138" i="32" s="1"/>
  <c r="E145" i="32"/>
  <c r="H145" i="32" s="1"/>
  <c r="H119" i="31"/>
  <c r="H131" i="27"/>
  <c r="H112" i="25"/>
  <c r="E11" i="17"/>
  <c r="H11" i="17" s="1"/>
  <c r="E9" i="12"/>
  <c r="H9" i="12" s="1"/>
  <c r="H127" i="7"/>
  <c r="H103" i="3"/>
  <c r="H134" i="22"/>
  <c r="H71" i="22"/>
  <c r="H74" i="20"/>
  <c r="H81" i="28"/>
  <c r="H71" i="29"/>
  <c r="E9" i="26"/>
  <c r="H9" i="26" s="1"/>
  <c r="E10" i="26"/>
  <c r="H10" i="26" s="1"/>
  <c r="E123" i="32"/>
  <c r="H123" i="32" s="1"/>
  <c r="E120" i="32"/>
  <c r="H120" i="32" s="1"/>
  <c r="E116" i="32"/>
  <c r="H116" i="32" s="1"/>
  <c r="E101" i="32"/>
  <c r="H101" i="32" s="1"/>
  <c r="E78" i="31"/>
  <c r="E93" i="31"/>
  <c r="H93" i="31" s="1"/>
  <c r="E101" i="31"/>
  <c r="H101" i="31" s="1"/>
  <c r="E108" i="31"/>
  <c r="H108" i="31" s="1"/>
  <c r="E115" i="31"/>
  <c r="H115" i="31" s="1"/>
  <c r="E123" i="31"/>
  <c r="H123" i="31" s="1"/>
  <c r="E131" i="31"/>
  <c r="H131" i="31" s="1"/>
  <c r="E145" i="31"/>
  <c r="H145" i="31" s="1"/>
  <c r="G70" i="31"/>
  <c r="E74" i="31"/>
  <c r="H74" i="31" s="1"/>
  <c r="E70" i="31"/>
  <c r="E81" i="31"/>
  <c r="H81" i="31" s="1"/>
  <c r="E89" i="31"/>
  <c r="H89" i="31" s="1"/>
  <c r="E91" i="31"/>
  <c r="E106" i="31"/>
  <c r="H106" i="31" s="1"/>
  <c r="E121" i="31"/>
  <c r="E129" i="31"/>
  <c r="H129" i="31" s="1"/>
  <c r="E141" i="31"/>
  <c r="H141" i="31" s="1"/>
  <c r="E143" i="31"/>
  <c r="E77" i="31"/>
  <c r="H77" i="31" s="1"/>
  <c r="E73" i="31"/>
  <c r="H73" i="31" s="1"/>
  <c r="H100" i="30"/>
  <c r="H106" i="27"/>
  <c r="E70" i="22"/>
  <c r="H70" i="22" s="1"/>
  <c r="E77" i="22"/>
  <c r="E143" i="22"/>
  <c r="E89" i="22"/>
  <c r="H89" i="22" s="1"/>
  <c r="E128" i="22"/>
  <c r="H128" i="22" s="1"/>
  <c r="E132" i="22"/>
  <c r="E104" i="22"/>
  <c r="H104" i="22" s="1"/>
  <c r="E124" i="22"/>
  <c r="H124" i="22" s="1"/>
  <c r="H135" i="7"/>
  <c r="H95" i="2"/>
  <c r="H142" i="24"/>
  <c r="H134" i="31"/>
  <c r="H120" i="25"/>
  <c r="H105" i="3"/>
  <c r="E12" i="17"/>
  <c r="H117" i="3"/>
  <c r="H10" i="1"/>
  <c r="H78" i="22"/>
  <c r="H88" i="22"/>
  <c r="H92" i="20"/>
  <c r="H70" i="8"/>
  <c r="H77" i="7"/>
  <c r="H101" i="7"/>
  <c r="H139" i="7"/>
  <c r="E9" i="6"/>
  <c r="E107" i="3"/>
  <c r="H107" i="3" s="1"/>
  <c r="E124" i="3"/>
  <c r="H124" i="3" s="1"/>
  <c r="E138" i="3"/>
  <c r="H138" i="3" s="1"/>
  <c r="E110" i="3"/>
  <c r="E114" i="3"/>
  <c r="E130" i="3"/>
  <c r="H130" i="3" s="1"/>
  <c r="E108" i="3"/>
  <c r="H108" i="3" s="1"/>
  <c r="H137" i="2"/>
  <c r="H145" i="2"/>
  <c r="H123" i="28"/>
  <c r="H96" i="28"/>
  <c r="H121" i="30"/>
  <c r="H134" i="30"/>
  <c r="E12" i="26"/>
  <c r="H12" i="26" s="1"/>
  <c r="H79" i="33"/>
  <c r="E70" i="33"/>
  <c r="E89" i="33"/>
  <c r="H89" i="33" s="1"/>
  <c r="E101" i="33"/>
  <c r="H101" i="33" s="1"/>
  <c r="E121" i="33"/>
  <c r="H121" i="33" s="1"/>
  <c r="E133" i="33"/>
  <c r="H133" i="33" s="1"/>
  <c r="G70" i="33"/>
  <c r="E81" i="33"/>
  <c r="H81" i="33" s="1"/>
  <c r="E93" i="33"/>
  <c r="H93" i="33" s="1"/>
  <c r="E113" i="33"/>
  <c r="H113" i="33" s="1"/>
  <c r="E125" i="33"/>
  <c r="H125" i="33" s="1"/>
  <c r="E145" i="33"/>
  <c r="H145" i="33" s="1"/>
  <c r="E71" i="33"/>
  <c r="H71" i="33" s="1"/>
  <c r="E121" i="32"/>
  <c r="H121" i="32" s="1"/>
  <c r="E70" i="30"/>
  <c r="E88" i="30"/>
  <c r="H88" i="30" s="1"/>
  <c r="E91" i="30"/>
  <c r="H91" i="30" s="1"/>
  <c r="E141" i="30"/>
  <c r="E120" i="30"/>
  <c r="H120" i="30" s="1"/>
  <c r="E116" i="30"/>
  <c r="H116" i="30" s="1"/>
  <c r="E104" i="30"/>
  <c r="H104" i="30" s="1"/>
  <c r="E73" i="30"/>
  <c r="H73" i="30" s="1"/>
  <c r="E75" i="30"/>
  <c r="H75" i="30" s="1"/>
  <c r="E115" i="30"/>
  <c r="H115" i="30" s="1"/>
  <c r="E98" i="30"/>
  <c r="H98" i="30" s="1"/>
  <c r="E83" i="30"/>
  <c r="H83" i="30" s="1"/>
  <c r="C8" i="30"/>
  <c r="E12" i="30" s="1"/>
  <c r="H125" i="29"/>
  <c r="H115" i="29"/>
  <c r="H99" i="29"/>
  <c r="H95" i="29"/>
  <c r="H83" i="29"/>
  <c r="C10" i="25"/>
  <c r="G10" i="25" s="1"/>
  <c r="E80" i="25"/>
  <c r="H80" i="25" s="1"/>
  <c r="E83" i="25"/>
  <c r="H83" i="25" s="1"/>
  <c r="E91" i="25"/>
  <c r="H91" i="25" s="1"/>
  <c r="E101" i="25"/>
  <c r="H101" i="25" s="1"/>
  <c r="E104" i="25"/>
  <c r="H104" i="25" s="1"/>
  <c r="E107" i="25"/>
  <c r="H107" i="25" s="1"/>
  <c r="E113" i="25"/>
  <c r="H113" i="25" s="1"/>
  <c r="E116" i="25"/>
  <c r="H116" i="25" s="1"/>
  <c r="E119" i="25"/>
  <c r="H119" i="25" s="1"/>
  <c r="E121" i="25"/>
  <c r="H121" i="25" s="1"/>
  <c r="E124" i="25"/>
  <c r="H124" i="25" s="1"/>
  <c r="E73" i="25"/>
  <c r="H73" i="25" s="1"/>
  <c r="E82" i="25"/>
  <c r="H82" i="25" s="1"/>
  <c r="E86" i="25"/>
  <c r="H86" i="25" s="1"/>
  <c r="E88" i="25"/>
  <c r="H88" i="25" s="1"/>
  <c r="E90" i="25"/>
  <c r="H90" i="25" s="1"/>
  <c r="E94" i="25"/>
  <c r="H94" i="25" s="1"/>
  <c r="E97" i="25"/>
  <c r="H97" i="25" s="1"/>
  <c r="E100" i="25"/>
  <c r="H100" i="25" s="1"/>
  <c r="E110" i="25"/>
  <c r="H110" i="25" s="1"/>
  <c r="E115" i="25"/>
  <c r="H115" i="25" s="1"/>
  <c r="E123" i="25"/>
  <c r="H123" i="25" s="1"/>
  <c r="E127" i="25"/>
  <c r="H127" i="25" s="1"/>
  <c r="E129" i="25"/>
  <c r="H129" i="25" s="1"/>
  <c r="E142" i="25"/>
  <c r="H142" i="25" s="1"/>
  <c r="E144" i="25"/>
  <c r="H144" i="25" s="1"/>
  <c r="E75" i="25"/>
  <c r="H75" i="25" s="1"/>
  <c r="E89" i="25"/>
  <c r="H89" i="25" s="1"/>
  <c r="E98" i="25"/>
  <c r="H98" i="25" s="1"/>
  <c r="E125" i="25"/>
  <c r="H125" i="25" s="1"/>
  <c r="E145" i="25"/>
  <c r="H145" i="25" s="1"/>
  <c r="C8" i="25"/>
  <c r="E9" i="25" s="1"/>
  <c r="E74" i="25"/>
  <c r="H74" i="25" s="1"/>
  <c r="E78" i="25"/>
  <c r="H78" i="25" s="1"/>
  <c r="E85" i="25"/>
  <c r="H85" i="25" s="1"/>
  <c r="E87" i="25"/>
  <c r="H87" i="25" s="1"/>
  <c r="E93" i="25"/>
  <c r="H93" i="25" s="1"/>
  <c r="E103" i="25"/>
  <c r="H103" i="25" s="1"/>
  <c r="E122" i="25"/>
  <c r="H122" i="25" s="1"/>
  <c r="E131" i="25"/>
  <c r="H131" i="25" s="1"/>
  <c r="E141" i="25"/>
  <c r="H141" i="25" s="1"/>
  <c r="E143" i="25"/>
  <c r="H143" i="25" s="1"/>
  <c r="G70" i="25"/>
  <c r="H70" i="25" s="1"/>
  <c r="H120" i="23"/>
  <c r="H71" i="28"/>
  <c r="H115" i="28"/>
  <c r="H92" i="28"/>
  <c r="H104" i="28"/>
  <c r="H116" i="28"/>
  <c r="H72" i="30"/>
  <c r="H119" i="30"/>
  <c r="H110" i="26"/>
  <c r="H103" i="26"/>
  <c r="H123" i="26"/>
  <c r="H121" i="26"/>
  <c r="H121" i="24"/>
  <c r="H141" i="32"/>
  <c r="H105" i="32"/>
  <c r="H103" i="32"/>
  <c r="H92" i="32"/>
  <c r="H85" i="32"/>
  <c r="H114" i="31"/>
  <c r="H141" i="30"/>
  <c r="H96" i="30"/>
  <c r="H144" i="29"/>
  <c r="H139" i="29"/>
  <c r="H135" i="29"/>
  <c r="H127" i="29"/>
  <c r="H123" i="29"/>
  <c r="H119" i="29"/>
  <c r="H107" i="29"/>
  <c r="H103" i="29"/>
  <c r="H92" i="29"/>
  <c r="H87" i="29"/>
  <c r="H79" i="29"/>
  <c r="H132" i="27"/>
  <c r="H114" i="27"/>
  <c r="H109" i="27"/>
  <c r="H132" i="24"/>
  <c r="E100" i="24"/>
  <c r="H100" i="24" s="1"/>
  <c r="E101" i="24"/>
  <c r="H101" i="24" s="1"/>
  <c r="E102" i="24"/>
  <c r="H102" i="24" s="1"/>
  <c r="E131" i="24"/>
  <c r="H131" i="24" s="1"/>
  <c r="E73" i="24"/>
  <c r="H73" i="24" s="1"/>
  <c r="E124" i="24"/>
  <c r="H124" i="24" s="1"/>
  <c r="H145" i="19"/>
  <c r="H132" i="19"/>
  <c r="E76" i="18"/>
  <c r="H76" i="18" s="1"/>
  <c r="E82" i="18"/>
  <c r="H82" i="18" s="1"/>
  <c r="E87" i="18"/>
  <c r="H87" i="18" s="1"/>
  <c r="E95" i="18"/>
  <c r="H95" i="18" s="1"/>
  <c r="E121" i="18"/>
  <c r="H121" i="18" s="1"/>
  <c r="E75" i="18"/>
  <c r="H75" i="18" s="1"/>
  <c r="E126" i="18"/>
  <c r="H126" i="18" s="1"/>
  <c r="E137" i="18"/>
  <c r="H137" i="18" s="1"/>
  <c r="E145" i="18"/>
  <c r="H145" i="18" s="1"/>
  <c r="H129" i="17"/>
  <c r="E76" i="5"/>
  <c r="H76" i="5" s="1"/>
  <c r="E81" i="5"/>
  <c r="H81" i="5" s="1"/>
  <c r="E86" i="5"/>
  <c r="H86" i="5" s="1"/>
  <c r="E87" i="5"/>
  <c r="H87" i="5" s="1"/>
  <c r="E88" i="5"/>
  <c r="H88" i="5" s="1"/>
  <c r="E94" i="5"/>
  <c r="H94" i="5" s="1"/>
  <c r="E95" i="5"/>
  <c r="H95" i="5" s="1"/>
  <c r="E96" i="5"/>
  <c r="H96" i="5" s="1"/>
  <c r="E101" i="5"/>
  <c r="H101" i="5" s="1"/>
  <c r="E122" i="5"/>
  <c r="E137" i="5"/>
  <c r="H137" i="5" s="1"/>
  <c r="E145" i="5"/>
  <c r="H145" i="5" s="1"/>
  <c r="E70" i="5"/>
  <c r="E89" i="5"/>
  <c r="H89" i="5" s="1"/>
  <c r="E97" i="5"/>
  <c r="H97" i="5" s="1"/>
  <c r="E102" i="5"/>
  <c r="H102" i="5" s="1"/>
  <c r="E103" i="5"/>
  <c r="H103" i="5" s="1"/>
  <c r="E104" i="5"/>
  <c r="H104" i="5" s="1"/>
  <c r="E109" i="5"/>
  <c r="H109" i="5" s="1"/>
  <c r="E117" i="5"/>
  <c r="H117" i="5" s="1"/>
  <c r="E125" i="5"/>
  <c r="H125" i="5" s="1"/>
  <c r="E140" i="5"/>
  <c r="H140" i="5" s="1"/>
  <c r="E85" i="5"/>
  <c r="H85" i="5" s="1"/>
  <c r="E93" i="5"/>
  <c r="H93" i="5" s="1"/>
  <c r="E112" i="5"/>
  <c r="H112" i="5" s="1"/>
  <c r="E121" i="5"/>
  <c r="H121" i="5" s="1"/>
  <c r="E129" i="5"/>
  <c r="H129" i="5" s="1"/>
  <c r="E134" i="5"/>
  <c r="H134" i="5" s="1"/>
  <c r="E78" i="5"/>
  <c r="H78" i="5" s="1"/>
  <c r="E80" i="5"/>
  <c r="H80" i="5" s="1"/>
  <c r="E111" i="5"/>
  <c r="H111" i="5" s="1"/>
  <c r="E120" i="5"/>
  <c r="H120" i="5" s="1"/>
  <c r="E128" i="5"/>
  <c r="H128" i="5" s="1"/>
  <c r="E113" i="5"/>
  <c r="H113" i="5" s="1"/>
  <c r="E118" i="5"/>
  <c r="H118" i="5" s="1"/>
  <c r="E142" i="5"/>
  <c r="H142" i="5" s="1"/>
  <c r="E143" i="5"/>
  <c r="H143" i="5" s="1"/>
  <c r="E144" i="5"/>
  <c r="H144" i="5" s="1"/>
  <c r="G70" i="5"/>
  <c r="E77" i="5"/>
  <c r="H77" i="5" s="1"/>
  <c r="E110" i="5"/>
  <c r="H110" i="5" s="1"/>
  <c r="E127" i="5"/>
  <c r="H127" i="5" s="1"/>
  <c r="E141" i="5"/>
  <c r="H141" i="5" s="1"/>
  <c r="E87" i="7"/>
  <c r="H87" i="7" s="1"/>
  <c r="E96" i="7"/>
  <c r="H96" i="7" s="1"/>
  <c r="E122" i="7"/>
  <c r="E126" i="7"/>
  <c r="H126" i="7" s="1"/>
  <c r="E102" i="7"/>
  <c r="H102" i="7" s="1"/>
  <c r="G10" i="6"/>
  <c r="H89" i="3"/>
  <c r="H97" i="3"/>
  <c r="H121" i="3"/>
  <c r="H141" i="3"/>
  <c r="H75" i="28"/>
  <c r="H138" i="28"/>
  <c r="H107" i="28"/>
  <c r="H108" i="28"/>
  <c r="H120" i="28"/>
  <c r="H87" i="30"/>
  <c r="H132" i="30"/>
  <c r="H143" i="30"/>
  <c r="H70" i="29"/>
  <c r="H101" i="26"/>
  <c r="H119" i="24"/>
  <c r="H142" i="32"/>
  <c r="H99" i="32"/>
  <c r="H96" i="32"/>
  <c r="H94" i="32"/>
  <c r="H93" i="32"/>
  <c r="H89" i="32"/>
  <c r="H89" i="30"/>
  <c r="H80" i="30"/>
  <c r="H78" i="30"/>
  <c r="H76" i="30"/>
  <c r="H140" i="29"/>
  <c r="H111" i="29"/>
  <c r="H100" i="29"/>
  <c r="H96" i="29"/>
  <c r="H84" i="29"/>
  <c r="H80" i="29"/>
  <c r="E76" i="29"/>
  <c r="H76" i="29" s="1"/>
  <c r="H109" i="28"/>
  <c r="H91" i="26"/>
  <c r="H133" i="24"/>
  <c r="H117" i="24"/>
  <c r="H135" i="23"/>
  <c r="E87" i="21"/>
  <c r="H87" i="21" s="1"/>
  <c r="E75" i="21"/>
  <c r="H75" i="21" s="1"/>
  <c r="E77" i="21"/>
  <c r="H77" i="21" s="1"/>
  <c r="E114" i="21"/>
  <c r="H114" i="21" s="1"/>
  <c r="E140" i="21"/>
  <c r="H140" i="21" s="1"/>
  <c r="E143" i="21"/>
  <c r="H143" i="21" s="1"/>
  <c r="E139" i="21"/>
  <c r="H139" i="21" s="1"/>
  <c r="E142" i="21"/>
  <c r="H142" i="21" s="1"/>
  <c r="H76" i="20"/>
  <c r="C10" i="19"/>
  <c r="G10" i="19" s="1"/>
  <c r="E73" i="19"/>
  <c r="H73" i="19" s="1"/>
  <c r="E76" i="19"/>
  <c r="H76" i="19" s="1"/>
  <c r="E91" i="19"/>
  <c r="H91" i="19" s="1"/>
  <c r="E99" i="19"/>
  <c r="H99" i="19" s="1"/>
  <c r="E122" i="19"/>
  <c r="H122" i="19" s="1"/>
  <c r="E137" i="19"/>
  <c r="H137" i="19" s="1"/>
  <c r="E85" i="19"/>
  <c r="H85" i="19" s="1"/>
  <c r="E116" i="19"/>
  <c r="H116" i="19" s="1"/>
  <c r="H130" i="17"/>
  <c r="H89" i="27"/>
  <c r="H136" i="26"/>
  <c r="H108" i="26"/>
  <c r="H132" i="25"/>
  <c r="H76" i="25"/>
  <c r="H145" i="24"/>
  <c r="H81" i="24"/>
  <c r="H144" i="23"/>
  <c r="H139" i="23"/>
  <c r="H128" i="23"/>
  <c r="H111" i="23"/>
  <c r="H108" i="23"/>
  <c r="H96" i="23"/>
  <c r="H87" i="23"/>
  <c r="H80" i="23"/>
  <c r="H136" i="22"/>
  <c r="H145" i="21"/>
  <c r="H104" i="21"/>
  <c r="H132" i="20"/>
  <c r="H84" i="20"/>
  <c r="H78" i="20"/>
  <c r="H136" i="19"/>
  <c r="H145" i="17"/>
  <c r="H138" i="17"/>
  <c r="H134" i="17"/>
  <c r="H122" i="17"/>
  <c r="H116" i="14"/>
  <c r="H105" i="14"/>
  <c r="H87" i="13"/>
  <c r="H137" i="11"/>
  <c r="E70" i="9"/>
  <c r="H70" i="9" s="1"/>
  <c r="E111" i="9"/>
  <c r="H111" i="9" s="1"/>
  <c r="E128" i="9"/>
  <c r="H128" i="9" s="1"/>
  <c r="E145" i="9"/>
  <c r="H145" i="9" s="1"/>
  <c r="E105" i="9"/>
  <c r="H105" i="9" s="1"/>
  <c r="E107" i="9"/>
  <c r="H107" i="9" s="1"/>
  <c r="E130" i="9"/>
  <c r="H130" i="9" s="1"/>
  <c r="H109" i="8"/>
  <c r="E81" i="9"/>
  <c r="H81" i="9" s="1"/>
  <c r="H90" i="27"/>
  <c r="H116" i="26"/>
  <c r="H111" i="26"/>
  <c r="H136" i="25"/>
  <c r="H133" i="25"/>
  <c r="H77" i="25"/>
  <c r="H105" i="24"/>
  <c r="H84" i="24"/>
  <c r="H123" i="23"/>
  <c r="H138" i="22"/>
  <c r="H114" i="22"/>
  <c r="H135" i="21"/>
  <c r="H130" i="21"/>
  <c r="H122" i="21"/>
  <c r="H105" i="21"/>
  <c r="H97" i="21"/>
  <c r="H126" i="20"/>
  <c r="H81" i="19"/>
  <c r="H142" i="17"/>
  <c r="H111" i="16"/>
  <c r="H95" i="16"/>
  <c r="H75" i="16"/>
  <c r="E80" i="14"/>
  <c r="H80" i="14" s="1"/>
  <c r="E76" i="14"/>
  <c r="H76" i="14" s="1"/>
  <c r="E84" i="14"/>
  <c r="H84" i="14" s="1"/>
  <c r="E91" i="14"/>
  <c r="H91" i="14" s="1"/>
  <c r="E96" i="14"/>
  <c r="H96" i="14" s="1"/>
  <c r="E115" i="14"/>
  <c r="H115" i="14" s="1"/>
  <c r="E124" i="14"/>
  <c r="H124" i="14" s="1"/>
  <c r="E130" i="14"/>
  <c r="H130" i="14" s="1"/>
  <c r="E137" i="14"/>
  <c r="H137" i="14" s="1"/>
  <c r="E86" i="14"/>
  <c r="H86" i="14" s="1"/>
  <c r="E104" i="14"/>
  <c r="H104" i="14" s="1"/>
  <c r="E110" i="14"/>
  <c r="H110" i="14" s="1"/>
  <c r="E118" i="14"/>
  <c r="H118" i="14" s="1"/>
  <c r="E121" i="14"/>
  <c r="E128" i="14"/>
  <c r="E136" i="14"/>
  <c r="H136" i="14" s="1"/>
  <c r="H103" i="13"/>
  <c r="H100" i="13"/>
  <c r="H91" i="13"/>
  <c r="H83" i="6"/>
  <c r="H81" i="6"/>
  <c r="H73" i="17"/>
  <c r="H142" i="16"/>
  <c r="H135" i="16"/>
  <c r="H110" i="16"/>
  <c r="H98" i="16"/>
  <c r="H87" i="16"/>
  <c r="E74" i="16"/>
  <c r="H74" i="16" s="1"/>
  <c r="E72" i="16"/>
  <c r="H72" i="16" s="1"/>
  <c r="H93" i="15"/>
  <c r="H90" i="15"/>
  <c r="H140" i="14"/>
  <c r="H143" i="13"/>
  <c r="H128" i="13"/>
  <c r="H111" i="13"/>
  <c r="H119" i="12"/>
  <c r="H107" i="12"/>
  <c r="H96" i="12"/>
  <c r="H87" i="12"/>
  <c r="H84" i="12"/>
  <c r="H80" i="12"/>
  <c r="H117" i="11"/>
  <c r="E81" i="11"/>
  <c r="H81" i="11" s="1"/>
  <c r="E85" i="11"/>
  <c r="H85" i="11" s="1"/>
  <c r="E97" i="11"/>
  <c r="E109" i="11"/>
  <c r="C10" i="11"/>
  <c r="E10" i="11" s="1"/>
  <c r="E101" i="11"/>
  <c r="H101" i="11" s="1"/>
  <c r="E113" i="11"/>
  <c r="H113" i="11" s="1"/>
  <c r="E129" i="11"/>
  <c r="H129" i="11" s="1"/>
  <c r="H132" i="9"/>
  <c r="H136" i="8"/>
  <c r="H105" i="6"/>
  <c r="H75" i="1"/>
  <c r="H79" i="22"/>
  <c r="E85" i="8"/>
  <c r="H85" i="8" s="1"/>
  <c r="E130" i="8"/>
  <c r="H130" i="8" s="1"/>
  <c r="H113" i="17"/>
  <c r="H109" i="17"/>
  <c r="H105" i="17"/>
  <c r="H97" i="17"/>
  <c r="H93" i="17"/>
  <c r="H89" i="17"/>
  <c r="H81" i="17"/>
  <c r="H77" i="17"/>
  <c r="H143" i="16"/>
  <c r="H126" i="16"/>
  <c r="H114" i="16"/>
  <c r="H106" i="16"/>
  <c r="H78" i="16"/>
  <c r="H143" i="15"/>
  <c r="H139" i="15"/>
  <c r="H91" i="15"/>
  <c r="H144" i="14"/>
  <c r="H141" i="14"/>
  <c r="H108" i="14"/>
  <c r="H144" i="13"/>
  <c r="H135" i="13"/>
  <c r="H79" i="13"/>
  <c r="H128" i="12"/>
  <c r="H120" i="12"/>
  <c r="H111" i="12"/>
  <c r="H108" i="12"/>
  <c r="H91" i="12"/>
  <c r="H76" i="11"/>
  <c r="H140" i="10"/>
  <c r="E143" i="10"/>
  <c r="H143" i="10" s="1"/>
  <c r="E117" i="10"/>
  <c r="H117" i="10" s="1"/>
  <c r="E108" i="10"/>
  <c r="H108" i="10" s="1"/>
  <c r="E75" i="10"/>
  <c r="H75" i="10" s="1"/>
  <c r="E70" i="10"/>
  <c r="E126" i="10"/>
  <c r="H126" i="10" s="1"/>
  <c r="H78" i="9"/>
  <c r="H108" i="6"/>
  <c r="H89" i="6"/>
  <c r="H122" i="5"/>
  <c r="H76" i="4"/>
  <c r="H114" i="2"/>
  <c r="H75" i="22"/>
  <c r="H133" i="22"/>
  <c r="H140" i="9"/>
  <c r="H94" i="9"/>
  <c r="H138" i="6"/>
  <c r="H137" i="6"/>
  <c r="H129" i="6"/>
  <c r="E74" i="6"/>
  <c r="H74" i="6" s="1"/>
  <c r="H142" i="4"/>
  <c r="H126" i="4"/>
  <c r="H78" i="4"/>
  <c r="H140" i="3"/>
  <c r="H96" i="3"/>
  <c r="H90" i="3"/>
  <c r="H90" i="2"/>
  <c r="H143" i="1"/>
  <c r="H139" i="1"/>
  <c r="H135" i="1"/>
  <c r="H131" i="1"/>
  <c r="H124" i="1"/>
  <c r="H122" i="1"/>
  <c r="H97" i="1"/>
  <c r="H91" i="1"/>
  <c r="H84" i="1"/>
  <c r="H130" i="34"/>
  <c r="H122" i="34"/>
  <c r="H114" i="34"/>
  <c r="H98" i="34"/>
  <c r="H90" i="34"/>
  <c r="H82" i="34"/>
  <c r="H105" i="22"/>
  <c r="E81" i="34"/>
  <c r="H81" i="34" s="1"/>
  <c r="E123" i="34"/>
  <c r="H123" i="34" s="1"/>
  <c r="E131" i="34"/>
  <c r="H131" i="34" s="1"/>
  <c r="H78" i="10"/>
  <c r="H134" i="9"/>
  <c r="H84" i="9"/>
  <c r="H144" i="6"/>
  <c r="H136" i="6"/>
  <c r="H131" i="6"/>
  <c r="H128" i="6"/>
  <c r="H126" i="6"/>
  <c r="H113" i="6"/>
  <c r="H90" i="5"/>
  <c r="H145" i="4"/>
  <c r="H141" i="4"/>
  <c r="H136" i="4"/>
  <c r="H105" i="4"/>
  <c r="H75" i="4"/>
  <c r="H78" i="3"/>
  <c r="H142" i="1"/>
  <c r="H138" i="1"/>
  <c r="H134" i="1"/>
  <c r="H130" i="1"/>
  <c r="H103" i="1"/>
  <c r="H96" i="1"/>
  <c r="H90" i="1"/>
  <c r="H87" i="1"/>
  <c r="H81" i="1"/>
  <c r="H78" i="1"/>
  <c r="H140" i="34"/>
  <c r="H132" i="34"/>
  <c r="H124" i="34"/>
  <c r="H108" i="34"/>
  <c r="H100" i="34"/>
  <c r="H92" i="34"/>
  <c r="H76" i="34"/>
  <c r="E121" i="34"/>
  <c r="H121" i="34" s="1"/>
  <c r="F58" i="24"/>
  <c r="F18" i="24"/>
  <c r="D8" i="6"/>
  <c r="F10" i="6" s="1"/>
  <c r="H33" i="2"/>
  <c r="F18" i="25"/>
  <c r="G18" i="24"/>
  <c r="D9" i="23"/>
  <c r="G9" i="23" s="1"/>
  <c r="F8" i="10"/>
  <c r="H34" i="22"/>
  <c r="D8" i="18"/>
  <c r="F8" i="18" s="1"/>
  <c r="H20" i="16"/>
  <c r="H48" i="16"/>
  <c r="H18" i="15"/>
  <c r="F18" i="9"/>
  <c r="G18" i="5"/>
  <c r="H18" i="5" s="1"/>
  <c r="H21" i="4"/>
  <c r="H43" i="3"/>
  <c r="H37" i="3"/>
  <c r="H61" i="3"/>
  <c r="G18" i="2"/>
  <c r="H18" i="2" s="1"/>
  <c r="H44" i="2"/>
  <c r="D8" i="2"/>
  <c r="F13" i="2" s="1"/>
  <c r="H42" i="2"/>
  <c r="H25" i="26"/>
  <c r="D9" i="25"/>
  <c r="H28" i="24"/>
  <c r="D9" i="28"/>
  <c r="D8" i="28"/>
  <c r="G8" i="28" s="1"/>
  <c r="H49" i="26"/>
  <c r="H45" i="26"/>
  <c r="H23" i="26"/>
  <c r="H20" i="9"/>
  <c r="F23" i="23"/>
  <c r="D8" i="23"/>
  <c r="G8" i="23" s="1"/>
  <c r="H58" i="22"/>
  <c r="F13" i="19"/>
  <c r="H18" i="18"/>
  <c r="D8" i="9"/>
  <c r="G9" i="9"/>
  <c r="H39" i="3"/>
  <c r="H20" i="25"/>
  <c r="F50" i="16"/>
  <c r="D9" i="16"/>
  <c r="G9" i="16" s="1"/>
  <c r="H25" i="22"/>
  <c r="H58" i="7"/>
  <c r="D8" i="7"/>
  <c r="F13" i="7" s="1"/>
  <c r="H61" i="5"/>
  <c r="H18" i="22"/>
  <c r="H50" i="20"/>
  <c r="H58" i="5"/>
  <c r="H64" i="5"/>
  <c r="H33" i="5"/>
  <c r="F18" i="16"/>
  <c r="H28" i="16"/>
  <c r="H50" i="16"/>
  <c r="G18" i="9"/>
  <c r="H18" i="9" s="1"/>
  <c r="G18" i="6"/>
  <c r="H18" i="6" s="1"/>
  <c r="H19" i="5"/>
  <c r="H20" i="4"/>
  <c r="H63" i="3"/>
  <c r="D9" i="2"/>
  <c r="G9" i="2" s="1"/>
  <c r="H49" i="2"/>
  <c r="H61" i="2"/>
  <c r="H34" i="34"/>
  <c r="H53" i="26"/>
  <c r="D8" i="24"/>
  <c r="F11" i="24" s="1"/>
  <c r="H20" i="28"/>
  <c r="H41" i="27"/>
  <c r="H30" i="27"/>
  <c r="G9" i="29"/>
  <c r="G9" i="27"/>
  <c r="H28" i="32"/>
  <c r="H20" i="32"/>
  <c r="H27" i="31"/>
  <c r="H56" i="30"/>
  <c r="H52" i="30"/>
  <c r="H47" i="30"/>
  <c r="H29" i="30"/>
  <c r="H60" i="29"/>
  <c r="H57" i="29"/>
  <c r="H27" i="29"/>
  <c r="H43" i="28"/>
  <c r="H40" i="28"/>
  <c r="H35" i="28"/>
  <c r="H62" i="27"/>
  <c r="H54" i="27"/>
  <c r="H45" i="27"/>
  <c r="H40" i="24"/>
  <c r="H36" i="24"/>
  <c r="H59" i="23"/>
  <c r="H53" i="23"/>
  <c r="H44" i="23"/>
  <c r="H40" i="23"/>
  <c r="H37" i="23"/>
  <c r="H45" i="15"/>
  <c r="H41" i="15"/>
  <c r="H37" i="15"/>
  <c r="H33" i="15"/>
  <c r="H29" i="15"/>
  <c r="H59" i="12"/>
  <c r="H51" i="12"/>
  <c r="H31" i="12"/>
  <c r="H55" i="11"/>
  <c r="H48" i="8"/>
  <c r="H44" i="8"/>
  <c r="H40" i="8"/>
  <c r="H37" i="8"/>
  <c r="H33" i="8"/>
  <c r="H29" i="8"/>
  <c r="H58" i="4"/>
  <c r="H23" i="1"/>
  <c r="H56" i="20"/>
  <c r="H56" i="34"/>
  <c r="H43" i="24"/>
  <c r="H48" i="31"/>
  <c r="H46" i="31"/>
  <c r="H47" i="29"/>
  <c r="H36" i="29"/>
  <c r="H30" i="29"/>
  <c r="H59" i="28"/>
  <c r="H42" i="28"/>
  <c r="H34" i="28"/>
  <c r="H61" i="27"/>
  <c r="H53" i="27"/>
  <c r="H50" i="27"/>
  <c r="H29" i="26"/>
  <c r="H27" i="26"/>
  <c r="H64" i="25"/>
  <c r="H61" i="25"/>
  <c r="H25" i="25"/>
  <c r="H47" i="23"/>
  <c r="H36" i="23"/>
  <c r="H30" i="23"/>
  <c r="H23" i="23"/>
  <c r="H64" i="22"/>
  <c r="H59" i="21"/>
  <c r="H27" i="20"/>
  <c r="H21" i="20"/>
  <c r="H53" i="19"/>
  <c r="H51" i="19"/>
  <c r="H32" i="19"/>
  <c r="H31" i="14"/>
  <c r="H51" i="13"/>
  <c r="H23" i="13"/>
  <c r="H46" i="12"/>
  <c r="H47" i="11"/>
  <c r="H31" i="9"/>
  <c r="H56" i="8"/>
  <c r="H36" i="8"/>
  <c r="H32" i="8"/>
  <c r="H28" i="8"/>
  <c r="H25" i="8"/>
  <c r="H57" i="4"/>
  <c r="H54" i="4"/>
  <c r="H34" i="4"/>
  <c r="H59" i="3"/>
  <c r="H57" i="3"/>
  <c r="H24" i="3"/>
  <c r="H59" i="1"/>
  <c r="H57" i="34"/>
  <c r="H53" i="34"/>
  <c r="H49" i="34"/>
  <c r="H45" i="34"/>
  <c r="H43" i="34"/>
  <c r="H41" i="34"/>
  <c r="H39" i="34"/>
  <c r="H37" i="34"/>
  <c r="H35" i="34"/>
  <c r="H33" i="34"/>
  <c r="H29" i="34"/>
  <c r="H27" i="34"/>
  <c r="H25" i="34"/>
  <c r="H23" i="34"/>
  <c r="H21" i="34"/>
  <c r="H19" i="34"/>
  <c r="E13" i="22"/>
  <c r="H13" i="22" s="1"/>
  <c r="E8" i="22"/>
  <c r="H48" i="22"/>
  <c r="C9" i="20"/>
  <c r="E58" i="20"/>
  <c r="H58" i="20" s="1"/>
  <c r="E26" i="10"/>
  <c r="H26" i="10" s="1"/>
  <c r="E23" i="10"/>
  <c r="H23" i="10" s="1"/>
  <c r="E10" i="4"/>
  <c r="H10" i="4" s="1"/>
  <c r="E8" i="4"/>
  <c r="H56" i="2"/>
  <c r="H64" i="34"/>
  <c r="E56" i="10"/>
  <c r="H56" i="10" s="1"/>
  <c r="E9" i="22"/>
  <c r="G18" i="20"/>
  <c r="E20" i="20"/>
  <c r="H20" i="20" s="1"/>
  <c r="E25" i="20"/>
  <c r="H25" i="20" s="1"/>
  <c r="E63" i="10"/>
  <c r="H63" i="10" s="1"/>
  <c r="E42" i="10"/>
  <c r="H42" i="10" s="1"/>
  <c r="E58" i="10"/>
  <c r="H58" i="10" s="1"/>
  <c r="G18" i="10"/>
  <c r="C9" i="10"/>
  <c r="H34" i="5"/>
  <c r="G9" i="3"/>
  <c r="H42" i="18"/>
  <c r="E13" i="14"/>
  <c r="G9" i="7"/>
  <c r="H53" i="3"/>
  <c r="H40" i="2"/>
  <c r="E45" i="31"/>
  <c r="H45" i="31" s="1"/>
  <c r="E43" i="31"/>
  <c r="H43" i="31" s="1"/>
  <c r="H28" i="27"/>
  <c r="H26" i="27"/>
  <c r="E43" i="10"/>
  <c r="H43" i="10" s="1"/>
  <c r="E47" i="10"/>
  <c r="H47" i="10" s="1"/>
  <c r="E39" i="10"/>
  <c r="H39" i="10" s="1"/>
  <c r="E20" i="10"/>
  <c r="H20" i="10" s="1"/>
  <c r="E25" i="10"/>
  <c r="H25" i="10" s="1"/>
  <c r="E49" i="10"/>
  <c r="H49" i="10" s="1"/>
  <c r="E50" i="10"/>
  <c r="H50" i="10" s="1"/>
  <c r="E60" i="10"/>
  <c r="H60" i="10" s="1"/>
  <c r="C8" i="10"/>
  <c r="E8" i="10" s="1"/>
  <c r="E37" i="10"/>
  <c r="H37" i="10" s="1"/>
  <c r="E61" i="10"/>
  <c r="H61" i="10" s="1"/>
  <c r="E62" i="10"/>
  <c r="H62" i="10" s="1"/>
  <c r="E56" i="23"/>
  <c r="H56" i="23" s="1"/>
  <c r="E60" i="23"/>
  <c r="H60" i="23" s="1"/>
  <c r="E64" i="23"/>
  <c r="H64" i="23" s="1"/>
  <c r="C8" i="23"/>
  <c r="E9" i="23" s="1"/>
  <c r="E18" i="23"/>
  <c r="E42" i="20"/>
  <c r="H42" i="20" s="1"/>
  <c r="E52" i="20"/>
  <c r="H52" i="20" s="1"/>
  <c r="C8" i="20"/>
  <c r="E18" i="20"/>
  <c r="H24" i="2"/>
  <c r="H62" i="2"/>
  <c r="E29" i="20"/>
  <c r="H29" i="20" s="1"/>
  <c r="H60" i="22"/>
  <c r="H50" i="22"/>
  <c r="E28" i="20"/>
  <c r="H28" i="20" s="1"/>
  <c r="E23" i="20"/>
  <c r="H23" i="20" s="1"/>
  <c r="E52" i="10"/>
  <c r="H52" i="10" s="1"/>
  <c r="E31" i="10"/>
  <c r="H31" i="10" s="1"/>
  <c r="E22" i="10"/>
  <c r="H22" i="10" s="1"/>
  <c r="E34" i="10"/>
  <c r="H34" i="10" s="1"/>
  <c r="E21" i="22"/>
  <c r="H21" i="22" s="1"/>
  <c r="E43" i="22"/>
  <c r="H43" i="22" s="1"/>
  <c r="E38" i="22"/>
  <c r="H38" i="22" s="1"/>
  <c r="E24" i="22"/>
  <c r="H24" i="22" s="1"/>
  <c r="E50" i="19"/>
  <c r="H50" i="19" s="1"/>
  <c r="E39" i="19"/>
  <c r="H39" i="19" s="1"/>
  <c r="E45" i="19"/>
  <c r="H45" i="19" s="1"/>
  <c r="E49" i="19"/>
  <c r="H49" i="19" s="1"/>
  <c r="E34" i="19"/>
  <c r="H34" i="19" s="1"/>
  <c r="E26" i="19"/>
  <c r="H26" i="19" s="1"/>
  <c r="E63" i="19"/>
  <c r="H63" i="19" s="1"/>
  <c r="E30" i="19"/>
  <c r="E23" i="19"/>
  <c r="H23" i="19" s="1"/>
  <c r="E25" i="19"/>
  <c r="H25" i="19" s="1"/>
  <c r="C8" i="19"/>
  <c r="E18" i="10"/>
  <c r="H18" i="10" s="1"/>
  <c r="E28" i="10"/>
  <c r="H28" i="10" s="1"/>
  <c r="E10" i="8"/>
  <c r="E12" i="8"/>
  <c r="H12" i="8" s="1"/>
  <c r="G8" i="1"/>
  <c r="H8" i="1" s="1"/>
  <c r="E13" i="1"/>
  <c r="H9" i="34"/>
  <c r="H40" i="34"/>
  <c r="E9" i="29"/>
  <c r="E12" i="29"/>
  <c r="G18" i="23"/>
  <c r="H44" i="33"/>
  <c r="E23" i="31"/>
  <c r="H23" i="31" s="1"/>
  <c r="E26" i="31"/>
  <c r="H26" i="31" s="1"/>
  <c r="E29" i="31"/>
  <c r="H29" i="31" s="1"/>
  <c r="E34" i="31"/>
  <c r="H34" i="31" s="1"/>
  <c r="E37" i="31"/>
  <c r="H37" i="31" s="1"/>
  <c r="E42" i="31"/>
  <c r="H42" i="31" s="1"/>
  <c r="E50" i="31"/>
  <c r="H50" i="31" s="1"/>
  <c r="E53" i="31"/>
  <c r="H53" i="31" s="1"/>
  <c r="E60" i="31"/>
  <c r="H60" i="31" s="1"/>
  <c r="E21" i="31"/>
  <c r="H21" i="31" s="1"/>
  <c r="E25" i="31"/>
  <c r="H25" i="31" s="1"/>
  <c r="E28" i="31"/>
  <c r="H28" i="31" s="1"/>
  <c r="E33" i="31"/>
  <c r="H33" i="31" s="1"/>
  <c r="E36" i="31"/>
  <c r="H36" i="31" s="1"/>
  <c r="E44" i="31"/>
  <c r="H44" i="31" s="1"/>
  <c r="E49" i="31"/>
  <c r="H49" i="31" s="1"/>
  <c r="E52" i="31"/>
  <c r="H52" i="31" s="1"/>
  <c r="E56" i="31"/>
  <c r="H56" i="31" s="1"/>
  <c r="E59" i="31"/>
  <c r="H59" i="31" s="1"/>
  <c r="E24" i="31"/>
  <c r="H24" i="31" s="1"/>
  <c r="E41" i="31"/>
  <c r="H41" i="31" s="1"/>
  <c r="E51" i="31"/>
  <c r="H51" i="31" s="1"/>
  <c r="E61" i="31"/>
  <c r="H61" i="31" s="1"/>
  <c r="C9" i="31"/>
  <c r="E20" i="31"/>
  <c r="H20" i="31" s="1"/>
  <c r="E22" i="31"/>
  <c r="H22" i="31" s="1"/>
  <c r="E30" i="31"/>
  <c r="H30" i="31" s="1"/>
  <c r="E32" i="31"/>
  <c r="H32" i="31" s="1"/>
  <c r="E38" i="31"/>
  <c r="E40" i="31"/>
  <c r="H40" i="31" s="1"/>
  <c r="C8" i="31"/>
  <c r="E11" i="31" s="1"/>
  <c r="G18" i="31"/>
  <c r="H18" i="31" s="1"/>
  <c r="E19" i="31"/>
  <c r="H19" i="31" s="1"/>
  <c r="H21" i="28"/>
  <c r="H59" i="27"/>
  <c r="E61" i="23"/>
  <c r="H61" i="23" s="1"/>
  <c r="E33" i="23"/>
  <c r="H33" i="23" s="1"/>
  <c r="E63" i="22"/>
  <c r="H63" i="22" s="1"/>
  <c r="E42" i="22"/>
  <c r="H42" i="22" s="1"/>
  <c r="H18" i="21"/>
  <c r="H58" i="18"/>
  <c r="E9" i="16"/>
  <c r="H34" i="16"/>
  <c r="H22" i="16"/>
  <c r="H18" i="14"/>
  <c r="H18" i="13"/>
  <c r="E24" i="13"/>
  <c r="H24" i="13" s="1"/>
  <c r="E27" i="13"/>
  <c r="H27" i="13" s="1"/>
  <c r="E36" i="13"/>
  <c r="H36" i="13" s="1"/>
  <c r="E40" i="13"/>
  <c r="H40" i="13" s="1"/>
  <c r="E37" i="13"/>
  <c r="H37" i="13" s="1"/>
  <c r="E63" i="13"/>
  <c r="H63" i="13" s="1"/>
  <c r="H28" i="13"/>
  <c r="H52" i="13"/>
  <c r="H64" i="13"/>
  <c r="E12" i="11"/>
  <c r="H26" i="6"/>
  <c r="H34" i="6"/>
  <c r="H42" i="6"/>
  <c r="H50" i="6"/>
  <c r="H58" i="6"/>
  <c r="H34" i="2"/>
  <c r="H32" i="34"/>
  <c r="H48" i="34"/>
  <c r="H19" i="29"/>
  <c r="H28" i="33"/>
  <c r="H60" i="33"/>
  <c r="H46" i="27"/>
  <c r="H24" i="26"/>
  <c r="E23" i="25"/>
  <c r="H23" i="25" s="1"/>
  <c r="E28" i="25"/>
  <c r="H28" i="25" s="1"/>
  <c r="E49" i="25"/>
  <c r="H49" i="25" s="1"/>
  <c r="E60" i="25"/>
  <c r="H60" i="25" s="1"/>
  <c r="E30" i="25"/>
  <c r="H30" i="25" s="1"/>
  <c r="E33" i="25"/>
  <c r="H33" i="25" s="1"/>
  <c r="E41" i="25"/>
  <c r="H41" i="25" s="1"/>
  <c r="E63" i="25"/>
  <c r="H63" i="25" s="1"/>
  <c r="H51" i="11"/>
  <c r="E54" i="3"/>
  <c r="H54" i="3" s="1"/>
  <c r="E34" i="3"/>
  <c r="H34" i="3" s="1"/>
  <c r="E58" i="3"/>
  <c r="H58" i="3" s="1"/>
  <c r="E45" i="3"/>
  <c r="H45" i="3" s="1"/>
  <c r="E62" i="3"/>
  <c r="H62" i="3" s="1"/>
  <c r="E27" i="3"/>
  <c r="E60" i="3"/>
  <c r="H60" i="3" s="1"/>
  <c r="E64" i="3"/>
  <c r="H64" i="3" s="1"/>
  <c r="E30" i="3"/>
  <c r="H30" i="3" s="1"/>
  <c r="E36" i="3"/>
  <c r="H36" i="3" s="1"/>
  <c r="E48" i="3"/>
  <c r="H48" i="3" s="1"/>
  <c r="E19" i="3"/>
  <c r="H19" i="3" s="1"/>
  <c r="E28" i="3"/>
  <c r="H28" i="3" s="1"/>
  <c r="E32" i="3"/>
  <c r="H32" i="3" s="1"/>
  <c r="C9" i="1"/>
  <c r="E9" i="1" s="1"/>
  <c r="E28" i="1"/>
  <c r="H42" i="5"/>
  <c r="E10" i="3"/>
  <c r="H10" i="3" s="1"/>
  <c r="G9" i="22"/>
  <c r="H19" i="20"/>
  <c r="H26" i="18"/>
  <c r="H22" i="18"/>
  <c r="C9" i="13"/>
  <c r="G9" i="13" s="1"/>
  <c r="E42" i="13"/>
  <c r="H42" i="13" s="1"/>
  <c r="H54" i="13"/>
  <c r="E11" i="12"/>
  <c r="E9" i="8"/>
  <c r="H9" i="8" s="1"/>
  <c r="E22" i="7"/>
  <c r="H22" i="7" s="1"/>
  <c r="E26" i="7"/>
  <c r="H26" i="7" s="1"/>
  <c r="E51" i="7"/>
  <c r="H51" i="7" s="1"/>
  <c r="E42" i="7"/>
  <c r="H42" i="7" s="1"/>
  <c r="E34" i="7"/>
  <c r="H34" i="7" s="1"/>
  <c r="E29" i="7"/>
  <c r="H29" i="7" s="1"/>
  <c r="E41" i="7"/>
  <c r="H41" i="7" s="1"/>
  <c r="H62" i="6"/>
  <c r="E50" i="5"/>
  <c r="H50" i="5" s="1"/>
  <c r="E32" i="5"/>
  <c r="H32" i="5" s="1"/>
  <c r="E39" i="5"/>
  <c r="H39" i="5" s="1"/>
  <c r="E38" i="5"/>
  <c r="H38" i="5" s="1"/>
  <c r="E51" i="5"/>
  <c r="H51" i="5" s="1"/>
  <c r="E57" i="5"/>
  <c r="H57" i="5" s="1"/>
  <c r="H48" i="30"/>
  <c r="H22" i="26"/>
  <c r="H30" i="26"/>
  <c r="H24" i="24"/>
  <c r="H20" i="33"/>
  <c r="H52" i="33"/>
  <c r="H60" i="32"/>
  <c r="H49" i="32"/>
  <c r="H29" i="27"/>
  <c r="H36" i="26"/>
  <c r="H25" i="24"/>
  <c r="E18" i="24"/>
  <c r="E19" i="24"/>
  <c r="H19" i="24" s="1"/>
  <c r="E50" i="24"/>
  <c r="H50" i="24" s="1"/>
  <c r="H63" i="23"/>
  <c r="G18" i="12"/>
  <c r="H18" i="12" s="1"/>
  <c r="E22" i="12"/>
  <c r="H22" i="12" s="1"/>
  <c r="E25" i="12"/>
  <c r="H25" i="12" s="1"/>
  <c r="E28" i="12"/>
  <c r="H28" i="12" s="1"/>
  <c r="E33" i="12"/>
  <c r="H33" i="12" s="1"/>
  <c r="E49" i="12"/>
  <c r="H49" i="12" s="1"/>
  <c r="E53" i="12"/>
  <c r="H53" i="12" s="1"/>
  <c r="E57" i="12"/>
  <c r="H57" i="12" s="1"/>
  <c r="E24" i="12"/>
  <c r="H24" i="12" s="1"/>
  <c r="E26" i="12"/>
  <c r="H26" i="12" s="1"/>
  <c r="E52" i="12"/>
  <c r="H52" i="12" s="1"/>
  <c r="E58" i="12"/>
  <c r="H58" i="12" s="1"/>
  <c r="E63" i="12"/>
  <c r="H63" i="12" s="1"/>
  <c r="E23" i="12"/>
  <c r="H23" i="12" s="1"/>
  <c r="E39" i="12"/>
  <c r="H39" i="12" s="1"/>
  <c r="E43" i="12"/>
  <c r="H43" i="12" s="1"/>
  <c r="E47" i="12"/>
  <c r="H47" i="12" s="1"/>
  <c r="E48" i="12"/>
  <c r="H48" i="12" s="1"/>
  <c r="E31" i="5"/>
  <c r="H31" i="5" s="1"/>
  <c r="H40" i="32"/>
  <c r="H24" i="32"/>
  <c r="H54" i="29"/>
  <c r="H33" i="29"/>
  <c r="H51" i="27"/>
  <c r="H40" i="27"/>
  <c r="H57" i="26"/>
  <c r="H43" i="26"/>
  <c r="H45" i="24"/>
  <c r="H42" i="24"/>
  <c r="H34" i="24"/>
  <c r="H30" i="24"/>
  <c r="H55" i="23"/>
  <c r="H43" i="23"/>
  <c r="H31" i="23"/>
  <c r="H55" i="22"/>
  <c r="H41" i="22"/>
  <c r="H27" i="22"/>
  <c r="H22" i="22"/>
  <c r="H42" i="21"/>
  <c r="E26" i="21"/>
  <c r="H26" i="21" s="1"/>
  <c r="E35" i="21"/>
  <c r="H35" i="21" s="1"/>
  <c r="E47" i="21"/>
  <c r="H47" i="21" s="1"/>
  <c r="H51" i="20"/>
  <c r="E56" i="18"/>
  <c r="H56" i="18" s="1"/>
  <c r="E39" i="18"/>
  <c r="H39" i="18" s="1"/>
  <c r="E51" i="18"/>
  <c r="H51" i="18" s="1"/>
  <c r="E59" i="18"/>
  <c r="H59" i="18" s="1"/>
  <c r="E36" i="18"/>
  <c r="H36" i="18" s="1"/>
  <c r="H57" i="15"/>
  <c r="H53" i="15"/>
  <c r="H22" i="15"/>
  <c r="H47" i="14"/>
  <c r="H33" i="13"/>
  <c r="H44" i="10"/>
  <c r="H46" i="4"/>
  <c r="H63" i="1"/>
  <c r="H31" i="1"/>
  <c r="H41" i="32"/>
  <c r="H31" i="32"/>
  <c r="H27" i="32"/>
  <c r="H25" i="32"/>
  <c r="H57" i="31"/>
  <c r="H38" i="31"/>
  <c r="H55" i="30"/>
  <c r="H51" i="30"/>
  <c r="H44" i="30"/>
  <c r="H31" i="30"/>
  <c r="H59" i="29"/>
  <c r="H43" i="29"/>
  <c r="H35" i="29"/>
  <c r="H58" i="28"/>
  <c r="H33" i="28"/>
  <c r="H42" i="27"/>
  <c r="H54" i="26"/>
  <c r="H46" i="26"/>
  <c r="G18" i="25"/>
  <c r="H18" i="25" s="1"/>
  <c r="H61" i="24"/>
  <c r="H56" i="24"/>
  <c r="H46" i="24"/>
  <c r="H23" i="24"/>
  <c r="H21" i="24"/>
  <c r="H35" i="23"/>
  <c r="H27" i="23"/>
  <c r="H24" i="23"/>
  <c r="H56" i="22"/>
  <c r="H23" i="22"/>
  <c r="H46" i="21"/>
  <c r="E20" i="21"/>
  <c r="H20" i="21" s="1"/>
  <c r="H63" i="20"/>
  <c r="H61" i="20"/>
  <c r="H58" i="17"/>
  <c r="H50" i="17"/>
  <c r="H42" i="17"/>
  <c r="H34" i="17"/>
  <c r="H26" i="17"/>
  <c r="H47" i="16"/>
  <c r="H61" i="15"/>
  <c r="E47" i="15"/>
  <c r="H47" i="15" s="1"/>
  <c r="E50" i="15"/>
  <c r="H50" i="15" s="1"/>
  <c r="E58" i="15"/>
  <c r="H58" i="15" s="1"/>
  <c r="E22" i="4"/>
  <c r="H22" i="4" s="1"/>
  <c r="E26" i="4"/>
  <c r="H26" i="4" s="1"/>
  <c r="E39" i="4"/>
  <c r="H39" i="4" s="1"/>
  <c r="E50" i="4"/>
  <c r="H50" i="4" s="1"/>
  <c r="E56" i="4"/>
  <c r="H56" i="4" s="1"/>
  <c r="E60" i="4"/>
  <c r="H60" i="4" s="1"/>
  <c r="E31" i="4"/>
  <c r="H31" i="4" s="1"/>
  <c r="E44" i="4"/>
  <c r="H44" i="4" s="1"/>
  <c r="E63" i="4"/>
  <c r="H63" i="4" s="1"/>
  <c r="H51" i="3"/>
  <c r="H64" i="1"/>
  <c r="H32" i="1"/>
  <c r="H61" i="34"/>
  <c r="E21" i="8"/>
  <c r="H21" i="8" s="1"/>
  <c r="E39" i="8"/>
  <c r="H39" i="8" s="1"/>
  <c r="E58" i="8"/>
  <c r="H58" i="8" s="1"/>
  <c r="E23" i="8"/>
  <c r="H23" i="8" s="1"/>
  <c r="E50" i="8"/>
  <c r="H50" i="8" s="1"/>
  <c r="E53" i="8"/>
  <c r="H53" i="8" s="1"/>
  <c r="E60" i="8"/>
  <c r="H60" i="8" s="1"/>
  <c r="E64" i="8"/>
  <c r="H64" i="8" s="1"/>
  <c r="H57" i="8"/>
  <c r="H38" i="4"/>
  <c r="H55" i="3"/>
  <c r="H43" i="2"/>
  <c r="H27" i="2"/>
  <c r="E26" i="14"/>
  <c r="H26" i="14" s="1"/>
  <c r="H62" i="21"/>
  <c r="H39" i="21"/>
  <c r="H30" i="21"/>
  <c r="H47" i="20"/>
  <c r="H61" i="17"/>
  <c r="H53" i="17"/>
  <c r="H45" i="17"/>
  <c r="H37" i="17"/>
  <c r="H29" i="17"/>
  <c r="H31" i="16"/>
  <c r="H62" i="15"/>
  <c r="H54" i="15"/>
  <c r="H51" i="14"/>
  <c r="H57" i="13"/>
  <c r="H31" i="11"/>
  <c r="H61" i="8"/>
  <c r="H24" i="8"/>
  <c r="H47" i="6"/>
  <c r="H39" i="6"/>
  <c r="H23" i="6"/>
  <c r="H62" i="4"/>
  <c r="H30" i="4"/>
  <c r="H52" i="1"/>
  <c r="H36" i="1"/>
  <c r="H27" i="1"/>
  <c r="H22" i="1"/>
  <c r="E301" i="5"/>
  <c r="H301" i="5" s="1"/>
  <c r="E405" i="5"/>
  <c r="H405" i="5" s="1"/>
  <c r="G151" i="33"/>
  <c r="F285" i="33"/>
  <c r="F281" i="33"/>
  <c r="F277" i="33"/>
  <c r="F273" i="33"/>
  <c r="F268" i="33"/>
  <c r="F264" i="33"/>
  <c r="F260" i="33"/>
  <c r="F256" i="33"/>
  <c r="F252" i="33"/>
  <c r="F248" i="33"/>
  <c r="F244" i="33"/>
  <c r="F240" i="33"/>
  <c r="F236" i="33"/>
  <c r="F232" i="33"/>
  <c r="F228" i="33"/>
  <c r="F222" i="33"/>
  <c r="F218" i="33"/>
  <c r="F214" i="33"/>
  <c r="F210" i="33"/>
  <c r="F206" i="33"/>
  <c r="F202" i="33"/>
  <c r="F198" i="33"/>
  <c r="F193" i="33"/>
  <c r="F189" i="33"/>
  <c r="F185" i="33"/>
  <c r="F181" i="33"/>
  <c r="F177" i="33"/>
  <c r="F173" i="33"/>
  <c r="F169" i="33"/>
  <c r="F165" i="33"/>
  <c r="F161" i="33"/>
  <c r="F157" i="33"/>
  <c r="F153" i="33"/>
  <c r="F288" i="33"/>
  <c r="F283" i="33"/>
  <c r="F278" i="33"/>
  <c r="F272" i="33"/>
  <c r="F266" i="33"/>
  <c r="F261" i="33"/>
  <c r="F255" i="33"/>
  <c r="F250" i="33"/>
  <c r="F245" i="33"/>
  <c r="F239" i="33"/>
  <c r="F234" i="33"/>
  <c r="F229" i="33"/>
  <c r="F221" i="33"/>
  <c r="F216" i="33"/>
  <c r="F211" i="33"/>
  <c r="F205" i="33"/>
  <c r="F200" i="33"/>
  <c r="F195" i="33"/>
  <c r="F188" i="33"/>
  <c r="F183" i="33"/>
  <c r="F178" i="33"/>
  <c r="F172" i="33"/>
  <c r="F167" i="33"/>
  <c r="F162" i="33"/>
  <c r="F156" i="33"/>
  <c r="F151" i="33"/>
  <c r="F287" i="33"/>
  <c r="F282" i="33"/>
  <c r="F276" i="33"/>
  <c r="F271" i="33"/>
  <c r="F265" i="33"/>
  <c r="F259" i="33"/>
  <c r="F254" i="33"/>
  <c r="F249" i="33"/>
  <c r="F243" i="33"/>
  <c r="F238" i="33"/>
  <c r="F233" i="33"/>
  <c r="F227" i="33"/>
  <c r="F220" i="33"/>
  <c r="F215" i="33"/>
  <c r="F209" i="33"/>
  <c r="F204" i="33"/>
  <c r="F199" i="33"/>
  <c r="F192" i="33"/>
  <c r="F187" i="33"/>
  <c r="F182" i="33"/>
  <c r="F176" i="33"/>
  <c r="F171" i="33"/>
  <c r="F166" i="33"/>
  <c r="F160" i="33"/>
  <c r="F155" i="33"/>
  <c r="F286" i="33"/>
  <c r="F280" i="33"/>
  <c r="F275" i="33"/>
  <c r="F270" i="33"/>
  <c r="F263" i="33"/>
  <c r="F258" i="33"/>
  <c r="F253" i="33"/>
  <c r="F247" i="33"/>
  <c r="F242" i="33"/>
  <c r="F237" i="33"/>
  <c r="F231" i="33"/>
  <c r="F226" i="33"/>
  <c r="F219" i="33"/>
  <c r="F213" i="33"/>
  <c r="F208" i="33"/>
  <c r="F203" i="33"/>
  <c r="F197" i="33"/>
  <c r="F191" i="33"/>
  <c r="F186" i="33"/>
  <c r="F180" i="33"/>
  <c r="F175" i="33"/>
  <c r="F170" i="33"/>
  <c r="F164" i="33"/>
  <c r="F159" i="33"/>
  <c r="F154" i="33"/>
  <c r="F267" i="33"/>
  <c r="F246" i="33"/>
  <c r="F223" i="33"/>
  <c r="F201" i="33"/>
  <c r="F179" i="33"/>
  <c r="F158" i="33"/>
  <c r="F284" i="33"/>
  <c r="F262" i="33"/>
  <c r="F241" i="33"/>
  <c r="F217" i="33"/>
  <c r="F196" i="33"/>
  <c r="F174" i="33"/>
  <c r="F152" i="33"/>
  <c r="F274" i="33"/>
  <c r="F251" i="33"/>
  <c r="F230" i="33"/>
  <c r="F207" i="33"/>
  <c r="F184" i="33"/>
  <c r="F163" i="33"/>
  <c r="E151" i="32"/>
  <c r="E237" i="32"/>
  <c r="H237" i="32" s="1"/>
  <c r="E157" i="32"/>
  <c r="H157" i="32" s="1"/>
  <c r="E240" i="32"/>
  <c r="H240" i="32" s="1"/>
  <c r="E254" i="32"/>
  <c r="H254" i="32" s="1"/>
  <c r="G151" i="32"/>
  <c r="E170" i="32"/>
  <c r="H170" i="32" s="1"/>
  <c r="E196" i="32"/>
  <c r="H196" i="32" s="1"/>
  <c r="E235" i="32"/>
  <c r="H235" i="32" s="1"/>
  <c r="C8" i="32"/>
  <c r="E11" i="32" s="1"/>
  <c r="F151" i="30"/>
  <c r="F206" i="30"/>
  <c r="F252" i="30"/>
  <c r="F183" i="30"/>
  <c r="F156" i="30"/>
  <c r="F176" i="30"/>
  <c r="F157" i="30"/>
  <c r="F231" i="30"/>
  <c r="F164" i="30"/>
  <c r="F196" i="30"/>
  <c r="F158" i="30"/>
  <c r="F232" i="30"/>
  <c r="F165" i="30"/>
  <c r="G151" i="30"/>
  <c r="H151" i="30" s="1"/>
  <c r="F177" i="30"/>
  <c r="F186" i="30"/>
  <c r="F256" i="30"/>
  <c r="F174" i="30"/>
  <c r="F175" i="30"/>
  <c r="F254" i="30"/>
  <c r="F163" i="30"/>
  <c r="F209" i="30"/>
  <c r="F178" i="30"/>
  <c r="F80" i="27"/>
  <c r="F82" i="27"/>
  <c r="F88" i="27"/>
  <c r="F97" i="27"/>
  <c r="F98" i="27"/>
  <c r="F104" i="27"/>
  <c r="F112" i="27"/>
  <c r="F113" i="27"/>
  <c r="F120" i="27"/>
  <c r="F121" i="27"/>
  <c r="F122" i="27"/>
  <c r="F128" i="27"/>
  <c r="F129" i="27"/>
  <c r="F130" i="27"/>
  <c r="F137" i="27"/>
  <c r="F138" i="27"/>
  <c r="F144" i="27"/>
  <c r="D10" i="27"/>
  <c r="F83" i="27"/>
  <c r="F91" i="27"/>
  <c r="F102" i="27"/>
  <c r="F118" i="27"/>
  <c r="F124" i="27"/>
  <c r="F127" i="27"/>
  <c r="F139" i="27"/>
  <c r="F143" i="27"/>
  <c r="F77" i="27"/>
  <c r="F86" i="27"/>
  <c r="F94" i="27"/>
  <c r="F101" i="27"/>
  <c r="F110" i="27"/>
  <c r="F123" i="27"/>
  <c r="F134" i="27"/>
  <c r="F85" i="27"/>
  <c r="F93" i="27"/>
  <c r="F100" i="27"/>
  <c r="F103" i="27"/>
  <c r="F108" i="27"/>
  <c r="F109" i="27"/>
  <c r="F116" i="27"/>
  <c r="F119" i="27"/>
  <c r="F126" i="27"/>
  <c r="F132" i="27"/>
  <c r="F133" i="27"/>
  <c r="F92" i="27"/>
  <c r="F95" i="27"/>
  <c r="F115" i="27"/>
  <c r="F131" i="27"/>
  <c r="F75" i="27"/>
  <c r="F71" i="27"/>
  <c r="D8" i="27"/>
  <c r="F9" i="27" s="1"/>
  <c r="F74" i="27"/>
  <c r="F70" i="27"/>
  <c r="F107" i="27"/>
  <c r="G70" i="27"/>
  <c r="H70" i="27" s="1"/>
  <c r="F73" i="27"/>
  <c r="F99" i="27"/>
  <c r="F72" i="27"/>
  <c r="E11" i="22"/>
  <c r="H11" i="22" s="1"/>
  <c r="G9" i="5"/>
  <c r="F527" i="21"/>
  <c r="F521" i="21"/>
  <c r="F509" i="21"/>
  <c r="F523" i="21"/>
  <c r="F508" i="21"/>
  <c r="G9" i="20"/>
  <c r="F518" i="20"/>
  <c r="F523" i="20"/>
  <c r="F505" i="20"/>
  <c r="E60" i="19"/>
  <c r="H60" i="19" s="1"/>
  <c r="E20" i="19"/>
  <c r="H20" i="19" s="1"/>
  <c r="E57" i="19"/>
  <c r="H57" i="19" s="1"/>
  <c r="E48" i="19"/>
  <c r="H48" i="19" s="1"/>
  <c r="E59" i="19"/>
  <c r="H59" i="19" s="1"/>
  <c r="E31" i="19"/>
  <c r="H31" i="19" s="1"/>
  <c r="E52" i="19"/>
  <c r="H52" i="19" s="1"/>
  <c r="E403" i="18"/>
  <c r="H403" i="18" s="1"/>
  <c r="E469" i="18"/>
  <c r="H469" i="18" s="1"/>
  <c r="E493" i="18"/>
  <c r="H493" i="18" s="1"/>
  <c r="E305" i="18"/>
  <c r="H305" i="18" s="1"/>
  <c r="E329" i="18"/>
  <c r="H329" i="18" s="1"/>
  <c r="E345" i="18"/>
  <c r="H345" i="18" s="1"/>
  <c r="E361" i="18"/>
  <c r="H361" i="18" s="1"/>
  <c r="E377" i="18"/>
  <c r="H377" i="18" s="1"/>
  <c r="E475" i="18"/>
  <c r="H475" i="18" s="1"/>
  <c r="G294" i="18"/>
  <c r="H294" i="18" s="1"/>
  <c r="E391" i="18"/>
  <c r="H391" i="18" s="1"/>
  <c r="E457" i="18"/>
  <c r="H457" i="18" s="1"/>
  <c r="E485" i="18"/>
  <c r="H485" i="18" s="1"/>
  <c r="E307" i="18"/>
  <c r="H307" i="18" s="1"/>
  <c r="E331" i="18"/>
  <c r="H331" i="18" s="1"/>
  <c r="E347" i="18"/>
  <c r="H347" i="18" s="1"/>
  <c r="E363" i="18"/>
  <c r="H363" i="18" s="1"/>
  <c r="E379" i="18"/>
  <c r="H379" i="18" s="1"/>
  <c r="E401" i="18"/>
  <c r="H401" i="18" s="1"/>
  <c r="E429" i="18"/>
  <c r="H429" i="18" s="1"/>
  <c r="E447" i="18"/>
  <c r="H447" i="18" s="1"/>
  <c r="E389" i="18"/>
  <c r="H389" i="18" s="1"/>
  <c r="E10" i="16"/>
  <c r="H10" i="15"/>
  <c r="G9" i="14"/>
  <c r="H9" i="14" s="1"/>
  <c r="G11" i="12"/>
  <c r="E52" i="7"/>
  <c r="H52" i="7" s="1"/>
  <c r="E19" i="7"/>
  <c r="H19" i="7" s="1"/>
  <c r="E62" i="7"/>
  <c r="H62" i="7" s="1"/>
  <c r="E48" i="7"/>
  <c r="H48" i="7" s="1"/>
  <c r="E63" i="7"/>
  <c r="H63" i="7" s="1"/>
  <c r="E43" i="7"/>
  <c r="H43" i="7" s="1"/>
  <c r="E47" i="7"/>
  <c r="H47" i="7" s="1"/>
  <c r="E61" i="7"/>
  <c r="H61" i="7" s="1"/>
  <c r="E37" i="7"/>
  <c r="H37" i="7" s="1"/>
  <c r="E25" i="7"/>
  <c r="H25" i="7" s="1"/>
  <c r="E18" i="7"/>
  <c r="H18" i="7" s="1"/>
  <c r="C12" i="5"/>
  <c r="E490" i="5"/>
  <c r="H490" i="5" s="1"/>
  <c r="E480" i="5"/>
  <c r="H480" i="5" s="1"/>
  <c r="E476" i="5"/>
  <c r="H476" i="5" s="1"/>
  <c r="E464" i="5"/>
  <c r="H464" i="5" s="1"/>
  <c r="E460" i="5"/>
  <c r="H460" i="5" s="1"/>
  <c r="E454" i="5"/>
  <c r="H454" i="5" s="1"/>
  <c r="E442" i="5"/>
  <c r="H442" i="5" s="1"/>
  <c r="E436" i="5"/>
  <c r="H436" i="5" s="1"/>
  <c r="E432" i="5"/>
  <c r="H432" i="5" s="1"/>
  <c r="E428" i="5"/>
  <c r="H428" i="5" s="1"/>
  <c r="E422" i="5"/>
  <c r="H422" i="5" s="1"/>
  <c r="E416" i="5"/>
  <c r="H416" i="5" s="1"/>
  <c r="E412" i="5"/>
  <c r="H412" i="5" s="1"/>
  <c r="E406" i="5"/>
  <c r="H406" i="5" s="1"/>
  <c r="E400" i="5"/>
  <c r="H400" i="5" s="1"/>
  <c r="E394" i="5"/>
  <c r="H394" i="5" s="1"/>
  <c r="E390" i="5"/>
  <c r="H390" i="5" s="1"/>
  <c r="E386" i="5"/>
  <c r="H386" i="5" s="1"/>
  <c r="E380" i="5"/>
  <c r="H380" i="5" s="1"/>
  <c r="E376" i="5"/>
  <c r="H376" i="5" s="1"/>
  <c r="E370" i="5"/>
  <c r="H370" i="5" s="1"/>
  <c r="E364" i="5"/>
  <c r="H364" i="5" s="1"/>
  <c r="E360" i="5"/>
  <c r="H360" i="5" s="1"/>
  <c r="E356" i="5"/>
  <c r="H356" i="5" s="1"/>
  <c r="E352" i="5"/>
  <c r="H352" i="5" s="1"/>
  <c r="E346" i="5"/>
  <c r="H346" i="5" s="1"/>
  <c r="E342" i="5"/>
  <c r="H342" i="5" s="1"/>
  <c r="E338" i="5"/>
  <c r="H338" i="5" s="1"/>
  <c r="E334" i="5"/>
  <c r="H334" i="5" s="1"/>
  <c r="E330" i="5"/>
  <c r="H330" i="5" s="1"/>
  <c r="E326" i="5"/>
  <c r="H326" i="5" s="1"/>
  <c r="E318" i="5"/>
  <c r="H318" i="5" s="1"/>
  <c r="E310" i="5"/>
  <c r="H310" i="5" s="1"/>
  <c r="E304" i="5"/>
  <c r="H304" i="5" s="1"/>
  <c r="E298" i="5"/>
  <c r="H298" i="5" s="1"/>
  <c r="E343" i="5"/>
  <c r="H343" i="5" s="1"/>
  <c r="E383" i="5"/>
  <c r="H383" i="5" s="1"/>
  <c r="E417" i="5"/>
  <c r="H417" i="5" s="1"/>
  <c r="E385" i="5"/>
  <c r="H385" i="5" s="1"/>
  <c r="E475" i="5"/>
  <c r="H475" i="5" s="1"/>
  <c r="E387" i="5"/>
  <c r="H387" i="5" s="1"/>
  <c r="E363" i="5"/>
  <c r="H363" i="5" s="1"/>
  <c r="E469" i="5"/>
  <c r="H469" i="5" s="1"/>
  <c r="E483" i="5"/>
  <c r="H483" i="5" s="1"/>
  <c r="E491" i="5"/>
  <c r="H491" i="5" s="1"/>
  <c r="E479" i="5"/>
  <c r="H479" i="5" s="1"/>
  <c r="E331" i="5"/>
  <c r="H331" i="5" s="1"/>
  <c r="D8" i="21"/>
  <c r="D8" i="20"/>
  <c r="F9" i="20" s="1"/>
  <c r="G18" i="19"/>
  <c r="C8" i="13"/>
  <c r="E48" i="13"/>
  <c r="H48" i="13" s="1"/>
  <c r="E60" i="13"/>
  <c r="H60" i="13" s="1"/>
  <c r="F347" i="6"/>
  <c r="E393" i="5"/>
  <c r="H393" i="5" s="1"/>
  <c r="E351" i="5"/>
  <c r="H351" i="5" s="1"/>
  <c r="H294" i="2"/>
  <c r="E11" i="28"/>
  <c r="H11" i="28" s="1"/>
  <c r="E8" i="28"/>
  <c r="E13" i="28"/>
  <c r="F244" i="30"/>
  <c r="F212" i="33"/>
  <c r="E12" i="28"/>
  <c r="E477" i="5"/>
  <c r="H477" i="5" s="1"/>
  <c r="E493" i="5"/>
  <c r="H493" i="5" s="1"/>
  <c r="H13" i="3"/>
  <c r="F526" i="21"/>
  <c r="F519" i="21"/>
  <c r="F507" i="21"/>
  <c r="F518" i="21"/>
  <c r="F506" i="21"/>
  <c r="E484" i="18"/>
  <c r="H484" i="18" s="1"/>
  <c r="E468" i="18"/>
  <c r="H468" i="18" s="1"/>
  <c r="E460" i="18"/>
  <c r="H460" i="18" s="1"/>
  <c r="E456" i="18"/>
  <c r="H456" i="18" s="1"/>
  <c r="E452" i="18"/>
  <c r="H452" i="18" s="1"/>
  <c r="E446" i="18"/>
  <c r="H446" i="18" s="1"/>
  <c r="E442" i="18"/>
  <c r="H442" i="18" s="1"/>
  <c r="E438" i="18"/>
  <c r="H438" i="18" s="1"/>
  <c r="E434" i="18"/>
  <c r="H434" i="18" s="1"/>
  <c r="E430" i="18"/>
  <c r="H430" i="18" s="1"/>
  <c r="E426" i="18"/>
  <c r="H426" i="18" s="1"/>
  <c r="E420" i="18"/>
  <c r="H420" i="18" s="1"/>
  <c r="E410" i="18"/>
  <c r="H410" i="18" s="1"/>
  <c r="E406" i="18"/>
  <c r="H406" i="18" s="1"/>
  <c r="E400" i="18"/>
  <c r="H400" i="18" s="1"/>
  <c r="E392" i="18"/>
  <c r="H392" i="18" s="1"/>
  <c r="E388" i="18"/>
  <c r="H388" i="18" s="1"/>
  <c r="E384" i="18"/>
  <c r="H384" i="18" s="1"/>
  <c r="E378" i="18"/>
  <c r="H378" i="18" s="1"/>
  <c r="E374" i="18"/>
  <c r="H374" i="18" s="1"/>
  <c r="E370" i="18"/>
  <c r="H370" i="18" s="1"/>
  <c r="E364" i="18"/>
  <c r="H364" i="18" s="1"/>
  <c r="E356" i="18"/>
  <c r="H356" i="18" s="1"/>
  <c r="E350" i="18"/>
  <c r="H350" i="18" s="1"/>
  <c r="E344" i="18"/>
  <c r="H344" i="18" s="1"/>
  <c r="E338" i="18"/>
  <c r="H338" i="18" s="1"/>
  <c r="E332" i="18"/>
  <c r="H332" i="18" s="1"/>
  <c r="E328" i="18"/>
  <c r="H328" i="18" s="1"/>
  <c r="E322" i="18"/>
  <c r="H322" i="18" s="1"/>
  <c r="E318" i="18"/>
  <c r="H318" i="18" s="1"/>
  <c r="E312" i="18"/>
  <c r="H312" i="18" s="1"/>
  <c r="E308" i="18"/>
  <c r="H308" i="18" s="1"/>
  <c r="E302" i="18"/>
  <c r="H302" i="18" s="1"/>
  <c r="E296" i="18"/>
  <c r="H296" i="18" s="1"/>
  <c r="C12" i="18"/>
  <c r="E491" i="18"/>
  <c r="H491" i="18" s="1"/>
  <c r="E303" i="18"/>
  <c r="H303" i="18" s="1"/>
  <c r="E319" i="18"/>
  <c r="H319" i="18" s="1"/>
  <c r="E335" i="18"/>
  <c r="H335" i="18" s="1"/>
  <c r="E351" i="18"/>
  <c r="H351" i="18" s="1"/>
  <c r="E367" i="18"/>
  <c r="H367" i="18" s="1"/>
  <c r="E383" i="18"/>
  <c r="H383" i="18" s="1"/>
  <c r="E407" i="18"/>
  <c r="H407" i="18" s="1"/>
  <c r="E435" i="18"/>
  <c r="H435" i="18" s="1"/>
  <c r="E471" i="18"/>
  <c r="H471" i="18" s="1"/>
  <c r="E489" i="18"/>
  <c r="H489" i="18" s="1"/>
  <c r="E349" i="18"/>
  <c r="H349" i="18" s="1"/>
  <c r="E433" i="18"/>
  <c r="H433" i="18" s="1"/>
  <c r="E309" i="18"/>
  <c r="H309" i="18" s="1"/>
  <c r="E419" i="18"/>
  <c r="H419" i="18" s="1"/>
  <c r="E459" i="18"/>
  <c r="H459" i="18" s="1"/>
  <c r="E333" i="18"/>
  <c r="H333" i="18" s="1"/>
  <c r="E405" i="18"/>
  <c r="H405" i="18" s="1"/>
  <c r="E8" i="16"/>
  <c r="F9" i="12"/>
  <c r="E13" i="12"/>
  <c r="G12" i="11"/>
  <c r="E30" i="7"/>
  <c r="H30" i="7" s="1"/>
  <c r="E24" i="7"/>
  <c r="H24" i="7" s="1"/>
  <c r="E54" i="7"/>
  <c r="H54" i="7" s="1"/>
  <c r="E32" i="7"/>
  <c r="H32" i="7" s="1"/>
  <c r="E317" i="5"/>
  <c r="H317" i="5" s="1"/>
  <c r="E353" i="5"/>
  <c r="H353" i="5" s="1"/>
  <c r="E395" i="5"/>
  <c r="H395" i="5" s="1"/>
  <c r="E433" i="5"/>
  <c r="H433" i="5" s="1"/>
  <c r="E365" i="5"/>
  <c r="H365" i="5" s="1"/>
  <c r="E415" i="5"/>
  <c r="H415" i="5" s="1"/>
  <c r="E473" i="5"/>
  <c r="H473" i="5" s="1"/>
  <c r="E305" i="5"/>
  <c r="H305" i="5" s="1"/>
  <c r="E347" i="5"/>
  <c r="H347" i="5" s="1"/>
  <c r="E403" i="5"/>
  <c r="H403" i="5" s="1"/>
  <c r="E419" i="5"/>
  <c r="H419" i="5" s="1"/>
  <c r="E499" i="5"/>
  <c r="H499" i="5" s="1"/>
  <c r="E495" i="5"/>
  <c r="H495" i="5" s="1"/>
  <c r="E443" i="5"/>
  <c r="H443" i="5" s="1"/>
  <c r="E379" i="5"/>
  <c r="H379" i="5" s="1"/>
  <c r="E345" i="5"/>
  <c r="H345" i="5" s="1"/>
  <c r="G13" i="2"/>
  <c r="C8" i="18"/>
  <c r="E22" i="13"/>
  <c r="H22" i="13" s="1"/>
  <c r="E30" i="13"/>
  <c r="H30" i="13" s="1"/>
  <c r="E62" i="13"/>
  <c r="H62" i="13" s="1"/>
  <c r="E335" i="5"/>
  <c r="H335" i="5" s="1"/>
  <c r="E441" i="5"/>
  <c r="H441" i="5" s="1"/>
  <c r="E303" i="5"/>
  <c r="H303" i="5" s="1"/>
  <c r="E97" i="2"/>
  <c r="H97" i="2" s="1"/>
  <c r="C8" i="2"/>
  <c r="E9" i="2" s="1"/>
  <c r="E506" i="2"/>
  <c r="H506" i="2" s="1"/>
  <c r="E512" i="2"/>
  <c r="H512" i="2" s="1"/>
  <c r="E528" i="2"/>
  <c r="H528" i="2" s="1"/>
  <c r="E518" i="2"/>
  <c r="H518" i="2" s="1"/>
  <c r="G11" i="32"/>
  <c r="H18" i="28"/>
  <c r="F173" i="30"/>
  <c r="F235" i="33"/>
  <c r="H9" i="21"/>
  <c r="E429" i="5"/>
  <c r="H429" i="5" s="1"/>
  <c r="H12" i="22"/>
  <c r="F524" i="21"/>
  <c r="F517" i="21"/>
  <c r="F505" i="21"/>
  <c r="E58" i="19"/>
  <c r="H58" i="19" s="1"/>
  <c r="E28" i="19"/>
  <c r="H28" i="19" s="1"/>
  <c r="E61" i="19"/>
  <c r="H61" i="19" s="1"/>
  <c r="E37" i="19"/>
  <c r="H37" i="19" s="1"/>
  <c r="E36" i="19"/>
  <c r="H36" i="19" s="1"/>
  <c r="E43" i="19"/>
  <c r="H43" i="19" s="1"/>
  <c r="E64" i="19"/>
  <c r="H64" i="19" s="1"/>
  <c r="C9" i="19"/>
  <c r="E441" i="18"/>
  <c r="H441" i="18" s="1"/>
  <c r="E483" i="18"/>
  <c r="H483" i="18" s="1"/>
  <c r="E297" i="18"/>
  <c r="H297" i="18" s="1"/>
  <c r="E321" i="18"/>
  <c r="H321" i="18" s="1"/>
  <c r="E337" i="18"/>
  <c r="H337" i="18" s="1"/>
  <c r="E353" i="18"/>
  <c r="H353" i="18" s="1"/>
  <c r="E369" i="18"/>
  <c r="H369" i="18" s="1"/>
  <c r="E437" i="18"/>
  <c r="H437" i="18" s="1"/>
  <c r="E443" i="18"/>
  <c r="H443" i="18" s="1"/>
  <c r="E473" i="18"/>
  <c r="H473" i="18" s="1"/>
  <c r="E497" i="18"/>
  <c r="H497" i="18" s="1"/>
  <c r="E315" i="18"/>
  <c r="H315" i="18" s="1"/>
  <c r="E339" i="18"/>
  <c r="H339" i="18" s="1"/>
  <c r="E355" i="18"/>
  <c r="H355" i="18" s="1"/>
  <c r="E371" i="18"/>
  <c r="H371" i="18" s="1"/>
  <c r="E387" i="18"/>
  <c r="H387" i="18" s="1"/>
  <c r="E417" i="18"/>
  <c r="H417" i="18" s="1"/>
  <c r="E463" i="18"/>
  <c r="H463" i="18" s="1"/>
  <c r="E357" i="18"/>
  <c r="H357" i="18" s="1"/>
  <c r="H13" i="15"/>
  <c r="E50" i="7"/>
  <c r="H50" i="7" s="1"/>
  <c r="E28" i="7"/>
  <c r="H28" i="7" s="1"/>
  <c r="E46" i="7"/>
  <c r="H46" i="7" s="1"/>
  <c r="E60" i="7"/>
  <c r="H60" i="7" s="1"/>
  <c r="E36" i="7"/>
  <c r="H36" i="7" s="1"/>
  <c r="E59" i="7"/>
  <c r="H59" i="7" s="1"/>
  <c r="E31" i="7"/>
  <c r="H31" i="7" s="1"/>
  <c r="E23" i="7"/>
  <c r="H23" i="7" s="1"/>
  <c r="E49" i="7"/>
  <c r="H49" i="7" s="1"/>
  <c r="E33" i="7"/>
  <c r="H33" i="7" s="1"/>
  <c r="E21" i="7"/>
  <c r="H21" i="7" s="1"/>
  <c r="E492" i="5"/>
  <c r="H492" i="5" s="1"/>
  <c r="E484" i="5"/>
  <c r="H484" i="5" s="1"/>
  <c r="E478" i="5"/>
  <c r="H478" i="5" s="1"/>
  <c r="E468" i="5"/>
  <c r="H468" i="5" s="1"/>
  <c r="E462" i="5"/>
  <c r="H462" i="5" s="1"/>
  <c r="E458" i="5"/>
  <c r="H458" i="5" s="1"/>
  <c r="E446" i="5"/>
  <c r="H446" i="5" s="1"/>
  <c r="E438" i="5"/>
  <c r="H438" i="5" s="1"/>
  <c r="E434" i="5"/>
  <c r="H434" i="5" s="1"/>
  <c r="E430" i="5"/>
  <c r="H430" i="5" s="1"/>
  <c r="E426" i="5"/>
  <c r="H426" i="5" s="1"/>
  <c r="E418" i="5"/>
  <c r="H418" i="5" s="1"/>
  <c r="E414" i="5"/>
  <c r="H414" i="5" s="1"/>
  <c r="E408" i="5"/>
  <c r="H408" i="5" s="1"/>
  <c r="E404" i="5"/>
  <c r="H404" i="5" s="1"/>
  <c r="E398" i="5"/>
  <c r="H398" i="5" s="1"/>
  <c r="E392" i="5"/>
  <c r="H392" i="5" s="1"/>
  <c r="E388" i="5"/>
  <c r="H388" i="5" s="1"/>
  <c r="E384" i="5"/>
  <c r="H384" i="5" s="1"/>
  <c r="E378" i="5"/>
  <c r="H378" i="5" s="1"/>
  <c r="E372" i="5"/>
  <c r="H372" i="5" s="1"/>
  <c r="E368" i="5"/>
  <c r="H368" i="5" s="1"/>
  <c r="E362" i="5"/>
  <c r="H362" i="5" s="1"/>
  <c r="E358" i="5"/>
  <c r="H358" i="5" s="1"/>
  <c r="E354" i="5"/>
  <c r="H354" i="5" s="1"/>
  <c r="E350" i="5"/>
  <c r="H350" i="5" s="1"/>
  <c r="E344" i="5"/>
  <c r="H344" i="5" s="1"/>
  <c r="E340" i="5"/>
  <c r="H340" i="5" s="1"/>
  <c r="E336" i="5"/>
  <c r="H336" i="5" s="1"/>
  <c r="E332" i="5"/>
  <c r="H332" i="5" s="1"/>
  <c r="E328" i="5"/>
  <c r="H328" i="5" s="1"/>
  <c r="E322" i="5"/>
  <c r="H322" i="5" s="1"/>
  <c r="E314" i="5"/>
  <c r="H314" i="5" s="1"/>
  <c r="E308" i="5"/>
  <c r="H308" i="5" s="1"/>
  <c r="E302" i="5"/>
  <c r="H302" i="5" s="1"/>
  <c r="E296" i="5"/>
  <c r="H296" i="5" s="1"/>
  <c r="E319" i="5"/>
  <c r="H319" i="5" s="1"/>
  <c r="E357" i="5"/>
  <c r="H357" i="5" s="1"/>
  <c r="E401" i="5"/>
  <c r="H401" i="5" s="1"/>
  <c r="E437" i="5"/>
  <c r="H437" i="5" s="1"/>
  <c r="E333" i="5"/>
  <c r="H333" i="5" s="1"/>
  <c r="E421" i="5"/>
  <c r="H421" i="5" s="1"/>
  <c r="E315" i="5"/>
  <c r="H315" i="5" s="1"/>
  <c r="E311" i="5"/>
  <c r="H311" i="5" s="1"/>
  <c r="E325" i="5"/>
  <c r="H325" i="5" s="1"/>
  <c r="E407" i="5"/>
  <c r="H407" i="5" s="1"/>
  <c r="E463" i="5"/>
  <c r="H463" i="5" s="1"/>
  <c r="E307" i="5"/>
  <c r="H307" i="5" s="1"/>
  <c r="E497" i="5"/>
  <c r="H497" i="5" s="1"/>
  <c r="E391" i="5"/>
  <c r="H391" i="5" s="1"/>
  <c r="E369" i="5"/>
  <c r="H369" i="5" s="1"/>
  <c r="E295" i="5"/>
  <c r="H295" i="5" s="1"/>
  <c r="E361" i="5"/>
  <c r="H361" i="5" s="1"/>
  <c r="E18" i="19"/>
  <c r="C8" i="7"/>
  <c r="E9" i="7" s="1"/>
  <c r="H9" i="7" s="1"/>
  <c r="C8" i="5"/>
  <c r="E297" i="5"/>
  <c r="H297" i="5" s="1"/>
  <c r="E337" i="5"/>
  <c r="H337" i="5" s="1"/>
  <c r="G505" i="2"/>
  <c r="E508" i="2"/>
  <c r="H508" i="2" s="1"/>
  <c r="F168" i="33"/>
  <c r="F257" i="33"/>
  <c r="F510" i="31"/>
  <c r="F512" i="31"/>
  <c r="F514" i="31"/>
  <c r="F516" i="31"/>
  <c r="F518" i="31"/>
  <c r="F520" i="31"/>
  <c r="F522" i="31"/>
  <c r="F524" i="31"/>
  <c r="F526" i="31"/>
  <c r="F528" i="31"/>
  <c r="F530" i="31"/>
  <c r="F515" i="31"/>
  <c r="F523" i="31"/>
  <c r="F509" i="31"/>
  <c r="F505" i="31"/>
  <c r="F513" i="31"/>
  <c r="F521" i="31"/>
  <c r="F529" i="31"/>
  <c r="F511" i="31"/>
  <c r="F519" i="31"/>
  <c r="F527" i="31"/>
  <c r="F507" i="31"/>
  <c r="F508" i="31"/>
  <c r="F506" i="31"/>
  <c r="F525" i="31"/>
  <c r="H527" i="31"/>
  <c r="H526" i="33"/>
  <c r="H518" i="33"/>
  <c r="H510" i="33"/>
  <c r="H151" i="33"/>
  <c r="H487" i="31"/>
  <c r="H463" i="31"/>
  <c r="H447" i="31"/>
  <c r="F302" i="31"/>
  <c r="F303" i="31"/>
  <c r="F304" i="31"/>
  <c r="F310" i="31"/>
  <c r="F311" i="31"/>
  <c r="F312" i="31"/>
  <c r="F318" i="31"/>
  <c r="F319" i="31"/>
  <c r="F320" i="31"/>
  <c r="F326" i="31"/>
  <c r="F327" i="31"/>
  <c r="F328" i="31"/>
  <c r="F334" i="31"/>
  <c r="F335" i="31"/>
  <c r="F336" i="31"/>
  <c r="F342" i="31"/>
  <c r="F343" i="31"/>
  <c r="F344" i="31"/>
  <c r="F350" i="31"/>
  <c r="F351" i="31"/>
  <c r="F358" i="31"/>
  <c r="F359" i="31"/>
  <c r="F360" i="31"/>
  <c r="F367" i="31"/>
  <c r="F368" i="31"/>
  <c r="F374" i="31"/>
  <c r="F375" i="31"/>
  <c r="F376" i="31"/>
  <c r="F383" i="31"/>
  <c r="F391" i="31"/>
  <c r="F392" i="31"/>
  <c r="F398" i="31"/>
  <c r="F399" i="31"/>
  <c r="F400" i="31"/>
  <c r="F406" i="31"/>
  <c r="F407" i="31"/>
  <c r="F408" i="31"/>
  <c r="F415" i="31"/>
  <c r="F416" i="31"/>
  <c r="F422" i="31"/>
  <c r="F423" i="31"/>
  <c r="F430" i="31"/>
  <c r="F431" i="31"/>
  <c r="F432" i="31"/>
  <c r="F438" i="31"/>
  <c r="F439" i="31"/>
  <c r="F440" i="31"/>
  <c r="F446" i="31"/>
  <c r="F447" i="31"/>
  <c r="F448" i="31"/>
  <c r="F454" i="31"/>
  <c r="F455" i="31"/>
  <c r="F456" i="31"/>
  <c r="F462" i="31"/>
  <c r="F463" i="31"/>
  <c r="F464" i="31"/>
  <c r="F470" i="31"/>
  <c r="F471" i="31"/>
  <c r="F472" i="31"/>
  <c r="F478" i="31"/>
  <c r="F479" i="31"/>
  <c r="F480" i="31"/>
  <c r="F487" i="31"/>
  <c r="F494" i="31"/>
  <c r="F495" i="31"/>
  <c r="D12" i="31"/>
  <c r="F307" i="31"/>
  <c r="F325" i="31"/>
  <c r="F332" i="31"/>
  <c r="F338" i="31"/>
  <c r="F341" i="31"/>
  <c r="F353" i="31"/>
  <c r="F363" i="31"/>
  <c r="F370" i="31"/>
  <c r="F377" i="31"/>
  <c r="F381" i="31"/>
  <c r="F386" i="31"/>
  <c r="F389" i="31"/>
  <c r="F393" i="31"/>
  <c r="F401" i="31"/>
  <c r="F411" i="31"/>
  <c r="F421" i="31"/>
  <c r="F425" i="31"/>
  <c r="F429" i="31"/>
  <c r="F436" i="31"/>
  <c r="F442" i="31"/>
  <c r="F449" i="31"/>
  <c r="F457" i="31"/>
  <c r="F465" i="31"/>
  <c r="F475" i="31"/>
  <c r="F485" i="31"/>
  <c r="F490" i="31"/>
  <c r="F296" i="31"/>
  <c r="G294" i="31"/>
  <c r="H294" i="31" s="1"/>
  <c r="F300" i="31"/>
  <c r="F306" i="31"/>
  <c r="F309" i="31"/>
  <c r="F322" i="31"/>
  <c r="F323" i="31"/>
  <c r="F324" i="31"/>
  <c r="F331" i="31"/>
  <c r="F337" i="31"/>
  <c r="F347" i="31"/>
  <c r="F356" i="31"/>
  <c r="F362" i="31"/>
  <c r="F365" i="31"/>
  <c r="F369" i="31"/>
  <c r="F380" i="31"/>
  <c r="F385" i="31"/>
  <c r="F404" i="31"/>
  <c r="F410" i="31"/>
  <c r="F413" i="31"/>
  <c r="F417" i="31"/>
  <c r="F435" i="31"/>
  <c r="F441" i="31"/>
  <c r="F445" i="31"/>
  <c r="F453" i="31"/>
  <c r="F461" i="31"/>
  <c r="F468" i="31"/>
  <c r="F474" i="31"/>
  <c r="F489" i="31"/>
  <c r="F493" i="31"/>
  <c r="F497" i="31"/>
  <c r="F305" i="31"/>
  <c r="F315" i="31"/>
  <c r="F321" i="31"/>
  <c r="F330" i="31"/>
  <c r="F333" i="31"/>
  <c r="F340" i="31"/>
  <c r="F346" i="31"/>
  <c r="F355" i="31"/>
  <c r="F361" i="31"/>
  <c r="F372" i="31"/>
  <c r="F379" i="31"/>
  <c r="F388" i="31"/>
  <c r="F403" i="31"/>
  <c r="F409" i="31"/>
  <c r="F420" i="31"/>
  <c r="F428" i="31"/>
  <c r="F434" i="31"/>
  <c r="F437" i="31"/>
  <c r="F444" i="31"/>
  <c r="F452" i="31"/>
  <c r="F460" i="31"/>
  <c r="F467" i="31"/>
  <c r="F473" i="31"/>
  <c r="F484" i="31"/>
  <c r="F298" i="31"/>
  <c r="F294" i="31"/>
  <c r="D8" i="31"/>
  <c r="D9" i="30"/>
  <c r="F58" i="30"/>
  <c r="F34" i="30"/>
  <c r="F60" i="30"/>
  <c r="D8" i="30"/>
  <c r="G18" i="30"/>
  <c r="H18" i="30" s="1"/>
  <c r="F39" i="30"/>
  <c r="F18" i="30"/>
  <c r="C11" i="1"/>
  <c r="E11" i="1" s="1"/>
  <c r="E268" i="1"/>
  <c r="H268" i="1" s="1"/>
  <c r="E235" i="1"/>
  <c r="H235" i="1" s="1"/>
  <c r="E213" i="1"/>
  <c r="H213" i="1" s="1"/>
  <c r="E178" i="1"/>
  <c r="H178" i="1" s="1"/>
  <c r="E151" i="1"/>
  <c r="H151" i="1" s="1"/>
  <c r="H18" i="34"/>
  <c r="H505" i="32"/>
  <c r="H166" i="30"/>
  <c r="G13" i="25"/>
  <c r="H522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05" i="33"/>
  <c r="G505" i="33"/>
  <c r="H505" i="33" s="1"/>
  <c r="F70" i="33"/>
  <c r="D10" i="33"/>
  <c r="F145" i="33"/>
  <c r="F141" i="33"/>
  <c r="F137" i="33"/>
  <c r="F133" i="33"/>
  <c r="F129" i="33"/>
  <c r="F125" i="33"/>
  <c r="F121" i="33"/>
  <c r="F117" i="33"/>
  <c r="F113" i="33"/>
  <c r="F109" i="33"/>
  <c r="F105" i="33"/>
  <c r="F101" i="33"/>
  <c r="F97" i="33"/>
  <c r="F93" i="33"/>
  <c r="F89" i="33"/>
  <c r="F85" i="33"/>
  <c r="F81" i="33"/>
  <c r="F77" i="33"/>
  <c r="F73" i="33"/>
  <c r="F143" i="33"/>
  <c r="F138" i="33"/>
  <c r="F132" i="33"/>
  <c r="F127" i="33"/>
  <c r="F122" i="33"/>
  <c r="F116" i="33"/>
  <c r="F111" i="33"/>
  <c r="F106" i="33"/>
  <c r="F100" i="33"/>
  <c r="F95" i="33"/>
  <c r="F90" i="33"/>
  <c r="F84" i="33"/>
  <c r="F79" i="33"/>
  <c r="F74" i="33"/>
  <c r="F142" i="33"/>
  <c r="F136" i="33"/>
  <c r="F131" i="33"/>
  <c r="F126" i="33"/>
  <c r="F120" i="33"/>
  <c r="F115" i="33"/>
  <c r="F110" i="33"/>
  <c r="F104" i="33"/>
  <c r="F99" i="33"/>
  <c r="F94" i="33"/>
  <c r="F88" i="33"/>
  <c r="F83" i="33"/>
  <c r="F78" i="33"/>
  <c r="F72" i="33"/>
  <c r="D8" i="33"/>
  <c r="F9" i="33" s="1"/>
  <c r="F140" i="33"/>
  <c r="F135" i="33"/>
  <c r="F130" i="33"/>
  <c r="F124" i="33"/>
  <c r="F119" i="33"/>
  <c r="F114" i="33"/>
  <c r="F108" i="33"/>
  <c r="F103" i="33"/>
  <c r="F98" i="33"/>
  <c r="F92" i="33"/>
  <c r="F87" i="33"/>
  <c r="F82" i="33"/>
  <c r="F76" i="33"/>
  <c r="F71" i="33"/>
  <c r="F509" i="32"/>
  <c r="F529" i="32"/>
  <c r="F521" i="32"/>
  <c r="F520" i="32"/>
  <c r="F508" i="32"/>
  <c r="F518" i="32"/>
  <c r="F505" i="32"/>
  <c r="D8" i="32"/>
  <c r="E359" i="32"/>
  <c r="H359" i="32" s="1"/>
  <c r="E375" i="32"/>
  <c r="H375" i="32" s="1"/>
  <c r="C12" i="32"/>
  <c r="E340" i="32"/>
  <c r="H340" i="32" s="1"/>
  <c r="E339" i="32"/>
  <c r="H339" i="32" s="1"/>
  <c r="E295" i="32"/>
  <c r="H295" i="32" s="1"/>
  <c r="F458" i="31"/>
  <c r="H455" i="31"/>
  <c r="F433" i="31"/>
  <c r="F427" i="31"/>
  <c r="F387" i="31"/>
  <c r="H368" i="31"/>
  <c r="F357" i="31"/>
  <c r="F354" i="31"/>
  <c r="F314" i="31"/>
  <c r="H78" i="31"/>
  <c r="F61" i="30"/>
  <c r="C13" i="27"/>
  <c r="G505" i="27"/>
  <c r="E530" i="27"/>
  <c r="H530" i="27" s="1"/>
  <c r="E527" i="27"/>
  <c r="H527" i="27" s="1"/>
  <c r="E525" i="27"/>
  <c r="H525" i="27" s="1"/>
  <c r="E523" i="27"/>
  <c r="H523" i="27" s="1"/>
  <c r="E521" i="27"/>
  <c r="H521" i="27" s="1"/>
  <c r="E518" i="27"/>
  <c r="H518" i="27" s="1"/>
  <c r="E515" i="27"/>
  <c r="H515" i="27" s="1"/>
  <c r="E513" i="27"/>
  <c r="H513" i="27" s="1"/>
  <c r="E510" i="27"/>
  <c r="H510" i="27" s="1"/>
  <c r="E508" i="27"/>
  <c r="H508" i="27" s="1"/>
  <c r="E505" i="27"/>
  <c r="C8" i="27"/>
  <c r="H163" i="30"/>
  <c r="G12" i="24"/>
  <c r="E12" i="24"/>
  <c r="H19" i="33"/>
  <c r="H23" i="33"/>
  <c r="H27" i="33"/>
  <c r="H31" i="33"/>
  <c r="H35" i="33"/>
  <c r="H39" i="33"/>
  <c r="H43" i="33"/>
  <c r="H47" i="33"/>
  <c r="H51" i="33"/>
  <c r="H55" i="33"/>
  <c r="H59" i="33"/>
  <c r="H63" i="33"/>
  <c r="H303" i="29"/>
  <c r="D10" i="29"/>
  <c r="F72" i="29"/>
  <c r="F74" i="29"/>
  <c r="F97" i="29"/>
  <c r="F105" i="29"/>
  <c r="F113" i="29"/>
  <c r="F121" i="29"/>
  <c r="F129" i="29"/>
  <c r="F137" i="29"/>
  <c r="F145" i="29"/>
  <c r="F70" i="29"/>
  <c r="F78" i="29"/>
  <c r="F80" i="29"/>
  <c r="F86" i="29"/>
  <c r="F87" i="29"/>
  <c r="F88" i="29"/>
  <c r="F94" i="29"/>
  <c r="F95" i="29"/>
  <c r="F102" i="29"/>
  <c r="F103" i="29"/>
  <c r="F104" i="29"/>
  <c r="F110" i="29"/>
  <c r="F112" i="29"/>
  <c r="F118" i="29"/>
  <c r="F119" i="29"/>
  <c r="F120" i="29"/>
  <c r="F126" i="29"/>
  <c r="F127" i="29"/>
  <c r="F128" i="29"/>
  <c r="F134" i="29"/>
  <c r="F136" i="29"/>
  <c r="F142" i="29"/>
  <c r="F143" i="29"/>
  <c r="F144" i="29"/>
  <c r="F71" i="29"/>
  <c r="F73" i="29"/>
  <c r="F75" i="29"/>
  <c r="F76" i="29"/>
  <c r="F77" i="29"/>
  <c r="F85" i="29"/>
  <c r="F93" i="29"/>
  <c r="F101" i="29"/>
  <c r="F109" i="29"/>
  <c r="F117" i="29"/>
  <c r="F125" i="29"/>
  <c r="F84" i="29"/>
  <c r="F100" i="29"/>
  <c r="F116" i="29"/>
  <c r="F122" i="29"/>
  <c r="F131" i="29"/>
  <c r="F138" i="29"/>
  <c r="F83" i="29"/>
  <c r="F99" i="29"/>
  <c r="F108" i="29"/>
  <c r="F115" i="29"/>
  <c r="F130" i="29"/>
  <c r="F82" i="29"/>
  <c r="F92" i="29"/>
  <c r="F98" i="29"/>
  <c r="F107" i="29"/>
  <c r="F124" i="29"/>
  <c r="F19" i="33"/>
  <c r="F24" i="33"/>
  <c r="F30" i="33"/>
  <c r="F35" i="33"/>
  <c r="F40" i="33"/>
  <c r="F46" i="33"/>
  <c r="F51" i="33"/>
  <c r="F56" i="33"/>
  <c r="F62" i="33"/>
  <c r="E21" i="33"/>
  <c r="H21" i="33" s="1"/>
  <c r="E24" i="33"/>
  <c r="H24" i="33" s="1"/>
  <c r="E29" i="33"/>
  <c r="H29" i="33" s="1"/>
  <c r="E32" i="33"/>
  <c r="H32" i="33" s="1"/>
  <c r="E37" i="33"/>
  <c r="H37" i="33" s="1"/>
  <c r="E40" i="33"/>
  <c r="H40" i="33" s="1"/>
  <c r="E45" i="33"/>
  <c r="H45" i="33" s="1"/>
  <c r="E48" i="33"/>
  <c r="H48" i="33" s="1"/>
  <c r="E53" i="33"/>
  <c r="H53" i="33" s="1"/>
  <c r="E56" i="33"/>
  <c r="H56" i="33" s="1"/>
  <c r="E61" i="33"/>
  <c r="H61" i="33" s="1"/>
  <c r="E64" i="33"/>
  <c r="H64" i="33" s="1"/>
  <c r="E73" i="33"/>
  <c r="H73" i="33" s="1"/>
  <c r="E295" i="33"/>
  <c r="H295" i="33" s="1"/>
  <c r="E298" i="33"/>
  <c r="H298" i="33" s="1"/>
  <c r="E303" i="33"/>
  <c r="H303" i="33" s="1"/>
  <c r="H269" i="33"/>
  <c r="H264" i="33"/>
  <c r="H256" i="33"/>
  <c r="H248" i="33"/>
  <c r="H240" i="33"/>
  <c r="H232" i="33"/>
  <c r="H222" i="33"/>
  <c r="H214" i="33"/>
  <c r="H206" i="33"/>
  <c r="H198" i="33"/>
  <c r="E155" i="33"/>
  <c r="H155" i="33" s="1"/>
  <c r="E159" i="33"/>
  <c r="H159" i="33" s="1"/>
  <c r="E163" i="33"/>
  <c r="H163" i="33" s="1"/>
  <c r="E167" i="33"/>
  <c r="H167" i="33" s="1"/>
  <c r="E171" i="33"/>
  <c r="H171" i="33" s="1"/>
  <c r="E175" i="33"/>
  <c r="H175" i="33" s="1"/>
  <c r="E179" i="33"/>
  <c r="H179" i="33" s="1"/>
  <c r="E183" i="33"/>
  <c r="H183" i="33" s="1"/>
  <c r="E187" i="33"/>
  <c r="H187" i="33" s="1"/>
  <c r="E191" i="33"/>
  <c r="H191" i="33" s="1"/>
  <c r="E196" i="33"/>
  <c r="H196" i="33" s="1"/>
  <c r="E200" i="33"/>
  <c r="H200" i="33" s="1"/>
  <c r="E204" i="33"/>
  <c r="H204" i="33" s="1"/>
  <c r="E208" i="33"/>
  <c r="H208" i="33" s="1"/>
  <c r="E212" i="33"/>
  <c r="H212" i="33" s="1"/>
  <c r="E216" i="33"/>
  <c r="H216" i="33" s="1"/>
  <c r="E220" i="33"/>
  <c r="H220" i="33" s="1"/>
  <c r="E226" i="33"/>
  <c r="H226" i="33" s="1"/>
  <c r="E230" i="33"/>
  <c r="H230" i="33" s="1"/>
  <c r="E234" i="33"/>
  <c r="H234" i="33" s="1"/>
  <c r="E238" i="33"/>
  <c r="H238" i="33" s="1"/>
  <c r="E242" i="33"/>
  <c r="H242" i="33" s="1"/>
  <c r="E246" i="33"/>
  <c r="H246" i="33" s="1"/>
  <c r="E250" i="33"/>
  <c r="H250" i="33" s="1"/>
  <c r="E254" i="33"/>
  <c r="H254" i="33" s="1"/>
  <c r="E258" i="33"/>
  <c r="H258" i="33" s="1"/>
  <c r="E262" i="33"/>
  <c r="H262" i="33" s="1"/>
  <c r="E266" i="33"/>
  <c r="H266" i="33" s="1"/>
  <c r="E271" i="33"/>
  <c r="H271" i="33" s="1"/>
  <c r="E275" i="33"/>
  <c r="H275" i="33" s="1"/>
  <c r="E279" i="33"/>
  <c r="H279" i="33" s="1"/>
  <c r="E283" i="33"/>
  <c r="H283" i="33" s="1"/>
  <c r="E287" i="33"/>
  <c r="H287" i="33" s="1"/>
  <c r="E143" i="33"/>
  <c r="H143" i="33" s="1"/>
  <c r="E138" i="33"/>
  <c r="H138" i="33" s="1"/>
  <c r="E135" i="33"/>
  <c r="H135" i="33" s="1"/>
  <c r="E130" i="33"/>
  <c r="H130" i="33" s="1"/>
  <c r="E127" i="33"/>
  <c r="H127" i="33" s="1"/>
  <c r="E122" i="33"/>
  <c r="H122" i="33" s="1"/>
  <c r="E119" i="33"/>
  <c r="H119" i="33" s="1"/>
  <c r="E114" i="33"/>
  <c r="H114" i="33" s="1"/>
  <c r="E111" i="33"/>
  <c r="H111" i="33" s="1"/>
  <c r="E106" i="33"/>
  <c r="H106" i="33" s="1"/>
  <c r="E103" i="33"/>
  <c r="H103" i="33" s="1"/>
  <c r="E98" i="33"/>
  <c r="H98" i="33" s="1"/>
  <c r="E95" i="33"/>
  <c r="H95" i="33" s="1"/>
  <c r="E90" i="33"/>
  <c r="H90" i="33" s="1"/>
  <c r="E87" i="33"/>
  <c r="H87" i="33" s="1"/>
  <c r="E82" i="33"/>
  <c r="H82" i="33" s="1"/>
  <c r="C11" i="33"/>
  <c r="E508" i="32"/>
  <c r="H508" i="32" s="1"/>
  <c r="C13" i="32"/>
  <c r="H489" i="32"/>
  <c r="F486" i="32"/>
  <c r="H473" i="32"/>
  <c r="H457" i="32"/>
  <c r="H441" i="32"/>
  <c r="H425" i="32"/>
  <c r="F422" i="32"/>
  <c r="H409" i="32"/>
  <c r="F406" i="32"/>
  <c r="H393" i="32"/>
  <c r="H377" i="32"/>
  <c r="H368" i="32"/>
  <c r="F345" i="32"/>
  <c r="H344" i="32"/>
  <c r="F340" i="32"/>
  <c r="F339" i="32"/>
  <c r="F327" i="32"/>
  <c r="H320" i="32"/>
  <c r="H305" i="32"/>
  <c r="H286" i="32"/>
  <c r="H257" i="32"/>
  <c r="H207" i="32"/>
  <c r="H193" i="32"/>
  <c r="H171" i="32"/>
  <c r="H156" i="32"/>
  <c r="F129" i="32"/>
  <c r="H128" i="32"/>
  <c r="F123" i="32"/>
  <c r="F113" i="32"/>
  <c r="H112" i="32"/>
  <c r="F103" i="32"/>
  <c r="H97" i="32"/>
  <c r="F94" i="32"/>
  <c r="F88" i="32"/>
  <c r="E73" i="32"/>
  <c r="H73" i="32" s="1"/>
  <c r="C12" i="31"/>
  <c r="E295" i="31"/>
  <c r="H295" i="31" s="1"/>
  <c r="E297" i="31"/>
  <c r="H297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55" i="31"/>
  <c r="H355" i="31" s="1"/>
  <c r="E356" i="31"/>
  <c r="H356" i="31" s="1"/>
  <c r="E357" i="31"/>
  <c r="H357" i="31" s="1"/>
  <c r="E363" i="31"/>
  <c r="H363" i="31" s="1"/>
  <c r="E364" i="31"/>
  <c r="H364" i="31" s="1"/>
  <c r="E365" i="31"/>
  <c r="H365" i="31" s="1"/>
  <c r="E371" i="31"/>
  <c r="H371" i="31" s="1"/>
  <c r="E372" i="31"/>
  <c r="H372" i="31" s="1"/>
  <c r="E379" i="31"/>
  <c r="H379" i="31" s="1"/>
  <c r="E380" i="31"/>
  <c r="H380" i="31" s="1"/>
  <c r="E387" i="31"/>
  <c r="H387" i="31" s="1"/>
  <c r="E388" i="31"/>
  <c r="H388" i="31" s="1"/>
  <c r="E389" i="31"/>
  <c r="H389" i="31" s="1"/>
  <c r="E396" i="31"/>
  <c r="H396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3" i="31"/>
  <c r="H443" i="31" s="1"/>
  <c r="E444" i="31"/>
  <c r="H444" i="31" s="1"/>
  <c r="E452" i="31"/>
  <c r="H452" i="31" s="1"/>
  <c r="E460" i="31"/>
  <c r="H460" i="31" s="1"/>
  <c r="E467" i="31"/>
  <c r="H467" i="31" s="1"/>
  <c r="E468" i="31"/>
  <c r="H468" i="31" s="1"/>
  <c r="E469" i="31"/>
  <c r="H469" i="31" s="1"/>
  <c r="E475" i="31"/>
  <c r="H475" i="31" s="1"/>
  <c r="E476" i="31"/>
  <c r="H476" i="31" s="1"/>
  <c r="E483" i="31"/>
  <c r="H483" i="31" s="1"/>
  <c r="E484" i="31"/>
  <c r="H484" i="31" s="1"/>
  <c r="E485" i="31"/>
  <c r="H485" i="31" s="1"/>
  <c r="E491" i="31"/>
  <c r="H491" i="31" s="1"/>
  <c r="E493" i="31"/>
  <c r="H493" i="31" s="1"/>
  <c r="E499" i="31"/>
  <c r="H499" i="31" s="1"/>
  <c r="H274" i="31"/>
  <c r="H143" i="31"/>
  <c r="E139" i="31"/>
  <c r="H139" i="31" s="1"/>
  <c r="E103" i="31"/>
  <c r="H103" i="31" s="1"/>
  <c r="E99" i="31"/>
  <c r="H99" i="31" s="1"/>
  <c r="E95" i="31"/>
  <c r="H95" i="31" s="1"/>
  <c r="H91" i="31"/>
  <c r="E87" i="31"/>
  <c r="H87" i="31" s="1"/>
  <c r="E83" i="31"/>
  <c r="H83" i="31" s="1"/>
  <c r="F64" i="31"/>
  <c r="F55" i="31"/>
  <c r="F53" i="31"/>
  <c r="F44" i="31"/>
  <c r="F41" i="31"/>
  <c r="F32" i="31"/>
  <c r="F23" i="31"/>
  <c r="F518" i="30"/>
  <c r="F520" i="30"/>
  <c r="F526" i="30"/>
  <c r="F527" i="30"/>
  <c r="F508" i="30"/>
  <c r="F522" i="30"/>
  <c r="F523" i="30"/>
  <c r="F530" i="30"/>
  <c r="F375" i="30"/>
  <c r="F358" i="30"/>
  <c r="F347" i="30"/>
  <c r="F314" i="30"/>
  <c r="H299" i="30"/>
  <c r="F70" i="30"/>
  <c r="F73" i="30"/>
  <c r="F92" i="30"/>
  <c r="F100" i="30"/>
  <c r="F134" i="30"/>
  <c r="F141" i="30"/>
  <c r="F142" i="30"/>
  <c r="F74" i="30"/>
  <c r="F84" i="30"/>
  <c r="F88" i="30"/>
  <c r="F93" i="30"/>
  <c r="F113" i="30"/>
  <c r="F127" i="30"/>
  <c r="C9" i="30"/>
  <c r="E24" i="30"/>
  <c r="H24" i="30" s="1"/>
  <c r="H492" i="29"/>
  <c r="H388" i="29"/>
  <c r="H380" i="29"/>
  <c r="H77" i="29"/>
  <c r="H20" i="29"/>
  <c r="F486" i="28"/>
  <c r="F479" i="28"/>
  <c r="F463" i="28"/>
  <c r="F446" i="28"/>
  <c r="F437" i="28"/>
  <c r="F421" i="28"/>
  <c r="F405" i="28"/>
  <c r="F397" i="28"/>
  <c r="F389" i="28"/>
  <c r="F375" i="28"/>
  <c r="F370" i="28"/>
  <c r="F366" i="28"/>
  <c r="F362" i="28"/>
  <c r="F357" i="28"/>
  <c r="H167" i="28"/>
  <c r="E141" i="28"/>
  <c r="H141" i="28" s="1"/>
  <c r="H415" i="27"/>
  <c r="H122" i="27"/>
  <c r="F20" i="27"/>
  <c r="F27" i="27"/>
  <c r="F59" i="27"/>
  <c r="F32" i="27"/>
  <c r="F37" i="27"/>
  <c r="F38" i="27"/>
  <c r="F42" i="27"/>
  <c r="F56" i="27"/>
  <c r="F64" i="27"/>
  <c r="F23" i="27"/>
  <c r="F26" i="27"/>
  <c r="F31" i="27"/>
  <c r="F41" i="27"/>
  <c r="F50" i="27"/>
  <c r="F21" i="27"/>
  <c r="F25" i="27"/>
  <c r="F28" i="27"/>
  <c r="F30" i="27"/>
  <c r="F34" i="27"/>
  <c r="F49" i="27"/>
  <c r="F58" i="27"/>
  <c r="F63" i="27"/>
  <c r="H450" i="26"/>
  <c r="C11" i="26"/>
  <c r="E11" i="26" s="1"/>
  <c r="E157" i="26"/>
  <c r="H157" i="26" s="1"/>
  <c r="E161" i="26"/>
  <c r="H161" i="26" s="1"/>
  <c r="E165" i="26"/>
  <c r="H165" i="26" s="1"/>
  <c r="E169" i="26"/>
  <c r="H169" i="26" s="1"/>
  <c r="E177" i="26"/>
  <c r="H177" i="26" s="1"/>
  <c r="E181" i="26"/>
  <c r="H181" i="26" s="1"/>
  <c r="E196" i="26"/>
  <c r="H196" i="26" s="1"/>
  <c r="E206" i="26"/>
  <c r="H206" i="26" s="1"/>
  <c r="E211" i="26"/>
  <c r="H211" i="26" s="1"/>
  <c r="E216" i="26"/>
  <c r="H216" i="26" s="1"/>
  <c r="E230" i="26"/>
  <c r="H230" i="26" s="1"/>
  <c r="E238" i="26"/>
  <c r="H238" i="26" s="1"/>
  <c r="E243" i="26"/>
  <c r="H243" i="26" s="1"/>
  <c r="E247" i="26"/>
  <c r="H247" i="26" s="1"/>
  <c r="E251" i="26"/>
  <c r="H251" i="26" s="1"/>
  <c r="E254" i="26"/>
  <c r="H254" i="26" s="1"/>
  <c r="E268" i="26"/>
  <c r="H268" i="26" s="1"/>
  <c r="E154" i="26"/>
  <c r="H154" i="26" s="1"/>
  <c r="E156" i="26"/>
  <c r="H156" i="26" s="1"/>
  <c r="E164" i="26"/>
  <c r="H164" i="26" s="1"/>
  <c r="E173" i="26"/>
  <c r="H173" i="26" s="1"/>
  <c r="E176" i="26"/>
  <c r="H176" i="26" s="1"/>
  <c r="E209" i="26"/>
  <c r="H209" i="26" s="1"/>
  <c r="E210" i="26"/>
  <c r="H210" i="26" s="1"/>
  <c r="E214" i="26"/>
  <c r="H214" i="26" s="1"/>
  <c r="E229" i="26"/>
  <c r="H229" i="26" s="1"/>
  <c r="E232" i="26"/>
  <c r="H232" i="26" s="1"/>
  <c r="E236" i="26"/>
  <c r="H236" i="26" s="1"/>
  <c r="E237" i="26"/>
  <c r="H237" i="26" s="1"/>
  <c r="E240" i="26"/>
  <c r="H240" i="26" s="1"/>
  <c r="E242" i="26"/>
  <c r="H242" i="26" s="1"/>
  <c r="E253" i="26"/>
  <c r="H253" i="26" s="1"/>
  <c r="E258" i="26"/>
  <c r="H258" i="26" s="1"/>
  <c r="E273" i="26"/>
  <c r="H273" i="26" s="1"/>
  <c r="E166" i="26"/>
  <c r="H166" i="26" s="1"/>
  <c r="E174" i="26"/>
  <c r="H174" i="26" s="1"/>
  <c r="E179" i="26"/>
  <c r="H179" i="26" s="1"/>
  <c r="E186" i="26"/>
  <c r="H186" i="26" s="1"/>
  <c r="E202" i="26"/>
  <c r="H202" i="26" s="1"/>
  <c r="E170" i="26"/>
  <c r="H170" i="26" s="1"/>
  <c r="E178" i="26"/>
  <c r="H178" i="26" s="1"/>
  <c r="E183" i="26"/>
  <c r="H183" i="26" s="1"/>
  <c r="E235" i="26"/>
  <c r="H235" i="26" s="1"/>
  <c r="E248" i="26"/>
  <c r="H248" i="26" s="1"/>
  <c r="E249" i="26"/>
  <c r="H249" i="26" s="1"/>
  <c r="E152" i="26"/>
  <c r="H152" i="26" s="1"/>
  <c r="E163" i="26"/>
  <c r="H163" i="26" s="1"/>
  <c r="E182" i="26"/>
  <c r="H182" i="26" s="1"/>
  <c r="E208" i="26"/>
  <c r="H208" i="26" s="1"/>
  <c r="E213" i="26"/>
  <c r="H213" i="26" s="1"/>
  <c r="E239" i="26"/>
  <c r="H239" i="26" s="1"/>
  <c r="E244" i="26"/>
  <c r="H244" i="26" s="1"/>
  <c r="E256" i="26"/>
  <c r="H256" i="26" s="1"/>
  <c r="E266" i="26"/>
  <c r="H266" i="26" s="1"/>
  <c r="E286" i="26"/>
  <c r="H286" i="26" s="1"/>
  <c r="H505" i="23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2" i="33"/>
  <c r="H402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0" i="33"/>
  <c r="H420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28" i="33"/>
  <c r="H428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6" i="33"/>
  <c r="H436" i="33" s="1"/>
  <c r="E437" i="33"/>
  <c r="H437" i="33" s="1"/>
  <c r="E438" i="33"/>
  <c r="H438" i="33" s="1"/>
  <c r="E439" i="33"/>
  <c r="H439" i="33" s="1"/>
  <c r="E440" i="33"/>
  <c r="H440" i="33" s="1"/>
  <c r="E441" i="33"/>
  <c r="H441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76" i="33"/>
  <c r="H76" i="33" s="1"/>
  <c r="E80" i="33"/>
  <c r="H80" i="33" s="1"/>
  <c r="E84" i="33"/>
  <c r="H84" i="33" s="1"/>
  <c r="E88" i="33"/>
  <c r="H88" i="33" s="1"/>
  <c r="E92" i="33"/>
  <c r="H92" i="33" s="1"/>
  <c r="E96" i="33"/>
  <c r="H96" i="33" s="1"/>
  <c r="E100" i="33"/>
  <c r="H100" i="33" s="1"/>
  <c r="E104" i="33"/>
  <c r="H104" i="33" s="1"/>
  <c r="E108" i="33"/>
  <c r="H108" i="33" s="1"/>
  <c r="E112" i="33"/>
  <c r="H112" i="33" s="1"/>
  <c r="E116" i="33"/>
  <c r="H116" i="33" s="1"/>
  <c r="E120" i="33"/>
  <c r="H120" i="33" s="1"/>
  <c r="E124" i="33"/>
  <c r="H124" i="33" s="1"/>
  <c r="E128" i="33"/>
  <c r="H128" i="33" s="1"/>
  <c r="E132" i="33"/>
  <c r="H132" i="33" s="1"/>
  <c r="E136" i="33"/>
  <c r="H136" i="33" s="1"/>
  <c r="E140" i="33"/>
  <c r="H140" i="33" s="1"/>
  <c r="E144" i="33"/>
  <c r="H144" i="33" s="1"/>
  <c r="E74" i="33"/>
  <c r="H74" i="33" s="1"/>
  <c r="E72" i="33"/>
  <c r="H72" i="33" s="1"/>
  <c r="G18" i="33"/>
  <c r="H18" i="33" s="1"/>
  <c r="F61" i="33"/>
  <c r="F57" i="33"/>
  <c r="F53" i="33"/>
  <c r="F49" i="33"/>
  <c r="F45" i="33"/>
  <c r="F41" i="33"/>
  <c r="F37" i="33"/>
  <c r="F33" i="33"/>
  <c r="F29" i="33"/>
  <c r="F25" i="33"/>
  <c r="F21" i="33"/>
  <c r="H496" i="32"/>
  <c r="H480" i="32"/>
  <c r="H464" i="32"/>
  <c r="H448" i="32"/>
  <c r="H432" i="32"/>
  <c r="H416" i="32"/>
  <c r="H400" i="32"/>
  <c r="H384" i="32"/>
  <c r="H369" i="32"/>
  <c r="H345" i="32"/>
  <c r="H336" i="32"/>
  <c r="H321" i="32"/>
  <c r="H312" i="32"/>
  <c r="D12" i="32"/>
  <c r="F314" i="32"/>
  <c r="F330" i="32"/>
  <c r="F338" i="32"/>
  <c r="F354" i="32"/>
  <c r="H258" i="32"/>
  <c r="H198" i="32"/>
  <c r="H162" i="32"/>
  <c r="H144" i="32"/>
  <c r="H113" i="32"/>
  <c r="H88" i="32"/>
  <c r="F74" i="32"/>
  <c r="F82" i="32"/>
  <c r="F98" i="32"/>
  <c r="F138" i="32"/>
  <c r="H56" i="32"/>
  <c r="H281" i="31"/>
  <c r="H105" i="31"/>
  <c r="C13" i="30"/>
  <c r="E13" i="30" s="1"/>
  <c r="E505" i="30"/>
  <c r="H505" i="30" s="1"/>
  <c r="E507" i="30"/>
  <c r="H507" i="30" s="1"/>
  <c r="E508" i="30"/>
  <c r="H508" i="30" s="1"/>
  <c r="E509" i="30"/>
  <c r="H509" i="30" s="1"/>
  <c r="E515" i="30"/>
  <c r="H515" i="30" s="1"/>
  <c r="E517" i="30"/>
  <c r="H517" i="30" s="1"/>
  <c r="E524" i="30"/>
  <c r="H524" i="30" s="1"/>
  <c r="E512" i="30"/>
  <c r="H512" i="30" s="1"/>
  <c r="E513" i="30"/>
  <c r="H513" i="30" s="1"/>
  <c r="E519" i="30"/>
  <c r="H519" i="30" s="1"/>
  <c r="E521" i="30"/>
  <c r="H521" i="30" s="1"/>
  <c r="E529" i="30"/>
  <c r="H529" i="30" s="1"/>
  <c r="F302" i="30"/>
  <c r="F310" i="30"/>
  <c r="F317" i="30"/>
  <c r="F326" i="30"/>
  <c r="F365" i="30"/>
  <c r="F370" i="30"/>
  <c r="F380" i="30"/>
  <c r="F403" i="30"/>
  <c r="F406" i="30"/>
  <c r="F433" i="30"/>
  <c r="F463" i="30"/>
  <c r="F471" i="30"/>
  <c r="D12" i="30"/>
  <c r="F301" i="30"/>
  <c r="F303" i="30"/>
  <c r="F311" i="30"/>
  <c r="F315" i="30"/>
  <c r="F318" i="30"/>
  <c r="F354" i="30"/>
  <c r="F369" i="30"/>
  <c r="F379" i="30"/>
  <c r="F398" i="30"/>
  <c r="F405" i="30"/>
  <c r="F412" i="30"/>
  <c r="F432" i="30"/>
  <c r="F449" i="30"/>
  <c r="F467" i="30"/>
  <c r="F509" i="29"/>
  <c r="F517" i="29"/>
  <c r="F520" i="29"/>
  <c r="F522" i="29"/>
  <c r="F524" i="29"/>
  <c r="F526" i="29"/>
  <c r="F510" i="29"/>
  <c r="F514" i="29"/>
  <c r="F515" i="29"/>
  <c r="F518" i="29"/>
  <c r="F521" i="29"/>
  <c r="F523" i="29"/>
  <c r="F525" i="29"/>
  <c r="C10" i="28"/>
  <c r="E101" i="28"/>
  <c r="H101" i="28" s="1"/>
  <c r="E113" i="28"/>
  <c r="H113" i="28" s="1"/>
  <c r="E145" i="28"/>
  <c r="H145" i="28" s="1"/>
  <c r="E93" i="28"/>
  <c r="H93" i="28" s="1"/>
  <c r="E105" i="28"/>
  <c r="H105" i="28" s="1"/>
  <c r="E125" i="28"/>
  <c r="H125" i="28" s="1"/>
  <c r="E137" i="28"/>
  <c r="H137" i="28" s="1"/>
  <c r="E85" i="28"/>
  <c r="H85" i="28" s="1"/>
  <c r="E97" i="28"/>
  <c r="H97" i="28" s="1"/>
  <c r="E117" i="28"/>
  <c r="H117" i="28" s="1"/>
  <c r="E129" i="28"/>
  <c r="H129" i="28" s="1"/>
  <c r="C8" i="33"/>
  <c r="C10" i="33"/>
  <c r="E294" i="33"/>
  <c r="H294" i="33" s="1"/>
  <c r="E299" i="33"/>
  <c r="H299" i="33" s="1"/>
  <c r="E302" i="33"/>
  <c r="H302" i="33" s="1"/>
  <c r="H268" i="33"/>
  <c r="H260" i="33"/>
  <c r="H252" i="33"/>
  <c r="H244" i="33"/>
  <c r="H236" i="33"/>
  <c r="H228" i="33"/>
  <c r="H218" i="33"/>
  <c r="H210" i="33"/>
  <c r="H202" i="33"/>
  <c r="E142" i="33"/>
  <c r="H142" i="33" s="1"/>
  <c r="E139" i="33"/>
  <c r="H139" i="33" s="1"/>
  <c r="E134" i="33"/>
  <c r="H134" i="33" s="1"/>
  <c r="E131" i="33"/>
  <c r="H131" i="33" s="1"/>
  <c r="E126" i="33"/>
  <c r="H126" i="33" s="1"/>
  <c r="E123" i="33"/>
  <c r="H123" i="33" s="1"/>
  <c r="E118" i="33"/>
  <c r="H118" i="33" s="1"/>
  <c r="E115" i="33"/>
  <c r="H115" i="33" s="1"/>
  <c r="E110" i="33"/>
  <c r="H110" i="33" s="1"/>
  <c r="E107" i="33"/>
  <c r="H107" i="33" s="1"/>
  <c r="E102" i="33"/>
  <c r="H102" i="33" s="1"/>
  <c r="E99" i="33"/>
  <c r="H99" i="33" s="1"/>
  <c r="E94" i="33"/>
  <c r="H94" i="33" s="1"/>
  <c r="E91" i="33"/>
  <c r="H91" i="33" s="1"/>
  <c r="E86" i="33"/>
  <c r="H86" i="33" s="1"/>
  <c r="E83" i="33"/>
  <c r="H83" i="33" s="1"/>
  <c r="E78" i="33"/>
  <c r="H78" i="33" s="1"/>
  <c r="E75" i="33"/>
  <c r="H75" i="33" s="1"/>
  <c r="F446" i="32"/>
  <c r="F392" i="32"/>
  <c r="F372" i="32"/>
  <c r="F358" i="32"/>
  <c r="F334" i="32"/>
  <c r="F323" i="32"/>
  <c r="F310" i="32"/>
  <c r="H273" i="32"/>
  <c r="F178" i="32"/>
  <c r="F186" i="32"/>
  <c r="F214" i="32"/>
  <c r="F127" i="32"/>
  <c r="F121" i="32"/>
  <c r="F116" i="32"/>
  <c r="F115" i="32"/>
  <c r="F101" i="32"/>
  <c r="F100" i="32"/>
  <c r="F72" i="32"/>
  <c r="H125" i="31"/>
  <c r="H121" i="31"/>
  <c r="H117" i="31"/>
  <c r="E80" i="31"/>
  <c r="H80" i="31" s="1"/>
  <c r="E84" i="31"/>
  <c r="H84" i="31" s="1"/>
  <c r="E88" i="31"/>
  <c r="H88" i="31" s="1"/>
  <c r="E92" i="31"/>
  <c r="H92" i="31" s="1"/>
  <c r="E96" i="31"/>
  <c r="H96" i="31" s="1"/>
  <c r="E100" i="31"/>
  <c r="H100" i="31" s="1"/>
  <c r="E104" i="31"/>
  <c r="H104" i="31" s="1"/>
  <c r="E109" i="31"/>
  <c r="H109" i="31" s="1"/>
  <c r="E113" i="31"/>
  <c r="H113" i="31" s="1"/>
  <c r="E118" i="31"/>
  <c r="H118" i="31" s="1"/>
  <c r="E122" i="31"/>
  <c r="H122" i="31" s="1"/>
  <c r="E126" i="31"/>
  <c r="H126" i="31" s="1"/>
  <c r="E130" i="31"/>
  <c r="H130" i="31" s="1"/>
  <c r="E135" i="31"/>
  <c r="H135" i="31" s="1"/>
  <c r="E136" i="31"/>
  <c r="H136" i="31" s="1"/>
  <c r="E140" i="31"/>
  <c r="H140" i="31" s="1"/>
  <c r="E144" i="31"/>
  <c r="H144" i="31" s="1"/>
  <c r="C10" i="31"/>
  <c r="E82" i="31"/>
  <c r="H82" i="31" s="1"/>
  <c r="E86" i="31"/>
  <c r="H86" i="31" s="1"/>
  <c r="E90" i="31"/>
  <c r="H90" i="31" s="1"/>
  <c r="E94" i="31"/>
  <c r="H94" i="31" s="1"/>
  <c r="E98" i="31"/>
  <c r="H98" i="31" s="1"/>
  <c r="E102" i="31"/>
  <c r="H102" i="31" s="1"/>
  <c r="E107" i="31"/>
  <c r="H107" i="31" s="1"/>
  <c r="E111" i="31"/>
  <c r="H111" i="31" s="1"/>
  <c r="E116" i="31"/>
  <c r="H116" i="31" s="1"/>
  <c r="E120" i="31"/>
  <c r="H120" i="31" s="1"/>
  <c r="E124" i="31"/>
  <c r="H124" i="31" s="1"/>
  <c r="E128" i="31"/>
  <c r="H128" i="31" s="1"/>
  <c r="E132" i="31"/>
  <c r="H132" i="31" s="1"/>
  <c r="E138" i="31"/>
  <c r="H138" i="31" s="1"/>
  <c r="E142" i="31"/>
  <c r="H142" i="31" s="1"/>
  <c r="F22" i="31"/>
  <c r="F30" i="31"/>
  <c r="F38" i="31"/>
  <c r="F46" i="31"/>
  <c r="F54" i="31"/>
  <c r="F62" i="31"/>
  <c r="F26" i="31"/>
  <c r="F34" i="31"/>
  <c r="F42" i="31"/>
  <c r="F50" i="31"/>
  <c r="F58" i="31"/>
  <c r="H506" i="30"/>
  <c r="F459" i="30"/>
  <c r="F387" i="30"/>
  <c r="F363" i="30"/>
  <c r="F346" i="30"/>
  <c r="F330" i="30"/>
  <c r="H28" i="30"/>
  <c r="F530" i="29"/>
  <c r="F528" i="29"/>
  <c r="H464" i="29"/>
  <c r="H416" i="29"/>
  <c r="D12" i="28"/>
  <c r="F304" i="28"/>
  <c r="F309" i="28"/>
  <c r="F316" i="28"/>
  <c r="F324" i="28"/>
  <c r="F332" i="28"/>
  <c r="F340" i="28"/>
  <c r="F356" i="28"/>
  <c r="F364" i="28"/>
  <c r="F372" i="28"/>
  <c r="F380" i="28"/>
  <c r="F388" i="28"/>
  <c r="F396" i="28"/>
  <c r="F404" i="28"/>
  <c r="F412" i="28"/>
  <c r="F420" i="28"/>
  <c r="F301" i="28"/>
  <c r="F353" i="28"/>
  <c r="F361" i="28"/>
  <c r="F369" i="28"/>
  <c r="F377" i="28"/>
  <c r="F385" i="28"/>
  <c r="F393" i="28"/>
  <c r="F401" i="28"/>
  <c r="F409" i="28"/>
  <c r="F417" i="28"/>
  <c r="F428" i="28"/>
  <c r="F436" i="28"/>
  <c r="F444" i="28"/>
  <c r="F452" i="28"/>
  <c r="F460" i="28"/>
  <c r="F468" i="28"/>
  <c r="F476" i="28"/>
  <c r="F484" i="28"/>
  <c r="F492" i="28"/>
  <c r="F305" i="28"/>
  <c r="F308" i="28"/>
  <c r="F312" i="28"/>
  <c r="F315" i="28"/>
  <c r="F320" i="28"/>
  <c r="F323" i="28"/>
  <c r="F328" i="28"/>
  <c r="F331" i="28"/>
  <c r="F336" i="28"/>
  <c r="F339" i="28"/>
  <c r="F344" i="28"/>
  <c r="F347" i="28"/>
  <c r="F426" i="28"/>
  <c r="F427" i="28"/>
  <c r="F433" i="28"/>
  <c r="F434" i="28"/>
  <c r="F435" i="28"/>
  <c r="F441" i="28"/>
  <c r="F442" i="28"/>
  <c r="F443" i="28"/>
  <c r="F449" i="28"/>
  <c r="F450" i="28"/>
  <c r="F457" i="28"/>
  <c r="F458" i="28"/>
  <c r="F459" i="28"/>
  <c r="F465" i="28"/>
  <c r="F466" i="28"/>
  <c r="F467" i="28"/>
  <c r="F473" i="28"/>
  <c r="F475" i="28"/>
  <c r="F483" i="28"/>
  <c r="F489" i="28"/>
  <c r="F490" i="28"/>
  <c r="F491" i="28"/>
  <c r="F497" i="28"/>
  <c r="F498" i="28"/>
  <c r="F302" i="28"/>
  <c r="F310" i="28"/>
  <c r="F311" i="28"/>
  <c r="F314" i="28"/>
  <c r="F317" i="28"/>
  <c r="F318" i="28"/>
  <c r="F319" i="28"/>
  <c r="F322" i="28"/>
  <c r="F325" i="28"/>
  <c r="F326" i="28"/>
  <c r="F327" i="28"/>
  <c r="F330" i="28"/>
  <c r="F333" i="28"/>
  <c r="F334" i="28"/>
  <c r="F335" i="28"/>
  <c r="F338" i="28"/>
  <c r="F341" i="28"/>
  <c r="F342" i="28"/>
  <c r="F343" i="28"/>
  <c r="F346" i="28"/>
  <c r="F352" i="28"/>
  <c r="F355" i="28"/>
  <c r="F363" i="28"/>
  <c r="F368" i="28"/>
  <c r="F371" i="28"/>
  <c r="F376" i="28"/>
  <c r="F379" i="28"/>
  <c r="F387" i="28"/>
  <c r="F392" i="28"/>
  <c r="F395" i="28"/>
  <c r="F400" i="28"/>
  <c r="F403" i="28"/>
  <c r="F408" i="28"/>
  <c r="F411" i="28"/>
  <c r="F416" i="28"/>
  <c r="F419" i="28"/>
  <c r="F432" i="28"/>
  <c r="F440" i="28"/>
  <c r="F448" i="28"/>
  <c r="F456" i="28"/>
  <c r="F464" i="28"/>
  <c r="F480" i="28"/>
  <c r="F496" i="28"/>
  <c r="F24" i="27"/>
  <c r="E159" i="26"/>
  <c r="H159" i="26" s="1"/>
  <c r="F283" i="31"/>
  <c r="F251" i="31"/>
  <c r="F238" i="31"/>
  <c r="F237" i="31"/>
  <c r="F232" i="31"/>
  <c r="F227" i="31"/>
  <c r="F219" i="31"/>
  <c r="F218" i="31"/>
  <c r="F217" i="31"/>
  <c r="F211" i="31"/>
  <c r="F210" i="31"/>
  <c r="F209" i="31"/>
  <c r="F203" i="31"/>
  <c r="F202" i="31"/>
  <c r="F201" i="31"/>
  <c r="F195" i="31"/>
  <c r="F193" i="31"/>
  <c r="F187" i="31"/>
  <c r="F186" i="31"/>
  <c r="F179" i="31"/>
  <c r="F178" i="31"/>
  <c r="F173" i="31"/>
  <c r="F168" i="31"/>
  <c r="F167" i="31"/>
  <c r="F166" i="31"/>
  <c r="E63" i="31"/>
  <c r="H63" i="31" s="1"/>
  <c r="E55" i="31"/>
  <c r="H55" i="31" s="1"/>
  <c r="E47" i="31"/>
  <c r="H47" i="31" s="1"/>
  <c r="E39" i="31"/>
  <c r="H39" i="31" s="1"/>
  <c r="E31" i="31"/>
  <c r="H31" i="31" s="1"/>
  <c r="E493" i="29"/>
  <c r="H493" i="29" s="1"/>
  <c r="E486" i="29"/>
  <c r="H486" i="29" s="1"/>
  <c r="E485" i="29"/>
  <c r="H485" i="29" s="1"/>
  <c r="E467" i="29"/>
  <c r="H467" i="29" s="1"/>
  <c r="E448" i="29"/>
  <c r="H448" i="29" s="1"/>
  <c r="E444" i="29"/>
  <c r="H444" i="29" s="1"/>
  <c r="E442" i="29"/>
  <c r="H442" i="29" s="1"/>
  <c r="E441" i="29"/>
  <c r="H441" i="29" s="1"/>
  <c r="E432" i="29"/>
  <c r="H432" i="29" s="1"/>
  <c r="E428" i="29"/>
  <c r="H428" i="29" s="1"/>
  <c r="E419" i="29"/>
  <c r="H419" i="29" s="1"/>
  <c r="E415" i="29"/>
  <c r="H415" i="29" s="1"/>
  <c r="E404" i="29"/>
  <c r="H404" i="29" s="1"/>
  <c r="E391" i="29"/>
  <c r="H391" i="29" s="1"/>
  <c r="E367" i="29"/>
  <c r="H367" i="29" s="1"/>
  <c r="E361" i="29"/>
  <c r="H361" i="29" s="1"/>
  <c r="E360" i="29"/>
  <c r="H360" i="29" s="1"/>
  <c r="E358" i="29"/>
  <c r="H358" i="29" s="1"/>
  <c r="E357" i="29"/>
  <c r="H357" i="29" s="1"/>
  <c r="E343" i="29"/>
  <c r="H343" i="29" s="1"/>
  <c r="E332" i="29"/>
  <c r="H332" i="29" s="1"/>
  <c r="E330" i="29"/>
  <c r="H330" i="29" s="1"/>
  <c r="E329" i="29"/>
  <c r="H329" i="29" s="1"/>
  <c r="E309" i="29"/>
  <c r="H309" i="29" s="1"/>
  <c r="F286" i="29"/>
  <c r="F270" i="29"/>
  <c r="F264" i="29"/>
  <c r="F262" i="29"/>
  <c r="F256" i="29"/>
  <c r="F248" i="29"/>
  <c r="F247" i="29"/>
  <c r="F246" i="29"/>
  <c r="F240" i="29"/>
  <c r="F239" i="29"/>
  <c r="F238" i="29"/>
  <c r="F232" i="29"/>
  <c r="F231" i="29"/>
  <c r="F230" i="29"/>
  <c r="F216" i="29"/>
  <c r="F210" i="29"/>
  <c r="F209" i="29"/>
  <c r="F208" i="29"/>
  <c r="F202" i="29"/>
  <c r="F201" i="29"/>
  <c r="F192" i="29"/>
  <c r="F186" i="29"/>
  <c r="F185" i="29"/>
  <c r="F178" i="29"/>
  <c r="F177" i="29"/>
  <c r="F176" i="29"/>
  <c r="F170" i="29"/>
  <c r="F169" i="29"/>
  <c r="F168" i="29"/>
  <c r="F164" i="29"/>
  <c r="E138" i="29"/>
  <c r="H138" i="29" s="1"/>
  <c r="E130" i="29"/>
  <c r="H130" i="29" s="1"/>
  <c r="E106" i="29"/>
  <c r="H106" i="29" s="1"/>
  <c r="E98" i="29"/>
  <c r="H98" i="29" s="1"/>
  <c r="E90" i="29"/>
  <c r="H90" i="29" s="1"/>
  <c r="E82" i="29"/>
  <c r="H82" i="29" s="1"/>
  <c r="C10" i="29"/>
  <c r="E10" i="29" s="1"/>
  <c r="E64" i="29"/>
  <c r="H64" i="29" s="1"/>
  <c r="E63" i="29"/>
  <c r="H63" i="29" s="1"/>
  <c r="E58" i="29"/>
  <c r="H58" i="29" s="1"/>
  <c r="E48" i="29"/>
  <c r="H48" i="29" s="1"/>
  <c r="E42" i="29"/>
  <c r="H42" i="29" s="1"/>
  <c r="E37" i="29"/>
  <c r="H37" i="29" s="1"/>
  <c r="E31" i="29"/>
  <c r="H31" i="29" s="1"/>
  <c r="E26" i="29"/>
  <c r="H26" i="29" s="1"/>
  <c r="E22" i="29"/>
  <c r="H22" i="29" s="1"/>
  <c r="F529" i="28"/>
  <c r="F521" i="28"/>
  <c r="E493" i="28"/>
  <c r="H493" i="28" s="1"/>
  <c r="E485" i="28"/>
  <c r="H485" i="28" s="1"/>
  <c r="E477" i="28"/>
  <c r="H477" i="28" s="1"/>
  <c r="E469" i="28"/>
  <c r="H469" i="28" s="1"/>
  <c r="E445" i="28"/>
  <c r="H445" i="28" s="1"/>
  <c r="E437" i="28"/>
  <c r="H437" i="28" s="1"/>
  <c r="E429" i="28"/>
  <c r="H429" i="28" s="1"/>
  <c r="E421" i="28"/>
  <c r="H421" i="28" s="1"/>
  <c r="E418" i="28"/>
  <c r="H418" i="28" s="1"/>
  <c r="E413" i="28"/>
  <c r="H413" i="28" s="1"/>
  <c r="E410" i="28"/>
  <c r="H410" i="28" s="1"/>
  <c r="E405" i="28"/>
  <c r="H405" i="28" s="1"/>
  <c r="E402" i="28"/>
  <c r="H402" i="28" s="1"/>
  <c r="E397" i="28"/>
  <c r="H397" i="28" s="1"/>
  <c r="E394" i="28"/>
  <c r="H394" i="28" s="1"/>
  <c r="E389" i="28"/>
  <c r="H389" i="28" s="1"/>
  <c r="E386" i="28"/>
  <c r="H386" i="28" s="1"/>
  <c r="E378" i="28"/>
  <c r="H378" i="28" s="1"/>
  <c r="E370" i="28"/>
  <c r="H370" i="28" s="1"/>
  <c r="E365" i="28"/>
  <c r="H365" i="28" s="1"/>
  <c r="E362" i="28"/>
  <c r="H362" i="28" s="1"/>
  <c r="E357" i="28"/>
  <c r="H357" i="28" s="1"/>
  <c r="E354" i="28"/>
  <c r="H354" i="28" s="1"/>
  <c r="E304" i="28"/>
  <c r="H304" i="28" s="1"/>
  <c r="E299" i="28"/>
  <c r="H299" i="28" s="1"/>
  <c r="F285" i="28"/>
  <c r="H284" i="28"/>
  <c r="F281" i="28"/>
  <c r="F280" i="28"/>
  <c r="F279" i="28"/>
  <c r="F276" i="28"/>
  <c r="F267" i="28"/>
  <c r="H261" i="28"/>
  <c r="F258" i="28"/>
  <c r="F253" i="28"/>
  <c r="H252" i="28"/>
  <c r="F249" i="28"/>
  <c r="F248" i="28"/>
  <c r="F247" i="28"/>
  <c r="F244" i="28"/>
  <c r="F235" i="28"/>
  <c r="H229" i="28"/>
  <c r="F226" i="28"/>
  <c r="F222" i="28"/>
  <c r="F217" i="28"/>
  <c r="H216" i="28"/>
  <c r="F213" i="28"/>
  <c r="F212" i="28"/>
  <c r="F211" i="28"/>
  <c r="F208" i="28"/>
  <c r="F199" i="28"/>
  <c r="F193" i="28"/>
  <c r="H192" i="28"/>
  <c r="F189" i="28"/>
  <c r="F188" i="28"/>
  <c r="F187" i="28"/>
  <c r="H178" i="28"/>
  <c r="F176" i="28"/>
  <c r="F173" i="28"/>
  <c r="F161" i="28"/>
  <c r="E57" i="28"/>
  <c r="H57" i="28" s="1"/>
  <c r="E45" i="28"/>
  <c r="H45" i="28" s="1"/>
  <c r="E32" i="28"/>
  <c r="H32" i="28" s="1"/>
  <c r="H489" i="27"/>
  <c r="H481" i="27"/>
  <c r="H475" i="27"/>
  <c r="H471" i="27"/>
  <c r="H446" i="27"/>
  <c r="H398" i="27"/>
  <c r="H383" i="27"/>
  <c r="H346" i="27"/>
  <c r="H342" i="27"/>
  <c r="H305" i="27"/>
  <c r="H271" i="27"/>
  <c r="E256" i="27"/>
  <c r="H256" i="27" s="1"/>
  <c r="E253" i="27"/>
  <c r="H253" i="27" s="1"/>
  <c r="E248" i="27"/>
  <c r="H248" i="27" s="1"/>
  <c r="E245" i="27"/>
  <c r="H245" i="27" s="1"/>
  <c r="E228" i="27"/>
  <c r="H228" i="27" s="1"/>
  <c r="E208" i="27"/>
  <c r="H208" i="27" s="1"/>
  <c r="E205" i="27"/>
  <c r="H205" i="27" s="1"/>
  <c r="E203" i="27"/>
  <c r="H203" i="27" s="1"/>
  <c r="E199" i="27"/>
  <c r="H199" i="27" s="1"/>
  <c r="E196" i="27"/>
  <c r="H196" i="27" s="1"/>
  <c r="E191" i="27"/>
  <c r="H191" i="27" s="1"/>
  <c r="E176" i="27"/>
  <c r="H176" i="27" s="1"/>
  <c r="E168" i="27"/>
  <c r="H168" i="27" s="1"/>
  <c r="E166" i="27"/>
  <c r="H166" i="27" s="1"/>
  <c r="E164" i="27"/>
  <c r="H164" i="27" s="1"/>
  <c r="E163" i="27"/>
  <c r="H163" i="27" s="1"/>
  <c r="E158" i="27"/>
  <c r="H158" i="27" s="1"/>
  <c r="C10" i="27"/>
  <c r="E85" i="27"/>
  <c r="H85" i="27" s="1"/>
  <c r="E86" i="27"/>
  <c r="H86" i="27" s="1"/>
  <c r="E87" i="27"/>
  <c r="H87" i="27" s="1"/>
  <c r="E93" i="27"/>
  <c r="H93" i="27" s="1"/>
  <c r="E94" i="27"/>
  <c r="H94" i="27" s="1"/>
  <c r="E95" i="27"/>
  <c r="H95" i="27" s="1"/>
  <c r="E101" i="27"/>
  <c r="H101" i="27" s="1"/>
  <c r="E102" i="27"/>
  <c r="H102" i="27" s="1"/>
  <c r="E103" i="27"/>
  <c r="H103" i="27" s="1"/>
  <c r="E110" i="27"/>
  <c r="H110" i="27" s="1"/>
  <c r="E111" i="27"/>
  <c r="H111" i="27" s="1"/>
  <c r="E117" i="27"/>
  <c r="H117" i="27" s="1"/>
  <c r="E118" i="27"/>
  <c r="H118" i="27" s="1"/>
  <c r="E119" i="27"/>
  <c r="H119" i="27" s="1"/>
  <c r="E125" i="27"/>
  <c r="H125" i="27" s="1"/>
  <c r="E126" i="27"/>
  <c r="H126" i="27" s="1"/>
  <c r="E127" i="27"/>
  <c r="H127" i="27" s="1"/>
  <c r="E134" i="27"/>
  <c r="H134" i="27" s="1"/>
  <c r="E141" i="27"/>
  <c r="H141" i="27" s="1"/>
  <c r="E142" i="27"/>
  <c r="H142" i="27" s="1"/>
  <c r="H57" i="27"/>
  <c r="H33" i="27"/>
  <c r="E24" i="27"/>
  <c r="H24" i="27" s="1"/>
  <c r="E48" i="27"/>
  <c r="H48" i="27" s="1"/>
  <c r="E56" i="27"/>
  <c r="H56" i="27" s="1"/>
  <c r="E64" i="27"/>
  <c r="H64" i="27" s="1"/>
  <c r="F526" i="26"/>
  <c r="F523" i="26"/>
  <c r="H514" i="26"/>
  <c r="F512" i="26"/>
  <c r="F511" i="26"/>
  <c r="F510" i="26"/>
  <c r="H461" i="26"/>
  <c r="H446" i="26"/>
  <c r="H413" i="26"/>
  <c r="H365" i="26"/>
  <c r="H348" i="26"/>
  <c r="H316" i="26"/>
  <c r="F314" i="26"/>
  <c r="F318" i="26"/>
  <c r="F324" i="26"/>
  <c r="F326" i="26"/>
  <c r="F337" i="26"/>
  <c r="F346" i="26"/>
  <c r="F353" i="26"/>
  <c r="F363" i="26"/>
  <c r="F390" i="26"/>
  <c r="F409" i="26"/>
  <c r="F411" i="26"/>
  <c r="F441" i="26"/>
  <c r="F448" i="26"/>
  <c r="F455" i="26"/>
  <c r="F484" i="26"/>
  <c r="F491" i="26"/>
  <c r="F497" i="26"/>
  <c r="H260" i="26"/>
  <c r="H215" i="26"/>
  <c r="H205" i="26"/>
  <c r="H180" i="26"/>
  <c r="H96" i="26"/>
  <c r="H76" i="26"/>
  <c r="E70" i="26"/>
  <c r="H70" i="26" s="1"/>
  <c r="E80" i="26"/>
  <c r="H80" i="26" s="1"/>
  <c r="E104" i="26"/>
  <c r="H104" i="26" s="1"/>
  <c r="E112" i="26"/>
  <c r="H112" i="26" s="1"/>
  <c r="E144" i="26"/>
  <c r="H144" i="26" s="1"/>
  <c r="E88" i="26"/>
  <c r="H88" i="26" s="1"/>
  <c r="E92" i="26"/>
  <c r="H92" i="26" s="1"/>
  <c r="E124" i="26"/>
  <c r="H124" i="26" s="1"/>
  <c r="E128" i="26"/>
  <c r="H128" i="26" s="1"/>
  <c r="H39" i="26"/>
  <c r="F20" i="26"/>
  <c r="F34" i="26"/>
  <c r="F37" i="26"/>
  <c r="F22" i="26"/>
  <c r="F23" i="26"/>
  <c r="F24" i="26"/>
  <c r="F26" i="26"/>
  <c r="F45" i="26"/>
  <c r="F48" i="26"/>
  <c r="F49" i="26"/>
  <c r="F52" i="26"/>
  <c r="F57" i="26"/>
  <c r="F62" i="26"/>
  <c r="F28" i="26"/>
  <c r="F36" i="26"/>
  <c r="F38" i="26"/>
  <c r="F44" i="26"/>
  <c r="F59" i="26"/>
  <c r="F64" i="26"/>
  <c r="H288" i="25"/>
  <c r="H272" i="25"/>
  <c r="H264" i="25"/>
  <c r="H241" i="25"/>
  <c r="E211" i="25"/>
  <c r="H211" i="25" s="1"/>
  <c r="H441" i="24"/>
  <c r="H136" i="24"/>
  <c r="H53" i="24"/>
  <c r="C12" i="23"/>
  <c r="E294" i="23"/>
  <c r="H294" i="23" s="1"/>
  <c r="E296" i="23"/>
  <c r="H296" i="23" s="1"/>
  <c r="E308" i="23"/>
  <c r="H308" i="23" s="1"/>
  <c r="E332" i="23"/>
  <c r="H332" i="23" s="1"/>
  <c r="E412" i="23"/>
  <c r="H412" i="23" s="1"/>
  <c r="E460" i="23"/>
  <c r="H460" i="23" s="1"/>
  <c r="E468" i="23"/>
  <c r="H468" i="23" s="1"/>
  <c r="E484" i="23"/>
  <c r="H484" i="23" s="1"/>
  <c r="E297" i="23"/>
  <c r="H297" i="23" s="1"/>
  <c r="E304" i="23"/>
  <c r="H304" i="23" s="1"/>
  <c r="E318" i="23"/>
  <c r="H318" i="23" s="1"/>
  <c r="E328" i="23"/>
  <c r="H328" i="23" s="1"/>
  <c r="E333" i="23"/>
  <c r="H333" i="23" s="1"/>
  <c r="E345" i="23"/>
  <c r="H345" i="23" s="1"/>
  <c r="E347" i="23"/>
  <c r="H347" i="23" s="1"/>
  <c r="E365" i="23"/>
  <c r="H365" i="23" s="1"/>
  <c r="E385" i="23"/>
  <c r="H385" i="23" s="1"/>
  <c r="E387" i="23"/>
  <c r="H387" i="23" s="1"/>
  <c r="E401" i="23"/>
  <c r="H401" i="23" s="1"/>
  <c r="E403" i="23"/>
  <c r="H403" i="23" s="1"/>
  <c r="E432" i="23"/>
  <c r="H432" i="23" s="1"/>
  <c r="E463" i="23"/>
  <c r="H463" i="23" s="1"/>
  <c r="E483" i="23"/>
  <c r="H483" i="23" s="1"/>
  <c r="E344" i="23"/>
  <c r="H344" i="23" s="1"/>
  <c r="E354" i="23"/>
  <c r="H354" i="23" s="1"/>
  <c r="E359" i="23"/>
  <c r="H359" i="23" s="1"/>
  <c r="E406" i="23"/>
  <c r="H406" i="23" s="1"/>
  <c r="E441" i="23"/>
  <c r="H441" i="23" s="1"/>
  <c r="E458" i="23"/>
  <c r="H458" i="23" s="1"/>
  <c r="E480" i="23"/>
  <c r="H480" i="23" s="1"/>
  <c r="E485" i="23"/>
  <c r="H485" i="23" s="1"/>
  <c r="E491" i="23"/>
  <c r="H491" i="23" s="1"/>
  <c r="E298" i="23"/>
  <c r="H298" i="23" s="1"/>
  <c r="E302" i="23"/>
  <c r="H302" i="23" s="1"/>
  <c r="E311" i="23"/>
  <c r="H311" i="23" s="1"/>
  <c r="E326" i="23"/>
  <c r="H326" i="23" s="1"/>
  <c r="E335" i="23"/>
  <c r="H335" i="23" s="1"/>
  <c r="E358" i="23"/>
  <c r="H358" i="23" s="1"/>
  <c r="E363" i="23"/>
  <c r="H363" i="23" s="1"/>
  <c r="E378" i="23"/>
  <c r="H378" i="23" s="1"/>
  <c r="E393" i="23"/>
  <c r="H393" i="23" s="1"/>
  <c r="E405" i="23"/>
  <c r="H405" i="23" s="1"/>
  <c r="E411" i="23"/>
  <c r="H411" i="23" s="1"/>
  <c r="E464" i="23"/>
  <c r="H464" i="23" s="1"/>
  <c r="H209" i="23"/>
  <c r="F18" i="22"/>
  <c r="F30" i="22"/>
  <c r="F34" i="22"/>
  <c r="F37" i="22"/>
  <c r="F43" i="22"/>
  <c r="F28" i="22"/>
  <c r="F25" i="22"/>
  <c r="F38" i="22"/>
  <c r="F61" i="22"/>
  <c r="F58" i="22"/>
  <c r="F443" i="21"/>
  <c r="F379" i="21"/>
  <c r="F370" i="21"/>
  <c r="F515" i="18"/>
  <c r="F523" i="18"/>
  <c r="F529" i="18"/>
  <c r="F521" i="18"/>
  <c r="F513" i="18"/>
  <c r="F519" i="18"/>
  <c r="F525" i="18"/>
  <c r="F517" i="18"/>
  <c r="H419" i="28"/>
  <c r="H411" i="28"/>
  <c r="H403" i="28"/>
  <c r="H395" i="28"/>
  <c r="H387" i="28"/>
  <c r="H379" i="28"/>
  <c r="H371" i="28"/>
  <c r="H363" i="28"/>
  <c r="H355" i="28"/>
  <c r="H346" i="28"/>
  <c r="H338" i="28"/>
  <c r="H330" i="28"/>
  <c r="H322" i="28"/>
  <c r="H314" i="28"/>
  <c r="E296" i="28"/>
  <c r="H296" i="28" s="1"/>
  <c r="E300" i="28"/>
  <c r="H300" i="28" s="1"/>
  <c r="E307" i="28"/>
  <c r="H307" i="28" s="1"/>
  <c r="E308" i="28"/>
  <c r="H308" i="28" s="1"/>
  <c r="E313" i="28"/>
  <c r="H313" i="28" s="1"/>
  <c r="E321" i="28"/>
  <c r="H321" i="28" s="1"/>
  <c r="E329" i="28"/>
  <c r="H329" i="28" s="1"/>
  <c r="E337" i="28"/>
  <c r="H337" i="28" s="1"/>
  <c r="E345" i="28"/>
  <c r="H345" i="28" s="1"/>
  <c r="E353" i="28"/>
  <c r="H353" i="28" s="1"/>
  <c r="E361" i="28"/>
  <c r="H361" i="28" s="1"/>
  <c r="E369" i="28"/>
  <c r="H369" i="28" s="1"/>
  <c r="E377" i="28"/>
  <c r="H377" i="28" s="1"/>
  <c r="E385" i="28"/>
  <c r="H385" i="28" s="1"/>
  <c r="E393" i="28"/>
  <c r="H393" i="28" s="1"/>
  <c r="E401" i="28"/>
  <c r="H401" i="28" s="1"/>
  <c r="E409" i="28"/>
  <c r="H409" i="28" s="1"/>
  <c r="E417" i="28"/>
  <c r="H417" i="28" s="1"/>
  <c r="H285" i="28"/>
  <c r="H276" i="28"/>
  <c r="H253" i="28"/>
  <c r="H244" i="28"/>
  <c r="H208" i="28"/>
  <c r="H193" i="28"/>
  <c r="F157" i="28"/>
  <c r="F167" i="28"/>
  <c r="F175" i="28"/>
  <c r="F183" i="28"/>
  <c r="F202" i="28"/>
  <c r="F210" i="28"/>
  <c r="F218" i="28"/>
  <c r="F230" i="28"/>
  <c r="F238" i="28"/>
  <c r="F246" i="28"/>
  <c r="F254" i="28"/>
  <c r="F262" i="28"/>
  <c r="F270" i="28"/>
  <c r="F278" i="28"/>
  <c r="F286" i="28"/>
  <c r="E22" i="28"/>
  <c r="H22" i="28" s="1"/>
  <c r="E23" i="28"/>
  <c r="H23" i="28" s="1"/>
  <c r="E29" i="28"/>
  <c r="H29" i="28" s="1"/>
  <c r="E30" i="28"/>
  <c r="H30" i="28" s="1"/>
  <c r="E31" i="28"/>
  <c r="H31" i="28" s="1"/>
  <c r="E38" i="28"/>
  <c r="H38" i="28" s="1"/>
  <c r="E39" i="28"/>
  <c r="H39" i="28" s="1"/>
  <c r="E46" i="28"/>
  <c r="H46" i="28" s="1"/>
  <c r="E47" i="28"/>
  <c r="H47" i="28" s="1"/>
  <c r="E48" i="28"/>
  <c r="H48" i="28" s="1"/>
  <c r="E54" i="28"/>
  <c r="H54" i="28" s="1"/>
  <c r="E55" i="28"/>
  <c r="H55" i="28" s="1"/>
  <c r="E56" i="28"/>
  <c r="H56" i="28" s="1"/>
  <c r="E62" i="28"/>
  <c r="H62" i="28" s="1"/>
  <c r="E63" i="28"/>
  <c r="H63" i="28" s="1"/>
  <c r="E64" i="28"/>
  <c r="H64" i="28" s="1"/>
  <c r="H438" i="27"/>
  <c r="H368" i="27"/>
  <c r="H272" i="27"/>
  <c r="H251" i="27"/>
  <c r="H243" i="27"/>
  <c r="H213" i="27"/>
  <c r="H200" i="27"/>
  <c r="H58" i="27"/>
  <c r="H49" i="27"/>
  <c r="H34" i="27"/>
  <c r="H25" i="27"/>
  <c r="H523" i="26"/>
  <c r="F507" i="26"/>
  <c r="F509" i="26"/>
  <c r="F530" i="26"/>
  <c r="H447" i="26"/>
  <c r="H416" i="26"/>
  <c r="H261" i="26"/>
  <c r="H188" i="26"/>
  <c r="H185" i="26"/>
  <c r="H84" i="26"/>
  <c r="H79" i="26"/>
  <c r="H40" i="26"/>
  <c r="H513" i="25"/>
  <c r="H280" i="25"/>
  <c r="H265" i="25"/>
  <c r="H530" i="24"/>
  <c r="E183" i="24"/>
  <c r="H183" i="24" s="1"/>
  <c r="E238" i="24"/>
  <c r="H238" i="24" s="1"/>
  <c r="H137" i="24"/>
  <c r="E88" i="24"/>
  <c r="H88" i="24" s="1"/>
  <c r="E116" i="24"/>
  <c r="H116" i="24" s="1"/>
  <c r="E120" i="24"/>
  <c r="H120" i="24" s="1"/>
  <c r="E70" i="24"/>
  <c r="H70" i="24" s="1"/>
  <c r="E104" i="24"/>
  <c r="H104" i="24" s="1"/>
  <c r="E80" i="24"/>
  <c r="H80" i="24" s="1"/>
  <c r="E112" i="24"/>
  <c r="H112" i="24" s="1"/>
  <c r="H54" i="24"/>
  <c r="H210" i="23"/>
  <c r="E28" i="23"/>
  <c r="H28" i="23" s="1"/>
  <c r="E38" i="23"/>
  <c r="H38" i="23" s="1"/>
  <c r="E20" i="23"/>
  <c r="H20" i="23" s="1"/>
  <c r="E50" i="23"/>
  <c r="H50" i="23" s="1"/>
  <c r="E26" i="23"/>
  <c r="H26" i="23" s="1"/>
  <c r="E25" i="23"/>
  <c r="H25" i="23" s="1"/>
  <c r="E34" i="23"/>
  <c r="H34" i="23" s="1"/>
  <c r="E48" i="23"/>
  <c r="H48" i="23" s="1"/>
  <c r="E52" i="23"/>
  <c r="H52" i="23" s="1"/>
  <c r="F294" i="21"/>
  <c r="F304" i="21"/>
  <c r="F320" i="21"/>
  <c r="F328" i="21"/>
  <c r="F336" i="21"/>
  <c r="F344" i="21"/>
  <c r="F368" i="21"/>
  <c r="F392" i="21"/>
  <c r="F408" i="21"/>
  <c r="F432" i="21"/>
  <c r="F440" i="21"/>
  <c r="F448" i="21"/>
  <c r="F464" i="21"/>
  <c r="F480" i="21"/>
  <c r="G294" i="21"/>
  <c r="F301" i="21"/>
  <c r="F302" i="21"/>
  <c r="F303" i="21"/>
  <c r="F310" i="21"/>
  <c r="F311" i="21"/>
  <c r="F317" i="21"/>
  <c r="F318" i="21"/>
  <c r="F319" i="21"/>
  <c r="F326" i="21"/>
  <c r="F333" i="21"/>
  <c r="F334" i="21"/>
  <c r="F335" i="21"/>
  <c r="F350" i="21"/>
  <c r="F358" i="21"/>
  <c r="F365" i="21"/>
  <c r="F324" i="21"/>
  <c r="F332" i="21"/>
  <c r="F340" i="21"/>
  <c r="F356" i="21"/>
  <c r="F364" i="21"/>
  <c r="F372" i="21"/>
  <c r="F380" i="21"/>
  <c r="F388" i="21"/>
  <c r="F404" i="21"/>
  <c r="F412" i="21"/>
  <c r="F460" i="21"/>
  <c r="F484" i="21"/>
  <c r="F492" i="21"/>
  <c r="F314" i="21"/>
  <c r="F330" i="21"/>
  <c r="F345" i="21"/>
  <c r="F369" i="21"/>
  <c r="F375" i="21"/>
  <c r="F378" i="21"/>
  <c r="F381" i="21"/>
  <c r="F391" i="21"/>
  <c r="F393" i="21"/>
  <c r="F397" i="21"/>
  <c r="F406" i="21"/>
  <c r="F431" i="21"/>
  <c r="F433" i="21"/>
  <c r="F449" i="21"/>
  <c r="F467" i="21"/>
  <c r="F485" i="21"/>
  <c r="F307" i="21"/>
  <c r="F329" i="21"/>
  <c r="F339" i="21"/>
  <c r="F377" i="21"/>
  <c r="F387" i="21"/>
  <c r="F403" i="21"/>
  <c r="F405" i="21"/>
  <c r="F419" i="21"/>
  <c r="F422" i="21"/>
  <c r="F441" i="21"/>
  <c r="F463" i="21"/>
  <c r="F478" i="21"/>
  <c r="F323" i="21"/>
  <c r="F347" i="21"/>
  <c r="F354" i="21"/>
  <c r="F363" i="21"/>
  <c r="F371" i="21"/>
  <c r="F383" i="21"/>
  <c r="F411" i="21"/>
  <c r="F429" i="21"/>
  <c r="F459" i="21"/>
  <c r="F491" i="21"/>
  <c r="F497" i="21"/>
  <c r="E142" i="29"/>
  <c r="H142" i="29" s="1"/>
  <c r="E134" i="29"/>
  <c r="H134" i="29" s="1"/>
  <c r="E126" i="29"/>
  <c r="H126" i="29" s="1"/>
  <c r="E118" i="29"/>
  <c r="H118" i="29" s="1"/>
  <c r="E110" i="29"/>
  <c r="H110" i="29" s="1"/>
  <c r="E102" i="29"/>
  <c r="H102" i="29" s="1"/>
  <c r="E94" i="29"/>
  <c r="H94" i="29" s="1"/>
  <c r="E86" i="29"/>
  <c r="H86" i="29" s="1"/>
  <c r="E61" i="29"/>
  <c r="H61" i="29" s="1"/>
  <c r="E55" i="29"/>
  <c r="H55" i="29" s="1"/>
  <c r="E50" i="29"/>
  <c r="H50" i="29" s="1"/>
  <c r="E45" i="29"/>
  <c r="H45" i="29" s="1"/>
  <c r="E40" i="29"/>
  <c r="H40" i="29" s="1"/>
  <c r="E39" i="29"/>
  <c r="H39" i="29" s="1"/>
  <c r="E34" i="29"/>
  <c r="H34" i="29" s="1"/>
  <c r="E24" i="29"/>
  <c r="H24" i="29" s="1"/>
  <c r="E23" i="29"/>
  <c r="H23" i="29" s="1"/>
  <c r="E497" i="28"/>
  <c r="H497" i="28" s="1"/>
  <c r="E489" i="28"/>
  <c r="H489" i="28" s="1"/>
  <c r="E481" i="28"/>
  <c r="H481" i="28" s="1"/>
  <c r="E473" i="28"/>
  <c r="H473" i="28" s="1"/>
  <c r="E465" i="28"/>
  <c r="H465" i="28" s="1"/>
  <c r="E457" i="28"/>
  <c r="H457" i="28" s="1"/>
  <c r="E449" i="28"/>
  <c r="H449" i="28" s="1"/>
  <c r="E441" i="28"/>
  <c r="H441" i="28" s="1"/>
  <c r="E433" i="28"/>
  <c r="H433" i="28" s="1"/>
  <c r="E425" i="28"/>
  <c r="H425" i="28" s="1"/>
  <c r="E420" i="28"/>
  <c r="H420" i="28" s="1"/>
  <c r="E412" i="28"/>
  <c r="H412" i="28" s="1"/>
  <c r="E404" i="28"/>
  <c r="H404" i="28" s="1"/>
  <c r="E396" i="28"/>
  <c r="H396" i="28" s="1"/>
  <c r="E388" i="28"/>
  <c r="H388" i="28" s="1"/>
  <c r="E380" i="28"/>
  <c r="H380" i="28" s="1"/>
  <c r="E372" i="28"/>
  <c r="H372" i="28" s="1"/>
  <c r="E364" i="28"/>
  <c r="H364" i="28" s="1"/>
  <c r="E356" i="28"/>
  <c r="H356" i="28" s="1"/>
  <c r="E347" i="28"/>
  <c r="H347" i="28" s="1"/>
  <c r="E344" i="28"/>
  <c r="H344" i="28" s="1"/>
  <c r="E343" i="28"/>
  <c r="H343" i="28" s="1"/>
  <c r="E342" i="28"/>
  <c r="H342" i="28" s="1"/>
  <c r="E339" i="28"/>
  <c r="H339" i="28" s="1"/>
  <c r="E336" i="28"/>
  <c r="H336" i="28" s="1"/>
  <c r="E335" i="28"/>
  <c r="H335" i="28" s="1"/>
  <c r="E334" i="28"/>
  <c r="H334" i="28" s="1"/>
  <c r="E331" i="28"/>
  <c r="H331" i="28" s="1"/>
  <c r="E328" i="28"/>
  <c r="H328" i="28" s="1"/>
  <c r="E327" i="28"/>
  <c r="H327" i="28" s="1"/>
  <c r="E326" i="28"/>
  <c r="H326" i="28" s="1"/>
  <c r="E323" i="28"/>
  <c r="H323" i="28" s="1"/>
  <c r="E320" i="28"/>
  <c r="H320" i="28" s="1"/>
  <c r="E319" i="28"/>
  <c r="H319" i="28" s="1"/>
  <c r="E318" i="28"/>
  <c r="H318" i="28" s="1"/>
  <c r="E315" i="28"/>
  <c r="H315" i="28" s="1"/>
  <c r="E312" i="28"/>
  <c r="H312" i="28" s="1"/>
  <c r="E311" i="28"/>
  <c r="H311" i="28" s="1"/>
  <c r="E305" i="28"/>
  <c r="H305" i="28" s="1"/>
  <c r="E303" i="28"/>
  <c r="H303" i="28" s="1"/>
  <c r="E295" i="28"/>
  <c r="H295" i="28" s="1"/>
  <c r="F283" i="28"/>
  <c r="F274" i="28"/>
  <c r="F265" i="28"/>
  <c r="F264" i="28"/>
  <c r="F263" i="28"/>
  <c r="F260" i="28"/>
  <c r="F251" i="28"/>
  <c r="F242" i="28"/>
  <c r="F237" i="28"/>
  <c r="F233" i="28"/>
  <c r="F232" i="28"/>
  <c r="F231" i="28"/>
  <c r="F228" i="28"/>
  <c r="F215" i="28"/>
  <c r="F206" i="28"/>
  <c r="F201" i="28"/>
  <c r="F197" i="28"/>
  <c r="F196" i="28"/>
  <c r="F195" i="28"/>
  <c r="F191" i="28"/>
  <c r="F177" i="28"/>
  <c r="H174" i="28"/>
  <c r="F172" i="28"/>
  <c r="H162" i="28"/>
  <c r="F160" i="28"/>
  <c r="H133" i="28"/>
  <c r="E61" i="28"/>
  <c r="H61" i="28" s="1"/>
  <c r="E52" i="28"/>
  <c r="H52" i="28" s="1"/>
  <c r="E51" i="28"/>
  <c r="H51" i="28" s="1"/>
  <c r="E50" i="28"/>
  <c r="H50" i="28" s="1"/>
  <c r="E41" i="28"/>
  <c r="H41" i="28" s="1"/>
  <c r="E37" i="28"/>
  <c r="H37" i="28" s="1"/>
  <c r="E27" i="28"/>
  <c r="H27" i="28" s="1"/>
  <c r="E26" i="28"/>
  <c r="H26" i="28" s="1"/>
  <c r="E25" i="28"/>
  <c r="H25" i="28" s="1"/>
  <c r="H470" i="27"/>
  <c r="H432" i="27"/>
  <c r="H388" i="27"/>
  <c r="H371" i="27"/>
  <c r="H365" i="27"/>
  <c r="H321" i="27"/>
  <c r="H252" i="27"/>
  <c r="H244" i="27"/>
  <c r="H214" i="27"/>
  <c r="H162" i="27"/>
  <c r="E167" i="27"/>
  <c r="H167" i="27" s="1"/>
  <c r="E173" i="27"/>
  <c r="H173" i="27" s="1"/>
  <c r="E174" i="27"/>
  <c r="H174" i="27" s="1"/>
  <c r="E178" i="27"/>
  <c r="H178" i="27" s="1"/>
  <c r="E186" i="27"/>
  <c r="H186" i="27" s="1"/>
  <c r="E189" i="27"/>
  <c r="H189" i="27" s="1"/>
  <c r="E206" i="27"/>
  <c r="H206" i="27" s="1"/>
  <c r="E231" i="27"/>
  <c r="H231" i="27" s="1"/>
  <c r="E232" i="27"/>
  <c r="H232" i="27" s="1"/>
  <c r="E238" i="27"/>
  <c r="H238" i="27" s="1"/>
  <c r="E242" i="27"/>
  <c r="H242" i="27" s="1"/>
  <c r="E259" i="27"/>
  <c r="H259" i="27" s="1"/>
  <c r="E261" i="27"/>
  <c r="H261" i="27" s="1"/>
  <c r="E266" i="27"/>
  <c r="H266" i="27" s="1"/>
  <c r="H73" i="27"/>
  <c r="F525" i="26"/>
  <c r="F524" i="26"/>
  <c r="H355" i="26"/>
  <c r="H240" i="25"/>
  <c r="C11" i="25"/>
  <c r="E170" i="25"/>
  <c r="H170" i="25" s="1"/>
  <c r="E178" i="25"/>
  <c r="H178" i="25" s="1"/>
  <c r="E186" i="25"/>
  <c r="H186" i="25" s="1"/>
  <c r="E210" i="25"/>
  <c r="H210" i="25" s="1"/>
  <c r="E232" i="25"/>
  <c r="H232" i="25" s="1"/>
  <c r="E233" i="25"/>
  <c r="H233" i="25" s="1"/>
  <c r="E242" i="25"/>
  <c r="H242" i="25" s="1"/>
  <c r="E249" i="25"/>
  <c r="H249" i="25" s="1"/>
  <c r="E256" i="25"/>
  <c r="H256" i="25" s="1"/>
  <c r="E257" i="25"/>
  <c r="H257" i="25" s="1"/>
  <c r="E258" i="25"/>
  <c r="H258" i="25" s="1"/>
  <c r="E266" i="25"/>
  <c r="H266" i="25" s="1"/>
  <c r="E273" i="25"/>
  <c r="H273" i="25" s="1"/>
  <c r="E281" i="25"/>
  <c r="H281" i="25" s="1"/>
  <c r="E167" i="25"/>
  <c r="H167" i="25" s="1"/>
  <c r="E169" i="25"/>
  <c r="H169" i="25" s="1"/>
  <c r="E175" i="25"/>
  <c r="H175" i="25" s="1"/>
  <c r="E176" i="25"/>
  <c r="H176" i="25" s="1"/>
  <c r="E177" i="25"/>
  <c r="H177" i="25" s="1"/>
  <c r="E185" i="25"/>
  <c r="H185" i="25" s="1"/>
  <c r="E208" i="25"/>
  <c r="H208" i="25" s="1"/>
  <c r="E209" i="25"/>
  <c r="H209" i="25" s="1"/>
  <c r="E223" i="25"/>
  <c r="H223" i="25" s="1"/>
  <c r="E231" i="25"/>
  <c r="H231" i="25" s="1"/>
  <c r="E239" i="25"/>
  <c r="H239" i="25" s="1"/>
  <c r="E247" i="25"/>
  <c r="H247" i="25" s="1"/>
  <c r="E158" i="25"/>
  <c r="H158" i="25" s="1"/>
  <c r="E174" i="25"/>
  <c r="H174" i="25" s="1"/>
  <c r="E182" i="25"/>
  <c r="H182" i="25" s="1"/>
  <c r="E198" i="25"/>
  <c r="H198" i="25" s="1"/>
  <c r="E206" i="25"/>
  <c r="H206" i="25" s="1"/>
  <c r="E214" i="25"/>
  <c r="H214" i="25" s="1"/>
  <c r="E222" i="25"/>
  <c r="H222" i="25" s="1"/>
  <c r="E229" i="25"/>
  <c r="H229" i="25" s="1"/>
  <c r="E237" i="25"/>
  <c r="H237" i="25" s="1"/>
  <c r="E238" i="25"/>
  <c r="H238" i="25" s="1"/>
  <c r="E244" i="25"/>
  <c r="H244" i="25" s="1"/>
  <c r="E246" i="25"/>
  <c r="H246" i="25" s="1"/>
  <c r="E261" i="25"/>
  <c r="H261" i="25" s="1"/>
  <c r="E262" i="25"/>
  <c r="H262" i="25" s="1"/>
  <c r="E268" i="25"/>
  <c r="H268" i="25" s="1"/>
  <c r="H406" i="24"/>
  <c r="E242" i="24"/>
  <c r="H242" i="24" s="1"/>
  <c r="E166" i="24"/>
  <c r="H166" i="24" s="1"/>
  <c r="G70" i="23"/>
  <c r="H70" i="23" s="1"/>
  <c r="F85" i="23"/>
  <c r="F93" i="23"/>
  <c r="F101" i="23"/>
  <c r="D10" i="23"/>
  <c r="F75" i="23"/>
  <c r="F99" i="23"/>
  <c r="F102" i="23"/>
  <c r="F104" i="23"/>
  <c r="F108" i="23"/>
  <c r="F118" i="23"/>
  <c r="F119" i="23"/>
  <c r="F120" i="23"/>
  <c r="F124" i="23"/>
  <c r="F134" i="23"/>
  <c r="F78" i="23"/>
  <c r="F84" i="23"/>
  <c r="F98" i="23"/>
  <c r="F113" i="23"/>
  <c r="F129" i="23"/>
  <c r="F139" i="23"/>
  <c r="F145" i="23"/>
  <c r="F83" i="23"/>
  <c r="F86" i="23"/>
  <c r="F88" i="23"/>
  <c r="F92" i="23"/>
  <c r="F97" i="23"/>
  <c r="F112" i="23"/>
  <c r="F116" i="23"/>
  <c r="F122" i="23"/>
  <c r="F127" i="23"/>
  <c r="F128" i="23"/>
  <c r="F142" i="23"/>
  <c r="F143" i="23"/>
  <c r="F144" i="23"/>
  <c r="H466" i="22"/>
  <c r="F60" i="22"/>
  <c r="F486" i="21"/>
  <c r="F417" i="21"/>
  <c r="F413" i="21"/>
  <c r="F401" i="21"/>
  <c r="F398" i="21"/>
  <c r="E530" i="25"/>
  <c r="H530" i="25" s="1"/>
  <c r="E525" i="25"/>
  <c r="H525" i="25" s="1"/>
  <c r="E521" i="25"/>
  <c r="H521" i="25" s="1"/>
  <c r="E497" i="25"/>
  <c r="H497" i="25" s="1"/>
  <c r="E433" i="25"/>
  <c r="H433" i="25" s="1"/>
  <c r="E417" i="25"/>
  <c r="H417" i="25" s="1"/>
  <c r="E401" i="25"/>
  <c r="H401" i="25" s="1"/>
  <c r="E393" i="25"/>
  <c r="H393" i="25" s="1"/>
  <c r="E385" i="25"/>
  <c r="H385" i="25" s="1"/>
  <c r="E377" i="25"/>
  <c r="H377" i="25" s="1"/>
  <c r="E369" i="25"/>
  <c r="H369" i="25" s="1"/>
  <c r="E345" i="25"/>
  <c r="H345" i="25" s="1"/>
  <c r="E329" i="25"/>
  <c r="H329" i="25" s="1"/>
  <c r="E305" i="25"/>
  <c r="H305" i="25" s="1"/>
  <c r="F279" i="25"/>
  <c r="F272" i="25"/>
  <c r="F257" i="25"/>
  <c r="F256" i="25"/>
  <c r="F255" i="25"/>
  <c r="F249" i="25"/>
  <c r="F247" i="25"/>
  <c r="F240" i="25"/>
  <c r="F239" i="25"/>
  <c r="F232" i="25"/>
  <c r="F231" i="25"/>
  <c r="F201" i="25"/>
  <c r="F177" i="25"/>
  <c r="F169" i="25"/>
  <c r="F142" i="25"/>
  <c r="F134" i="25"/>
  <c r="F118" i="25"/>
  <c r="F110" i="25"/>
  <c r="F94" i="25"/>
  <c r="F86" i="25"/>
  <c r="F78" i="25"/>
  <c r="F71" i="25"/>
  <c r="E38" i="25"/>
  <c r="H38" i="25" s="1"/>
  <c r="F30" i="25"/>
  <c r="E26" i="25"/>
  <c r="H26" i="25" s="1"/>
  <c r="E22" i="25"/>
  <c r="H22" i="25" s="1"/>
  <c r="H511" i="24"/>
  <c r="F520" i="24"/>
  <c r="F491" i="24"/>
  <c r="F483" i="24"/>
  <c r="H477" i="24"/>
  <c r="F463" i="24"/>
  <c r="F419" i="24"/>
  <c r="F412" i="24"/>
  <c r="F387" i="24"/>
  <c r="F370" i="24"/>
  <c r="H369" i="24"/>
  <c r="F365" i="24"/>
  <c r="F358" i="24"/>
  <c r="F357" i="24"/>
  <c r="F356" i="24"/>
  <c r="E350" i="24"/>
  <c r="H350" i="24" s="1"/>
  <c r="F346" i="24"/>
  <c r="F332" i="24"/>
  <c r="F315" i="24"/>
  <c r="F310" i="24"/>
  <c r="H309" i="24"/>
  <c r="F302" i="24"/>
  <c r="H267" i="24"/>
  <c r="F250" i="24"/>
  <c r="F249" i="24"/>
  <c r="F240" i="24"/>
  <c r="F237" i="24"/>
  <c r="H231" i="24"/>
  <c r="H215" i="24"/>
  <c r="H200" i="24"/>
  <c r="H182" i="24"/>
  <c r="F173" i="24"/>
  <c r="F159" i="24"/>
  <c r="H38" i="24"/>
  <c r="H22" i="24"/>
  <c r="D9" i="24"/>
  <c r="F524" i="23"/>
  <c r="H523" i="23"/>
  <c r="H494" i="23"/>
  <c r="F491" i="23"/>
  <c r="F485" i="23"/>
  <c r="H469" i="23"/>
  <c r="F467" i="23"/>
  <c r="F462" i="23"/>
  <c r="H461" i="23"/>
  <c r="H446" i="23"/>
  <c r="F437" i="23"/>
  <c r="H430" i="23"/>
  <c r="H414" i="23"/>
  <c r="F406" i="23"/>
  <c r="F400" i="23"/>
  <c r="F390" i="23"/>
  <c r="H389" i="23"/>
  <c r="H373" i="23"/>
  <c r="F370" i="23"/>
  <c r="F369" i="23"/>
  <c r="F368" i="23"/>
  <c r="F350" i="23"/>
  <c r="H349" i="23"/>
  <c r="F346" i="23"/>
  <c r="F345" i="23"/>
  <c r="F344" i="23"/>
  <c r="F332" i="23"/>
  <c r="F323" i="23"/>
  <c r="F317" i="23"/>
  <c r="F308" i="23"/>
  <c r="H280" i="23"/>
  <c r="F272" i="23"/>
  <c r="F262" i="23"/>
  <c r="H261" i="23"/>
  <c r="F252" i="23"/>
  <c r="F249" i="23"/>
  <c r="F213" i="23"/>
  <c r="F187" i="23"/>
  <c r="F178" i="23"/>
  <c r="F176" i="23"/>
  <c r="F174" i="23"/>
  <c r="H131" i="23"/>
  <c r="H115" i="23"/>
  <c r="H100" i="23"/>
  <c r="H91" i="23"/>
  <c r="H76" i="23"/>
  <c r="F26" i="23"/>
  <c r="H527" i="22"/>
  <c r="F497" i="22"/>
  <c r="F480" i="22"/>
  <c r="F473" i="22"/>
  <c r="F468" i="22"/>
  <c r="F456" i="22"/>
  <c r="F446" i="22"/>
  <c r="F442" i="22"/>
  <c r="F432" i="22"/>
  <c r="F408" i="22"/>
  <c r="F401" i="22"/>
  <c r="H396" i="22"/>
  <c r="F392" i="22"/>
  <c r="F385" i="22"/>
  <c r="F381" i="22"/>
  <c r="F378" i="22"/>
  <c r="F370" i="22"/>
  <c r="F363" i="22"/>
  <c r="F358" i="22"/>
  <c r="H348" i="22"/>
  <c r="F345" i="22"/>
  <c r="F337" i="22"/>
  <c r="F323" i="22"/>
  <c r="F318" i="22"/>
  <c r="H132" i="22"/>
  <c r="H197" i="21"/>
  <c r="H153" i="21"/>
  <c r="H408" i="20"/>
  <c r="C11" i="20"/>
  <c r="E11" i="20" s="1"/>
  <c r="E170" i="20"/>
  <c r="H170" i="20" s="1"/>
  <c r="H320" i="19"/>
  <c r="H267" i="18"/>
  <c r="E143" i="18"/>
  <c r="H143" i="18" s="1"/>
  <c r="H204" i="17"/>
  <c r="E507" i="16"/>
  <c r="H507" i="16" s="1"/>
  <c r="E515" i="16"/>
  <c r="H515" i="16" s="1"/>
  <c r="C13" i="16"/>
  <c r="E13" i="16" s="1"/>
  <c r="E511" i="16"/>
  <c r="H511" i="16" s="1"/>
  <c r="E516" i="16"/>
  <c r="H516" i="16" s="1"/>
  <c r="E520" i="16"/>
  <c r="H520" i="16" s="1"/>
  <c r="E521" i="16"/>
  <c r="H521" i="16" s="1"/>
  <c r="E522" i="16"/>
  <c r="H522" i="16" s="1"/>
  <c r="E510" i="16"/>
  <c r="H510" i="16" s="1"/>
  <c r="E519" i="16"/>
  <c r="H519" i="16" s="1"/>
  <c r="E509" i="16"/>
  <c r="H509" i="16" s="1"/>
  <c r="E518" i="16"/>
  <c r="H518" i="16" s="1"/>
  <c r="E524" i="16"/>
  <c r="H524" i="16" s="1"/>
  <c r="E528" i="16"/>
  <c r="H528" i="16" s="1"/>
  <c r="E529" i="16"/>
  <c r="H529" i="16" s="1"/>
  <c r="C11" i="16"/>
  <c r="E11" i="16" s="1"/>
  <c r="E157" i="16"/>
  <c r="H157" i="16" s="1"/>
  <c r="E167" i="16"/>
  <c r="H167" i="16" s="1"/>
  <c r="E183" i="16"/>
  <c r="H183" i="16" s="1"/>
  <c r="E196" i="16"/>
  <c r="H196" i="16" s="1"/>
  <c r="E197" i="16"/>
  <c r="H197" i="16" s="1"/>
  <c r="E208" i="16"/>
  <c r="H208" i="16" s="1"/>
  <c r="E232" i="16"/>
  <c r="H232" i="16" s="1"/>
  <c r="E238" i="16"/>
  <c r="H238" i="16" s="1"/>
  <c r="E252" i="16"/>
  <c r="H252" i="16" s="1"/>
  <c r="E253" i="16"/>
  <c r="H253" i="16" s="1"/>
  <c r="E262" i="16"/>
  <c r="H262" i="16" s="1"/>
  <c r="E268" i="16"/>
  <c r="H268" i="16" s="1"/>
  <c r="E170" i="16"/>
  <c r="H170" i="16" s="1"/>
  <c r="E174" i="16"/>
  <c r="H174" i="16" s="1"/>
  <c r="E176" i="16"/>
  <c r="H176" i="16" s="1"/>
  <c r="E177" i="16"/>
  <c r="H177" i="16" s="1"/>
  <c r="E213" i="16"/>
  <c r="H213" i="16" s="1"/>
  <c r="E239" i="16"/>
  <c r="H239" i="16" s="1"/>
  <c r="E244" i="16"/>
  <c r="H244" i="16" s="1"/>
  <c r="E246" i="16"/>
  <c r="H246" i="16" s="1"/>
  <c r="E251" i="16"/>
  <c r="H251" i="16" s="1"/>
  <c r="E256" i="16"/>
  <c r="H256" i="16" s="1"/>
  <c r="E273" i="16"/>
  <c r="H273" i="16" s="1"/>
  <c r="E247" i="16"/>
  <c r="H247" i="16" s="1"/>
  <c r="E159" i="16"/>
  <c r="H159" i="16" s="1"/>
  <c r="E163" i="16"/>
  <c r="H163" i="16" s="1"/>
  <c r="E235" i="16"/>
  <c r="H235" i="16" s="1"/>
  <c r="E249" i="16"/>
  <c r="H249" i="16" s="1"/>
  <c r="E259" i="16"/>
  <c r="H259" i="16" s="1"/>
  <c r="E165" i="16"/>
  <c r="H165" i="16" s="1"/>
  <c r="E173" i="16"/>
  <c r="H173" i="16" s="1"/>
  <c r="E186" i="16"/>
  <c r="H186" i="16" s="1"/>
  <c r="E30" i="14"/>
  <c r="H30" i="14" s="1"/>
  <c r="E22" i="14"/>
  <c r="H22" i="14" s="1"/>
  <c r="E58" i="14"/>
  <c r="H58" i="14" s="1"/>
  <c r="E28" i="14"/>
  <c r="H28" i="14" s="1"/>
  <c r="E52" i="14"/>
  <c r="H52" i="14" s="1"/>
  <c r="E64" i="14"/>
  <c r="H64" i="14" s="1"/>
  <c r="E27" i="14"/>
  <c r="H27" i="14" s="1"/>
  <c r="E59" i="14"/>
  <c r="H59" i="14" s="1"/>
  <c r="E48" i="14"/>
  <c r="H48" i="14" s="1"/>
  <c r="E20" i="14"/>
  <c r="H20" i="14" s="1"/>
  <c r="E23" i="14"/>
  <c r="H23" i="14" s="1"/>
  <c r="E43" i="14"/>
  <c r="H43" i="14" s="1"/>
  <c r="E474" i="25"/>
  <c r="H474" i="25" s="1"/>
  <c r="E468" i="25"/>
  <c r="H468" i="25" s="1"/>
  <c r="E467" i="25"/>
  <c r="H467" i="25" s="1"/>
  <c r="E460" i="25"/>
  <c r="H460" i="25" s="1"/>
  <c r="E443" i="25"/>
  <c r="H443" i="25" s="1"/>
  <c r="E442" i="25"/>
  <c r="H442" i="25" s="1"/>
  <c r="E434" i="25"/>
  <c r="H434" i="25" s="1"/>
  <c r="E412" i="25"/>
  <c r="H412" i="25" s="1"/>
  <c r="E404" i="25"/>
  <c r="H404" i="25" s="1"/>
  <c r="E403" i="25"/>
  <c r="H403" i="25" s="1"/>
  <c r="E388" i="25"/>
  <c r="H388" i="25" s="1"/>
  <c r="E387" i="25"/>
  <c r="H387" i="25" s="1"/>
  <c r="E386" i="25"/>
  <c r="H386" i="25" s="1"/>
  <c r="E379" i="25"/>
  <c r="H379" i="25" s="1"/>
  <c r="E378" i="25"/>
  <c r="H378" i="25" s="1"/>
  <c r="E372" i="25"/>
  <c r="H372" i="25" s="1"/>
  <c r="E370" i="25"/>
  <c r="H370" i="25" s="1"/>
  <c r="E363" i="25"/>
  <c r="H363" i="25" s="1"/>
  <c r="E356" i="25"/>
  <c r="H356" i="25" s="1"/>
  <c r="E354" i="25"/>
  <c r="H354" i="25" s="1"/>
  <c r="E347" i="25"/>
  <c r="H347" i="25" s="1"/>
  <c r="E346" i="25"/>
  <c r="H346" i="25" s="1"/>
  <c r="E339" i="25"/>
  <c r="H339" i="25" s="1"/>
  <c r="E338" i="25"/>
  <c r="H338" i="25" s="1"/>
  <c r="E332" i="25"/>
  <c r="H332" i="25" s="1"/>
  <c r="E330" i="25"/>
  <c r="H330" i="25" s="1"/>
  <c r="E322" i="25"/>
  <c r="H322" i="25" s="1"/>
  <c r="E316" i="25"/>
  <c r="H316" i="25" s="1"/>
  <c r="E315" i="25"/>
  <c r="H315" i="25" s="1"/>
  <c r="E314" i="25"/>
  <c r="H314" i="25" s="1"/>
  <c r="E307" i="25"/>
  <c r="H307" i="25" s="1"/>
  <c r="F145" i="25"/>
  <c r="F144" i="25"/>
  <c r="F143" i="25"/>
  <c r="F137" i="25"/>
  <c r="F129" i="25"/>
  <c r="F128" i="25"/>
  <c r="F127" i="25"/>
  <c r="F121" i="25"/>
  <c r="F120" i="25"/>
  <c r="F119" i="25"/>
  <c r="F113" i="25"/>
  <c r="F112" i="25"/>
  <c r="F104" i="25"/>
  <c r="F103" i="25"/>
  <c r="F97" i="25"/>
  <c r="F89" i="25"/>
  <c r="F88" i="25"/>
  <c r="F87" i="25"/>
  <c r="F80" i="25"/>
  <c r="F73" i="25"/>
  <c r="E47" i="25"/>
  <c r="H47" i="25" s="1"/>
  <c r="E27" i="25"/>
  <c r="H27" i="25" s="1"/>
  <c r="E529" i="24"/>
  <c r="H529" i="24" s="1"/>
  <c r="E521" i="24"/>
  <c r="H521" i="24" s="1"/>
  <c r="H518" i="24"/>
  <c r="C13" i="24"/>
  <c r="H478" i="24"/>
  <c r="H409" i="24"/>
  <c r="E370" i="24"/>
  <c r="H370" i="24" s="1"/>
  <c r="E334" i="24"/>
  <c r="H334" i="24" s="1"/>
  <c r="H329" i="24"/>
  <c r="E310" i="24"/>
  <c r="H310" i="24" s="1"/>
  <c r="F305" i="24"/>
  <c r="F317" i="24"/>
  <c r="F318" i="24"/>
  <c r="F323" i="24"/>
  <c r="F333" i="24"/>
  <c r="F334" i="24"/>
  <c r="F344" i="24"/>
  <c r="F378" i="24"/>
  <c r="F385" i="24"/>
  <c r="F406" i="24"/>
  <c r="F416" i="24"/>
  <c r="F432" i="24"/>
  <c r="F442" i="24"/>
  <c r="F479" i="24"/>
  <c r="F484" i="24"/>
  <c r="H258" i="24"/>
  <c r="H234" i="24"/>
  <c r="H222" i="24"/>
  <c r="H207" i="24"/>
  <c r="H188" i="24"/>
  <c r="H173" i="24"/>
  <c r="F154" i="24"/>
  <c r="F167" i="24"/>
  <c r="F254" i="24"/>
  <c r="F268" i="24"/>
  <c r="H108" i="24"/>
  <c r="H29" i="24"/>
  <c r="H524" i="23"/>
  <c r="F521" i="23"/>
  <c r="H515" i="23"/>
  <c r="F507" i="23"/>
  <c r="H470" i="23"/>
  <c r="H462" i="23"/>
  <c r="H453" i="23"/>
  <c r="H437" i="23"/>
  <c r="F433" i="23"/>
  <c r="F432" i="23"/>
  <c r="H421" i="23"/>
  <c r="F412" i="23"/>
  <c r="H390" i="23"/>
  <c r="F387" i="23"/>
  <c r="H374" i="23"/>
  <c r="F371" i="23"/>
  <c r="F365" i="23"/>
  <c r="F356" i="23"/>
  <c r="H350" i="23"/>
  <c r="H341" i="23"/>
  <c r="F337" i="23"/>
  <c r="F333" i="23"/>
  <c r="F330" i="23"/>
  <c r="F318" i="23"/>
  <c r="H317" i="23"/>
  <c r="F314" i="23"/>
  <c r="F312" i="23"/>
  <c r="F305" i="23"/>
  <c r="F304" i="23"/>
  <c r="H287" i="23"/>
  <c r="H262" i="23"/>
  <c r="H213" i="23"/>
  <c r="F157" i="23"/>
  <c r="F165" i="23"/>
  <c r="F196" i="23"/>
  <c r="F203" i="23"/>
  <c r="F232" i="23"/>
  <c r="F234" i="23"/>
  <c r="F238" i="23"/>
  <c r="F239" i="23"/>
  <c r="F268" i="23"/>
  <c r="H132" i="23"/>
  <c r="H116" i="23"/>
  <c r="H92" i="23"/>
  <c r="H83" i="23"/>
  <c r="H39" i="23"/>
  <c r="H468" i="22"/>
  <c r="H424" i="22"/>
  <c r="H352" i="22"/>
  <c r="F302" i="22"/>
  <c r="F304" i="22"/>
  <c r="F311" i="22"/>
  <c r="F315" i="22"/>
  <c r="F319" i="22"/>
  <c r="F326" i="22"/>
  <c r="F334" i="22"/>
  <c r="F339" i="22"/>
  <c r="F341" i="22"/>
  <c r="F354" i="22"/>
  <c r="F379" i="22"/>
  <c r="F399" i="22"/>
  <c r="F406" i="22"/>
  <c r="F417" i="22"/>
  <c r="F434" i="22"/>
  <c r="F436" i="22"/>
  <c r="F448" i="22"/>
  <c r="F452" i="22"/>
  <c r="F457" i="22"/>
  <c r="F460" i="22"/>
  <c r="F478" i="22"/>
  <c r="F485" i="22"/>
  <c r="F489" i="22"/>
  <c r="F496" i="22"/>
  <c r="H155" i="22"/>
  <c r="H269" i="18"/>
  <c r="E83" i="18"/>
  <c r="H83" i="18" s="1"/>
  <c r="E91" i="18"/>
  <c r="H91" i="18" s="1"/>
  <c r="E99" i="18"/>
  <c r="H99" i="18" s="1"/>
  <c r="E103" i="18"/>
  <c r="H103" i="18" s="1"/>
  <c r="E107" i="18"/>
  <c r="H107" i="18" s="1"/>
  <c r="E111" i="18"/>
  <c r="H111" i="18" s="1"/>
  <c r="E115" i="18"/>
  <c r="H115" i="18" s="1"/>
  <c r="E119" i="18"/>
  <c r="H119" i="18" s="1"/>
  <c r="E123" i="18"/>
  <c r="H123" i="18" s="1"/>
  <c r="E127" i="18"/>
  <c r="H127" i="18" s="1"/>
  <c r="E131" i="18"/>
  <c r="H131" i="18" s="1"/>
  <c r="E135" i="18"/>
  <c r="H135" i="18" s="1"/>
  <c r="C10" i="18"/>
  <c r="E73" i="18"/>
  <c r="H73" i="18" s="1"/>
  <c r="E78" i="18"/>
  <c r="H78" i="18" s="1"/>
  <c r="E81" i="18"/>
  <c r="H81" i="18" s="1"/>
  <c r="E101" i="18"/>
  <c r="H101" i="18" s="1"/>
  <c r="E104" i="18"/>
  <c r="H104" i="18" s="1"/>
  <c r="E117" i="18"/>
  <c r="H117" i="18" s="1"/>
  <c r="E118" i="18"/>
  <c r="H118" i="18" s="1"/>
  <c r="E120" i="18"/>
  <c r="H120" i="18" s="1"/>
  <c r="E134" i="18"/>
  <c r="H134" i="18" s="1"/>
  <c r="E142" i="18"/>
  <c r="H142" i="18" s="1"/>
  <c r="E77" i="18"/>
  <c r="H77" i="18" s="1"/>
  <c r="E93" i="18"/>
  <c r="H93" i="18" s="1"/>
  <c r="E94" i="18"/>
  <c r="H94" i="18" s="1"/>
  <c r="E98" i="18"/>
  <c r="H98" i="18" s="1"/>
  <c r="E100" i="18"/>
  <c r="H100" i="18" s="1"/>
  <c r="E113" i="18"/>
  <c r="H113" i="18" s="1"/>
  <c r="E114" i="18"/>
  <c r="H114" i="18" s="1"/>
  <c r="E116" i="18"/>
  <c r="H116" i="18" s="1"/>
  <c r="E129" i="18"/>
  <c r="H129" i="18" s="1"/>
  <c r="E130" i="18"/>
  <c r="H130" i="18" s="1"/>
  <c r="E132" i="18"/>
  <c r="H132" i="18" s="1"/>
  <c r="E139" i="18"/>
  <c r="H139" i="18" s="1"/>
  <c r="E141" i="18"/>
  <c r="H141" i="18" s="1"/>
  <c r="E144" i="18"/>
  <c r="H144" i="18" s="1"/>
  <c r="E74" i="18"/>
  <c r="H74" i="18" s="1"/>
  <c r="E80" i="18"/>
  <c r="H80" i="18" s="1"/>
  <c r="E85" i="18"/>
  <c r="H85" i="18" s="1"/>
  <c r="E86" i="18"/>
  <c r="H86" i="18" s="1"/>
  <c r="E92" i="18"/>
  <c r="H92" i="18" s="1"/>
  <c r="E96" i="18"/>
  <c r="H96" i="18" s="1"/>
  <c r="E109" i="18"/>
  <c r="H109" i="18" s="1"/>
  <c r="E110" i="18"/>
  <c r="H110" i="18" s="1"/>
  <c r="E112" i="18"/>
  <c r="H112" i="18" s="1"/>
  <c r="E125" i="18"/>
  <c r="H125" i="18" s="1"/>
  <c r="E128" i="18"/>
  <c r="H128" i="18" s="1"/>
  <c r="E138" i="18"/>
  <c r="H138" i="18" s="1"/>
  <c r="H205" i="17"/>
  <c r="E513" i="16"/>
  <c r="H513" i="16" s="1"/>
  <c r="E508" i="16"/>
  <c r="H508" i="16" s="1"/>
  <c r="E156" i="16"/>
  <c r="H156" i="16" s="1"/>
  <c r="E294" i="24"/>
  <c r="H294" i="24" s="1"/>
  <c r="E346" i="24"/>
  <c r="H346" i="24" s="1"/>
  <c r="E354" i="24"/>
  <c r="H354" i="24" s="1"/>
  <c r="F505" i="23"/>
  <c r="F509" i="23"/>
  <c r="F517" i="23"/>
  <c r="F311" i="23"/>
  <c r="F335" i="23"/>
  <c r="F343" i="23"/>
  <c r="F351" i="23"/>
  <c r="F359" i="23"/>
  <c r="F463" i="23"/>
  <c r="F20" i="23"/>
  <c r="F50" i="23"/>
  <c r="F56" i="23"/>
  <c r="F61" i="23"/>
  <c r="E73" i="21"/>
  <c r="H73" i="21" s="1"/>
  <c r="C10" i="21"/>
  <c r="E10" i="21" s="1"/>
  <c r="H93" i="19"/>
  <c r="E116" i="17"/>
  <c r="H116" i="17" s="1"/>
  <c r="E140" i="17"/>
  <c r="H140" i="17" s="1"/>
  <c r="C10" i="17"/>
  <c r="E123" i="17"/>
  <c r="H123" i="17" s="1"/>
  <c r="E127" i="17"/>
  <c r="H127" i="17" s="1"/>
  <c r="E74" i="17"/>
  <c r="H74" i="17" s="1"/>
  <c r="E120" i="17"/>
  <c r="H120" i="17" s="1"/>
  <c r="E514" i="16"/>
  <c r="H514" i="16" s="1"/>
  <c r="H466" i="16"/>
  <c r="E226" i="16"/>
  <c r="H226" i="16" s="1"/>
  <c r="C10" i="13"/>
  <c r="E92" i="13"/>
  <c r="H92" i="13" s="1"/>
  <c r="E95" i="13"/>
  <c r="H95" i="13" s="1"/>
  <c r="E99" i="13"/>
  <c r="H99" i="13" s="1"/>
  <c r="E104" i="13"/>
  <c r="H104" i="13" s="1"/>
  <c r="E112" i="13"/>
  <c r="H112" i="13" s="1"/>
  <c r="E127" i="13"/>
  <c r="H127" i="13" s="1"/>
  <c r="E131" i="13"/>
  <c r="H131" i="13" s="1"/>
  <c r="E132" i="13"/>
  <c r="H132" i="13" s="1"/>
  <c r="E80" i="13"/>
  <c r="H80" i="13" s="1"/>
  <c r="E115" i="13"/>
  <c r="H115" i="13" s="1"/>
  <c r="E116" i="13"/>
  <c r="H116" i="13" s="1"/>
  <c r="E83" i="13"/>
  <c r="H83" i="13" s="1"/>
  <c r="E88" i="13"/>
  <c r="H88" i="13" s="1"/>
  <c r="E107" i="13"/>
  <c r="H107" i="13" s="1"/>
  <c r="E108" i="13"/>
  <c r="H108" i="13" s="1"/>
  <c r="E119" i="13"/>
  <c r="H119" i="13" s="1"/>
  <c r="E120" i="13"/>
  <c r="H120" i="13" s="1"/>
  <c r="E123" i="13"/>
  <c r="H123" i="13" s="1"/>
  <c r="E497" i="21"/>
  <c r="H497" i="21" s="1"/>
  <c r="E441" i="21"/>
  <c r="H441" i="21" s="1"/>
  <c r="E433" i="21"/>
  <c r="H433" i="21" s="1"/>
  <c r="E401" i="21"/>
  <c r="H401" i="21" s="1"/>
  <c r="E393" i="21"/>
  <c r="H393" i="21" s="1"/>
  <c r="E385" i="21"/>
  <c r="H385" i="21" s="1"/>
  <c r="E377" i="21"/>
  <c r="H377" i="21" s="1"/>
  <c r="E345" i="21"/>
  <c r="H345" i="21" s="1"/>
  <c r="E299" i="21"/>
  <c r="H299" i="21" s="1"/>
  <c r="E294" i="21"/>
  <c r="F134" i="21"/>
  <c r="F124" i="21"/>
  <c r="F121" i="21"/>
  <c r="F119" i="21"/>
  <c r="F112" i="21"/>
  <c r="F101" i="21"/>
  <c r="F99" i="21"/>
  <c r="F77" i="21"/>
  <c r="F74" i="21"/>
  <c r="F72" i="21"/>
  <c r="D10" i="21"/>
  <c r="F62" i="21"/>
  <c r="F61" i="21"/>
  <c r="E60" i="21"/>
  <c r="H60" i="21" s="1"/>
  <c r="E58" i="21"/>
  <c r="H58" i="21" s="1"/>
  <c r="E52" i="21"/>
  <c r="H52" i="21" s="1"/>
  <c r="E50" i="21"/>
  <c r="H50" i="21" s="1"/>
  <c r="F47" i="21"/>
  <c r="F45" i="21"/>
  <c r="E43" i="21"/>
  <c r="H43" i="21" s="1"/>
  <c r="F39" i="21"/>
  <c r="F37" i="21"/>
  <c r="F31" i="21"/>
  <c r="F30" i="21"/>
  <c r="E28" i="21"/>
  <c r="H28" i="21" s="1"/>
  <c r="F23" i="21"/>
  <c r="F268" i="20"/>
  <c r="F244" i="20"/>
  <c r="F234" i="20"/>
  <c r="F232" i="20"/>
  <c r="F220" i="20"/>
  <c r="F214" i="20"/>
  <c r="F205" i="20"/>
  <c r="F196" i="20"/>
  <c r="F178" i="20"/>
  <c r="F177" i="20"/>
  <c r="F176" i="20"/>
  <c r="F157" i="20"/>
  <c r="F151" i="20"/>
  <c r="F138" i="20"/>
  <c r="F134" i="20"/>
  <c r="F120" i="20"/>
  <c r="F113" i="20"/>
  <c r="F93" i="20"/>
  <c r="F81" i="20"/>
  <c r="F73" i="20"/>
  <c r="H205" i="19"/>
  <c r="E144" i="19"/>
  <c r="H144" i="19" s="1"/>
  <c r="H140" i="19"/>
  <c r="E134" i="19"/>
  <c r="H134" i="19" s="1"/>
  <c r="E124" i="19"/>
  <c r="H124" i="19" s="1"/>
  <c r="E121" i="19"/>
  <c r="H121" i="19" s="1"/>
  <c r="E119" i="19"/>
  <c r="H119" i="19" s="1"/>
  <c r="E113" i="19"/>
  <c r="H113" i="19" s="1"/>
  <c r="E110" i="19"/>
  <c r="H110" i="19" s="1"/>
  <c r="E92" i="19"/>
  <c r="H92" i="19" s="1"/>
  <c r="E88" i="19"/>
  <c r="H88" i="19" s="1"/>
  <c r="E528" i="18"/>
  <c r="H528" i="18" s="1"/>
  <c r="E512" i="18"/>
  <c r="H512" i="18" s="1"/>
  <c r="E520" i="18"/>
  <c r="H520" i="18" s="1"/>
  <c r="E505" i="18"/>
  <c r="H505" i="18" s="1"/>
  <c r="H480" i="18"/>
  <c r="H476" i="18"/>
  <c r="H466" i="18"/>
  <c r="H418" i="18"/>
  <c r="H285" i="18"/>
  <c r="H272" i="18"/>
  <c r="H251" i="18"/>
  <c r="F130" i="18"/>
  <c r="F117" i="18"/>
  <c r="F101" i="18"/>
  <c r="F98" i="18"/>
  <c r="H55" i="18"/>
  <c r="H525" i="17"/>
  <c r="F518" i="17"/>
  <c r="H512" i="17"/>
  <c r="F509" i="17"/>
  <c r="H399" i="17"/>
  <c r="H396" i="17"/>
  <c r="H354" i="17"/>
  <c r="E263" i="17"/>
  <c r="H263" i="17" s="1"/>
  <c r="H224" i="17"/>
  <c r="E196" i="17"/>
  <c r="H196" i="17" s="1"/>
  <c r="H125" i="17"/>
  <c r="H110" i="17"/>
  <c r="H94" i="17"/>
  <c r="H78" i="17"/>
  <c r="H480" i="16"/>
  <c r="H446" i="16"/>
  <c r="H428" i="16"/>
  <c r="H410" i="16"/>
  <c r="H316" i="16"/>
  <c r="H237" i="16"/>
  <c r="H205" i="16"/>
  <c r="H134" i="16"/>
  <c r="H118" i="16"/>
  <c r="H82" i="16"/>
  <c r="H140" i="15"/>
  <c r="H495" i="14"/>
  <c r="H392" i="14"/>
  <c r="H301" i="14"/>
  <c r="H145" i="14"/>
  <c r="F110" i="14"/>
  <c r="H433" i="12"/>
  <c r="F488" i="11"/>
  <c r="F432" i="11"/>
  <c r="F406" i="11"/>
  <c r="F369" i="11"/>
  <c r="F359" i="11"/>
  <c r="F334" i="11"/>
  <c r="F323" i="11"/>
  <c r="E520" i="20"/>
  <c r="H520" i="20" s="1"/>
  <c r="E530" i="20"/>
  <c r="H530" i="20" s="1"/>
  <c r="H207" i="19"/>
  <c r="H141" i="19"/>
  <c r="E74" i="19"/>
  <c r="H74" i="19" s="1"/>
  <c r="E83" i="19"/>
  <c r="H83" i="19" s="1"/>
  <c r="E86" i="19"/>
  <c r="H86" i="19" s="1"/>
  <c r="E94" i="19"/>
  <c r="H94" i="19" s="1"/>
  <c r="E98" i="19"/>
  <c r="H98" i="19" s="1"/>
  <c r="E101" i="19"/>
  <c r="H101" i="19" s="1"/>
  <c r="E107" i="19"/>
  <c r="H107" i="19" s="1"/>
  <c r="E112" i="19"/>
  <c r="H112" i="19" s="1"/>
  <c r="E123" i="19"/>
  <c r="H123" i="19" s="1"/>
  <c r="E131" i="19"/>
  <c r="H131" i="19" s="1"/>
  <c r="H513" i="18"/>
  <c r="H486" i="18"/>
  <c r="H462" i="18"/>
  <c r="H306" i="18"/>
  <c r="F305" i="18"/>
  <c r="F294" i="18"/>
  <c r="F70" i="18"/>
  <c r="F137" i="18"/>
  <c r="F141" i="18"/>
  <c r="F145" i="18"/>
  <c r="H35" i="18"/>
  <c r="H513" i="17"/>
  <c r="H382" i="17"/>
  <c r="H362" i="17"/>
  <c r="H302" i="17"/>
  <c r="H225" i="17"/>
  <c r="H215" i="17"/>
  <c r="H160" i="17"/>
  <c r="E159" i="17"/>
  <c r="H159" i="17" s="1"/>
  <c r="E173" i="17"/>
  <c r="H173" i="17" s="1"/>
  <c r="H141" i="17"/>
  <c r="H126" i="17"/>
  <c r="H101" i="17"/>
  <c r="H85" i="17"/>
  <c r="H525" i="16"/>
  <c r="H454" i="16"/>
  <c r="H424" i="16"/>
  <c r="H392" i="16"/>
  <c r="H338" i="16"/>
  <c r="H304" i="16"/>
  <c r="H117" i="15"/>
  <c r="H78" i="15"/>
  <c r="F70" i="14"/>
  <c r="F98" i="14"/>
  <c r="F130" i="14"/>
  <c r="F94" i="14"/>
  <c r="F142" i="14"/>
  <c r="F86" i="14"/>
  <c r="F118" i="14"/>
  <c r="H366" i="12"/>
  <c r="F301" i="11"/>
  <c r="F310" i="11"/>
  <c r="F318" i="11"/>
  <c r="F324" i="11"/>
  <c r="F326" i="11"/>
  <c r="F333" i="11"/>
  <c r="F342" i="11"/>
  <c r="F344" i="11"/>
  <c r="F354" i="11"/>
  <c r="F358" i="11"/>
  <c r="F375" i="11"/>
  <c r="F385" i="11"/>
  <c r="F387" i="11"/>
  <c r="F403" i="11"/>
  <c r="F433" i="11"/>
  <c r="F434" i="11"/>
  <c r="F464" i="11"/>
  <c r="F467" i="11"/>
  <c r="F478" i="11"/>
  <c r="F480" i="11"/>
  <c r="F491" i="11"/>
  <c r="F492" i="11"/>
  <c r="F303" i="11"/>
  <c r="F314" i="11"/>
  <c r="F343" i="11"/>
  <c r="F351" i="11"/>
  <c r="F377" i="11"/>
  <c r="F379" i="11"/>
  <c r="F391" i="11"/>
  <c r="F393" i="11"/>
  <c r="F408" i="11"/>
  <c r="F411" i="11"/>
  <c r="F441" i="11"/>
  <c r="F479" i="11"/>
  <c r="F482" i="11"/>
  <c r="F484" i="11"/>
  <c r="F495" i="11"/>
  <c r="F302" i="11"/>
  <c r="F307" i="11"/>
  <c r="F311" i="11"/>
  <c r="F319" i="11"/>
  <c r="F327" i="11"/>
  <c r="F330" i="11"/>
  <c r="F332" i="11"/>
  <c r="F335" i="11"/>
  <c r="F350" i="11"/>
  <c r="F357" i="11"/>
  <c r="F370" i="11"/>
  <c r="F372" i="11"/>
  <c r="F381" i="11"/>
  <c r="F383" i="11"/>
  <c r="F437" i="11"/>
  <c r="F455" i="11"/>
  <c r="F494" i="11"/>
  <c r="F315" i="11"/>
  <c r="F317" i="11"/>
  <c r="F328" i="11"/>
  <c r="F345" i="11"/>
  <c r="F347" i="11"/>
  <c r="F378" i="11"/>
  <c r="F392" i="11"/>
  <c r="F409" i="11"/>
  <c r="F412" i="11"/>
  <c r="F460" i="11"/>
  <c r="F468" i="11"/>
  <c r="F469" i="11"/>
  <c r="F483" i="11"/>
  <c r="F485" i="11"/>
  <c r="E437" i="21"/>
  <c r="H437" i="21" s="1"/>
  <c r="E421" i="21"/>
  <c r="H421" i="21" s="1"/>
  <c r="E405" i="21"/>
  <c r="H405" i="21" s="1"/>
  <c r="E373" i="21"/>
  <c r="H373" i="21" s="1"/>
  <c r="E365" i="21"/>
  <c r="H365" i="21" s="1"/>
  <c r="E357" i="21"/>
  <c r="H357" i="21" s="1"/>
  <c r="E333" i="21"/>
  <c r="H333" i="21" s="1"/>
  <c r="E317" i="21"/>
  <c r="H317" i="21" s="1"/>
  <c r="F143" i="21"/>
  <c r="F139" i="21"/>
  <c r="F137" i="21"/>
  <c r="F132" i="21"/>
  <c r="F131" i="21"/>
  <c r="F128" i="21"/>
  <c r="F125" i="21"/>
  <c r="F120" i="21"/>
  <c r="F118" i="21"/>
  <c r="F113" i="21"/>
  <c r="F111" i="21"/>
  <c r="F110" i="21"/>
  <c r="F102" i="21"/>
  <c r="F100" i="21"/>
  <c r="F98" i="21"/>
  <c r="F76" i="21"/>
  <c r="F75" i="21"/>
  <c r="F73" i="21"/>
  <c r="F50" i="21"/>
  <c r="F49" i="21"/>
  <c r="F43" i="21"/>
  <c r="F35" i="21"/>
  <c r="F34" i="21"/>
  <c r="F26" i="21"/>
  <c r="F235" i="20"/>
  <c r="F208" i="20"/>
  <c r="F203" i="20"/>
  <c r="F199" i="20"/>
  <c r="F174" i="20"/>
  <c r="F165" i="20"/>
  <c r="H153" i="19"/>
  <c r="E139" i="19"/>
  <c r="H139" i="19" s="1"/>
  <c r="E125" i="19"/>
  <c r="H125" i="19" s="1"/>
  <c r="E120" i="19"/>
  <c r="H120" i="19" s="1"/>
  <c r="E103" i="19"/>
  <c r="H103" i="19" s="1"/>
  <c r="E97" i="19"/>
  <c r="H97" i="19" s="1"/>
  <c r="E80" i="19"/>
  <c r="H80" i="19" s="1"/>
  <c r="F125" i="18"/>
  <c r="F122" i="18"/>
  <c r="F109" i="18"/>
  <c r="F85" i="18"/>
  <c r="F82" i="18"/>
  <c r="H47" i="18"/>
  <c r="H388" i="16"/>
  <c r="F176" i="16"/>
  <c r="F216" i="16"/>
  <c r="F256" i="16"/>
  <c r="F196" i="16"/>
  <c r="F208" i="16"/>
  <c r="F232" i="16"/>
  <c r="F240" i="16"/>
  <c r="F268" i="16"/>
  <c r="H139" i="16"/>
  <c r="H127" i="16"/>
  <c r="H94" i="16"/>
  <c r="H128" i="14"/>
  <c r="H121" i="14"/>
  <c r="F151" i="13"/>
  <c r="F177" i="13"/>
  <c r="F213" i="13"/>
  <c r="F229" i="13"/>
  <c r="F238" i="13"/>
  <c r="F242" i="13"/>
  <c r="F245" i="13"/>
  <c r="F254" i="13"/>
  <c r="F257" i="13"/>
  <c r="F273" i="13"/>
  <c r="F157" i="13"/>
  <c r="F174" i="13"/>
  <c r="F178" i="13"/>
  <c r="F189" i="13"/>
  <c r="F197" i="13"/>
  <c r="F214" i="13"/>
  <c r="F218" i="13"/>
  <c r="F237" i="13"/>
  <c r="F249" i="13"/>
  <c r="F253" i="13"/>
  <c r="F262" i="13"/>
  <c r="H270" i="12"/>
  <c r="F341" i="11"/>
  <c r="F339" i="11"/>
  <c r="H200" i="11"/>
  <c r="E30" i="18"/>
  <c r="H30" i="18" s="1"/>
  <c r="E50" i="18"/>
  <c r="H50" i="18" s="1"/>
  <c r="E34" i="18"/>
  <c r="H34" i="18" s="1"/>
  <c r="E20" i="18"/>
  <c r="H20" i="18" s="1"/>
  <c r="E60" i="18"/>
  <c r="H60" i="18" s="1"/>
  <c r="E24" i="18"/>
  <c r="H24" i="18" s="1"/>
  <c r="F56" i="16"/>
  <c r="F52" i="16"/>
  <c r="F282" i="15"/>
  <c r="F281" i="15"/>
  <c r="F259" i="15"/>
  <c r="F258" i="15"/>
  <c r="F248" i="15"/>
  <c r="F235" i="15"/>
  <c r="D9" i="15"/>
  <c r="E491" i="14"/>
  <c r="H491" i="14" s="1"/>
  <c r="E485" i="14"/>
  <c r="H485" i="14" s="1"/>
  <c r="E467" i="14"/>
  <c r="H467" i="14" s="1"/>
  <c r="E463" i="14"/>
  <c r="H463" i="14" s="1"/>
  <c r="E458" i="14"/>
  <c r="H458" i="14" s="1"/>
  <c r="E447" i="14"/>
  <c r="H447" i="14" s="1"/>
  <c r="E441" i="14"/>
  <c r="H441" i="14" s="1"/>
  <c r="E414" i="14"/>
  <c r="H414" i="14" s="1"/>
  <c r="E406" i="14"/>
  <c r="H406" i="14" s="1"/>
  <c r="E401" i="14"/>
  <c r="H401" i="14" s="1"/>
  <c r="E395" i="14"/>
  <c r="H395" i="14" s="1"/>
  <c r="E375" i="14"/>
  <c r="H375" i="14" s="1"/>
  <c r="E365" i="14"/>
  <c r="H365" i="14" s="1"/>
  <c r="E356" i="14"/>
  <c r="H356" i="14" s="1"/>
  <c r="E344" i="14"/>
  <c r="H344" i="14" s="1"/>
  <c r="E334" i="14"/>
  <c r="H334" i="14" s="1"/>
  <c r="E333" i="14"/>
  <c r="H333" i="14" s="1"/>
  <c r="F273" i="14"/>
  <c r="F259" i="14"/>
  <c r="F228" i="14"/>
  <c r="F189" i="14"/>
  <c r="F182" i="14"/>
  <c r="F179" i="14"/>
  <c r="E138" i="14"/>
  <c r="H138" i="14" s="1"/>
  <c r="E134" i="14"/>
  <c r="H134" i="14" s="1"/>
  <c r="E131" i="14"/>
  <c r="H131" i="14" s="1"/>
  <c r="E120" i="14"/>
  <c r="H120" i="14" s="1"/>
  <c r="E117" i="14"/>
  <c r="H117" i="14" s="1"/>
  <c r="E102" i="14"/>
  <c r="H102" i="14" s="1"/>
  <c r="E99" i="14"/>
  <c r="H99" i="14" s="1"/>
  <c r="E92" i="14"/>
  <c r="H92" i="14" s="1"/>
  <c r="E88" i="14"/>
  <c r="H88" i="14" s="1"/>
  <c r="E82" i="14"/>
  <c r="H82" i="14" s="1"/>
  <c r="E78" i="14"/>
  <c r="H78" i="14" s="1"/>
  <c r="C10" i="14"/>
  <c r="E10" i="14" s="1"/>
  <c r="E480" i="13"/>
  <c r="H480" i="13" s="1"/>
  <c r="E472" i="13"/>
  <c r="H472" i="13" s="1"/>
  <c r="E464" i="13"/>
  <c r="H464" i="13" s="1"/>
  <c r="E432" i="13"/>
  <c r="H432" i="13" s="1"/>
  <c r="E408" i="13"/>
  <c r="H408" i="13" s="1"/>
  <c r="E392" i="13"/>
  <c r="H392" i="13" s="1"/>
  <c r="E352" i="13"/>
  <c r="H352" i="13" s="1"/>
  <c r="E344" i="13"/>
  <c r="H344" i="13" s="1"/>
  <c r="E328" i="13"/>
  <c r="H328" i="13" s="1"/>
  <c r="E245" i="13"/>
  <c r="H245" i="13" s="1"/>
  <c r="E229" i="13"/>
  <c r="H229" i="13" s="1"/>
  <c r="E213" i="13"/>
  <c r="H213" i="13" s="1"/>
  <c r="E209" i="13"/>
  <c r="H209" i="13" s="1"/>
  <c r="E177" i="13"/>
  <c r="H177" i="13" s="1"/>
  <c r="E151" i="13"/>
  <c r="H151" i="13" s="1"/>
  <c r="F132" i="13"/>
  <c r="F131" i="13"/>
  <c r="F127" i="13"/>
  <c r="F126" i="13"/>
  <c r="F121" i="13"/>
  <c r="F112" i="13"/>
  <c r="F110" i="13"/>
  <c r="F103" i="13"/>
  <c r="F102" i="13"/>
  <c r="F100" i="13"/>
  <c r="F99" i="13"/>
  <c r="F98" i="13"/>
  <c r="F95" i="13"/>
  <c r="F94" i="13"/>
  <c r="F92" i="13"/>
  <c r="F91" i="13"/>
  <c r="F85" i="13"/>
  <c r="D10" i="13"/>
  <c r="H144" i="12"/>
  <c r="H135" i="12"/>
  <c r="F131" i="12"/>
  <c r="F127" i="12"/>
  <c r="F118" i="12"/>
  <c r="H112" i="12"/>
  <c r="F109" i="12"/>
  <c r="F104" i="12"/>
  <c r="H103" i="12"/>
  <c r="F100" i="12"/>
  <c r="F99" i="12"/>
  <c r="F98" i="12"/>
  <c r="F95" i="12"/>
  <c r="H88" i="12"/>
  <c r="F85" i="12"/>
  <c r="F20" i="12"/>
  <c r="F25" i="12"/>
  <c r="F34" i="12"/>
  <c r="F50" i="12"/>
  <c r="F526" i="11"/>
  <c r="F524" i="11"/>
  <c r="H457" i="11"/>
  <c r="H439" i="11"/>
  <c r="H184" i="11"/>
  <c r="F157" i="11"/>
  <c r="F181" i="11"/>
  <c r="F199" i="11"/>
  <c r="F200" i="11"/>
  <c r="F202" i="11"/>
  <c r="F208" i="11"/>
  <c r="F213" i="11"/>
  <c r="F229" i="11"/>
  <c r="F231" i="11"/>
  <c r="F232" i="11"/>
  <c r="F273" i="11"/>
  <c r="H145" i="11"/>
  <c r="H109" i="11"/>
  <c r="H97" i="11"/>
  <c r="H89" i="11"/>
  <c r="D10" i="11"/>
  <c r="F77" i="11"/>
  <c r="F80" i="11"/>
  <c r="F81" i="11"/>
  <c r="F83" i="11"/>
  <c r="F86" i="11"/>
  <c r="F88" i="11"/>
  <c r="F92" i="11"/>
  <c r="F93" i="11"/>
  <c r="F97" i="11"/>
  <c r="F99" i="11"/>
  <c r="F102" i="11"/>
  <c r="F104" i="11"/>
  <c r="F108" i="11"/>
  <c r="F109" i="11"/>
  <c r="F111" i="11"/>
  <c r="F115" i="11"/>
  <c r="F118" i="11"/>
  <c r="F120" i="11"/>
  <c r="F121" i="11"/>
  <c r="F123" i="11"/>
  <c r="F129" i="11"/>
  <c r="F132" i="11"/>
  <c r="F136" i="11"/>
  <c r="F137" i="11"/>
  <c r="F144" i="11"/>
  <c r="E64" i="11"/>
  <c r="H64" i="11" s="1"/>
  <c r="E50" i="11"/>
  <c r="H50" i="11" s="1"/>
  <c r="E34" i="11"/>
  <c r="H34" i="11" s="1"/>
  <c r="E30" i="11"/>
  <c r="H30" i="11" s="1"/>
  <c r="F521" i="10"/>
  <c r="F526" i="10"/>
  <c r="F529" i="10"/>
  <c r="E302" i="10"/>
  <c r="H302" i="10" s="1"/>
  <c r="E303" i="10"/>
  <c r="H303" i="10" s="1"/>
  <c r="E304" i="10"/>
  <c r="H304" i="10" s="1"/>
  <c r="E310" i="10"/>
  <c r="H310" i="10" s="1"/>
  <c r="E311" i="10"/>
  <c r="H311" i="10" s="1"/>
  <c r="E318" i="10"/>
  <c r="H318" i="10" s="1"/>
  <c r="E319" i="10"/>
  <c r="H319" i="10" s="1"/>
  <c r="E320" i="10"/>
  <c r="H320" i="10" s="1"/>
  <c r="E326" i="10"/>
  <c r="H326" i="10" s="1"/>
  <c r="E327" i="10"/>
  <c r="H327" i="10" s="1"/>
  <c r="E328" i="10"/>
  <c r="H328" i="10" s="1"/>
  <c r="E334" i="10"/>
  <c r="H334" i="10" s="1"/>
  <c r="E335" i="10"/>
  <c r="H335" i="10" s="1"/>
  <c r="E336" i="10"/>
  <c r="H336" i="10" s="1"/>
  <c r="E342" i="10"/>
  <c r="H342" i="10" s="1"/>
  <c r="E343" i="10"/>
  <c r="H343" i="10" s="1"/>
  <c r="E344" i="10"/>
  <c r="H344" i="10" s="1"/>
  <c r="E350" i="10"/>
  <c r="H350" i="10" s="1"/>
  <c r="E351" i="10"/>
  <c r="H351" i="10" s="1"/>
  <c r="E358" i="10"/>
  <c r="H358" i="10" s="1"/>
  <c r="E359" i="10"/>
  <c r="H359" i="10" s="1"/>
  <c r="E375" i="10"/>
  <c r="H375" i="10" s="1"/>
  <c r="E376" i="10"/>
  <c r="H376" i="10" s="1"/>
  <c r="E382" i="10"/>
  <c r="H382" i="10" s="1"/>
  <c r="E383" i="10"/>
  <c r="H383" i="10" s="1"/>
  <c r="E384" i="10"/>
  <c r="H384" i="10" s="1"/>
  <c r="E391" i="10"/>
  <c r="H391" i="10" s="1"/>
  <c r="E392" i="10"/>
  <c r="H392" i="10" s="1"/>
  <c r="E398" i="10"/>
  <c r="H398" i="10" s="1"/>
  <c r="E406" i="10"/>
  <c r="H406" i="10" s="1"/>
  <c r="E407" i="10"/>
  <c r="H407" i="10" s="1"/>
  <c r="E408" i="10"/>
  <c r="H408" i="10" s="1"/>
  <c r="E415" i="10"/>
  <c r="H415" i="10" s="1"/>
  <c r="E422" i="10"/>
  <c r="H422" i="10" s="1"/>
  <c r="E430" i="10"/>
  <c r="H430" i="10" s="1"/>
  <c r="E432" i="10"/>
  <c r="H432" i="10" s="1"/>
  <c r="E448" i="10"/>
  <c r="H448" i="10" s="1"/>
  <c r="E455" i="10"/>
  <c r="H455" i="10" s="1"/>
  <c r="E463" i="10"/>
  <c r="H463" i="10" s="1"/>
  <c r="E464" i="10"/>
  <c r="H464" i="10" s="1"/>
  <c r="E471" i="10"/>
  <c r="H471" i="10" s="1"/>
  <c r="E478" i="10"/>
  <c r="H478" i="10" s="1"/>
  <c r="E479" i="10"/>
  <c r="H479" i="10" s="1"/>
  <c r="E496" i="10"/>
  <c r="H496" i="10" s="1"/>
  <c r="E301" i="10"/>
  <c r="H301" i="10" s="1"/>
  <c r="E308" i="10"/>
  <c r="H308" i="10" s="1"/>
  <c r="E316" i="10"/>
  <c r="H316" i="10" s="1"/>
  <c r="E331" i="10"/>
  <c r="H331" i="10" s="1"/>
  <c r="E332" i="10"/>
  <c r="H332" i="10" s="1"/>
  <c r="E338" i="10"/>
  <c r="H338" i="10" s="1"/>
  <c r="E345" i="10"/>
  <c r="H345" i="10" s="1"/>
  <c r="E356" i="10"/>
  <c r="H356" i="10" s="1"/>
  <c r="E365" i="10"/>
  <c r="H365" i="10" s="1"/>
  <c r="E370" i="10"/>
  <c r="H370" i="10" s="1"/>
  <c r="E387" i="10"/>
  <c r="H387" i="10" s="1"/>
  <c r="E410" i="10"/>
  <c r="H410" i="10" s="1"/>
  <c r="E411" i="10"/>
  <c r="H411" i="10" s="1"/>
  <c r="E434" i="10"/>
  <c r="H434" i="10" s="1"/>
  <c r="E457" i="10"/>
  <c r="H457" i="10" s="1"/>
  <c r="E467" i="10"/>
  <c r="H467" i="10" s="1"/>
  <c r="E482" i="10"/>
  <c r="H482" i="10" s="1"/>
  <c r="E483" i="10"/>
  <c r="H483" i="10" s="1"/>
  <c r="E493" i="10"/>
  <c r="H493" i="10" s="1"/>
  <c r="E307" i="10"/>
  <c r="H307" i="10" s="1"/>
  <c r="E315" i="10"/>
  <c r="H315" i="10" s="1"/>
  <c r="E330" i="10"/>
  <c r="H330" i="10" s="1"/>
  <c r="E341" i="10"/>
  <c r="H341" i="10" s="1"/>
  <c r="E347" i="10"/>
  <c r="H347" i="10" s="1"/>
  <c r="E354" i="10"/>
  <c r="H354" i="10" s="1"/>
  <c r="E364" i="10"/>
  <c r="H364" i="10" s="1"/>
  <c r="E377" i="10"/>
  <c r="H377" i="10" s="1"/>
  <c r="E380" i="10"/>
  <c r="H380" i="10" s="1"/>
  <c r="E386" i="10"/>
  <c r="H386" i="10" s="1"/>
  <c r="E402" i="10"/>
  <c r="H402" i="10" s="1"/>
  <c r="E403" i="10"/>
  <c r="H403" i="10" s="1"/>
  <c r="E418" i="10"/>
  <c r="H418" i="10" s="1"/>
  <c r="E437" i="10"/>
  <c r="H437" i="10" s="1"/>
  <c r="E442" i="10"/>
  <c r="H442" i="10" s="1"/>
  <c r="E443" i="10"/>
  <c r="H443" i="10" s="1"/>
  <c r="E449" i="10"/>
  <c r="H449" i="10" s="1"/>
  <c r="E497" i="10"/>
  <c r="H497" i="10" s="1"/>
  <c r="H136" i="12"/>
  <c r="H127" i="12"/>
  <c r="H104" i="12"/>
  <c r="H95" i="12"/>
  <c r="H79" i="12"/>
  <c r="F97" i="12"/>
  <c r="F105" i="12"/>
  <c r="F113" i="12"/>
  <c r="F121" i="12"/>
  <c r="F129" i="12"/>
  <c r="F137" i="12"/>
  <c r="F145" i="12"/>
  <c r="H458" i="11"/>
  <c r="H440" i="11"/>
  <c r="H407" i="11"/>
  <c r="H240" i="11"/>
  <c r="H216" i="11"/>
  <c r="H185" i="11"/>
  <c r="H168" i="11"/>
  <c r="E151" i="11"/>
  <c r="H151" i="11" s="1"/>
  <c r="E156" i="11"/>
  <c r="H156" i="11" s="1"/>
  <c r="E196" i="11"/>
  <c r="H196" i="11" s="1"/>
  <c r="E212" i="11"/>
  <c r="H212" i="11" s="1"/>
  <c r="E256" i="11"/>
  <c r="H256" i="11" s="1"/>
  <c r="E268" i="11"/>
  <c r="H268" i="11" s="1"/>
  <c r="H138" i="11"/>
  <c r="H133" i="11"/>
  <c r="H105" i="11"/>
  <c r="F43" i="11"/>
  <c r="F37" i="11"/>
  <c r="F39" i="11"/>
  <c r="H498" i="10"/>
  <c r="H313" i="9"/>
  <c r="F521" i="8"/>
  <c r="F529" i="8"/>
  <c r="F505" i="8"/>
  <c r="F513" i="8"/>
  <c r="F517" i="8"/>
  <c r="E369" i="15"/>
  <c r="H369" i="15" s="1"/>
  <c r="E353" i="15"/>
  <c r="H353" i="15" s="1"/>
  <c r="E345" i="15"/>
  <c r="H345" i="15" s="1"/>
  <c r="E142" i="14"/>
  <c r="H142" i="14" s="1"/>
  <c r="E129" i="14"/>
  <c r="H129" i="14" s="1"/>
  <c r="E125" i="14"/>
  <c r="H125" i="14" s="1"/>
  <c r="E119" i="14"/>
  <c r="H119" i="14" s="1"/>
  <c r="E112" i="14"/>
  <c r="H112" i="14" s="1"/>
  <c r="E100" i="14"/>
  <c r="H100" i="14" s="1"/>
  <c r="E97" i="14"/>
  <c r="H97" i="14" s="1"/>
  <c r="E94" i="14"/>
  <c r="H94" i="14" s="1"/>
  <c r="E253" i="13"/>
  <c r="H253" i="13" s="1"/>
  <c r="E249" i="13"/>
  <c r="H249" i="13" s="1"/>
  <c r="E237" i="13"/>
  <c r="H237" i="13" s="1"/>
  <c r="F140" i="13"/>
  <c r="F139" i="13"/>
  <c r="F138" i="13"/>
  <c r="F129" i="13"/>
  <c r="F120" i="13"/>
  <c r="F119" i="13"/>
  <c r="F118" i="13"/>
  <c r="F113" i="13"/>
  <c r="F108" i="13"/>
  <c r="F107" i="13"/>
  <c r="F101" i="13"/>
  <c r="F97" i="13"/>
  <c r="F93" i="13"/>
  <c r="F88" i="13"/>
  <c r="F86" i="13"/>
  <c r="F84" i="13"/>
  <c r="F83" i="13"/>
  <c r="F134" i="12"/>
  <c r="F125" i="12"/>
  <c r="F120" i="12"/>
  <c r="F116" i="12"/>
  <c r="F115" i="12"/>
  <c r="F111" i="12"/>
  <c r="F102" i="12"/>
  <c r="F93" i="12"/>
  <c r="F87" i="12"/>
  <c r="E172" i="11"/>
  <c r="H172" i="11" s="1"/>
  <c r="E160" i="11"/>
  <c r="H160" i="11" s="1"/>
  <c r="H152" i="11"/>
  <c r="H121" i="11"/>
  <c r="H93" i="11"/>
  <c r="C9" i="11"/>
  <c r="E9" i="11" s="1"/>
  <c r="E24" i="11"/>
  <c r="H24" i="11" s="1"/>
  <c r="E28" i="11"/>
  <c r="H28" i="11" s="1"/>
  <c r="E36" i="11"/>
  <c r="H36" i="11" s="1"/>
  <c r="E42" i="11"/>
  <c r="H42" i="11" s="1"/>
  <c r="E45" i="11"/>
  <c r="H45" i="11" s="1"/>
  <c r="E20" i="11"/>
  <c r="H20" i="11" s="1"/>
  <c r="E25" i="11"/>
  <c r="H25" i="11" s="1"/>
  <c r="E60" i="11"/>
  <c r="H60" i="11" s="1"/>
  <c r="E22" i="11"/>
  <c r="H22" i="11" s="1"/>
  <c r="E52" i="11"/>
  <c r="H52" i="11" s="1"/>
  <c r="F86" i="10"/>
  <c r="F88" i="10"/>
  <c r="F90" i="10"/>
  <c r="F100" i="10"/>
  <c r="F115" i="10"/>
  <c r="F138" i="10"/>
  <c r="H432" i="9"/>
  <c r="G151" i="9"/>
  <c r="H151" i="9" s="1"/>
  <c r="F182" i="9"/>
  <c r="F186" i="9"/>
  <c r="F243" i="9"/>
  <c r="F252" i="9"/>
  <c r="H524" i="8"/>
  <c r="H140" i="8"/>
  <c r="H489" i="6"/>
  <c r="E58" i="2"/>
  <c r="H58" i="2" s="1"/>
  <c r="E31" i="2"/>
  <c r="H31" i="2" s="1"/>
  <c r="E35" i="2"/>
  <c r="H35" i="2" s="1"/>
  <c r="E39" i="2"/>
  <c r="H39" i="2" s="1"/>
  <c r="E63" i="2"/>
  <c r="H63" i="2" s="1"/>
  <c r="E59" i="2"/>
  <c r="H59" i="2" s="1"/>
  <c r="E47" i="2"/>
  <c r="H47" i="2" s="1"/>
  <c r="E51" i="2"/>
  <c r="H51" i="2" s="1"/>
  <c r="H300" i="10"/>
  <c r="H185" i="10"/>
  <c r="H136" i="10"/>
  <c r="F129" i="10"/>
  <c r="F119" i="10"/>
  <c r="F84" i="10"/>
  <c r="H517" i="9"/>
  <c r="H512" i="9"/>
  <c r="H463" i="9"/>
  <c r="H457" i="9"/>
  <c r="H453" i="9"/>
  <c r="H449" i="9"/>
  <c r="H445" i="9"/>
  <c r="H441" i="9"/>
  <c r="H411" i="9"/>
  <c r="H407" i="9"/>
  <c r="H379" i="9"/>
  <c r="H296" i="9"/>
  <c r="E318" i="9"/>
  <c r="H318" i="9" s="1"/>
  <c r="E329" i="9"/>
  <c r="H329" i="9" s="1"/>
  <c r="E330" i="9"/>
  <c r="H330" i="9" s="1"/>
  <c r="E332" i="9"/>
  <c r="H332" i="9" s="1"/>
  <c r="E341" i="9"/>
  <c r="H341" i="9" s="1"/>
  <c r="E358" i="9"/>
  <c r="H358" i="9" s="1"/>
  <c r="E388" i="9"/>
  <c r="H388" i="9" s="1"/>
  <c r="E391" i="9"/>
  <c r="H391" i="9" s="1"/>
  <c r="E403" i="9"/>
  <c r="H403" i="9" s="1"/>
  <c r="E406" i="9"/>
  <c r="H406" i="9" s="1"/>
  <c r="E434" i="9"/>
  <c r="H434" i="9" s="1"/>
  <c r="E435" i="9"/>
  <c r="H435" i="9" s="1"/>
  <c r="E468" i="9"/>
  <c r="H468" i="9" s="1"/>
  <c r="E473" i="9"/>
  <c r="H473" i="9" s="1"/>
  <c r="E478" i="9"/>
  <c r="H478" i="9" s="1"/>
  <c r="E483" i="9"/>
  <c r="H483" i="9" s="1"/>
  <c r="E493" i="9"/>
  <c r="H493" i="9" s="1"/>
  <c r="H283" i="9"/>
  <c r="H261" i="9"/>
  <c r="H175" i="9"/>
  <c r="H110" i="9"/>
  <c r="H527" i="8"/>
  <c r="H493" i="8"/>
  <c r="H469" i="8"/>
  <c r="H454" i="8"/>
  <c r="H422" i="8"/>
  <c r="H413" i="8"/>
  <c r="H406" i="8"/>
  <c r="H398" i="8"/>
  <c r="H389" i="8"/>
  <c r="H381" i="8"/>
  <c r="H374" i="8"/>
  <c r="H358" i="8"/>
  <c r="H350" i="8"/>
  <c r="H288" i="8"/>
  <c r="H284" i="8"/>
  <c r="H280" i="8"/>
  <c r="H276" i="8"/>
  <c r="H222" i="8"/>
  <c r="H90" i="8"/>
  <c r="H417" i="7"/>
  <c r="H242" i="7"/>
  <c r="H453" i="6"/>
  <c r="D12" i="10"/>
  <c r="F305" i="10"/>
  <c r="F307" i="10"/>
  <c r="F314" i="10"/>
  <c r="F315" i="10"/>
  <c r="F329" i="10"/>
  <c r="F330" i="10"/>
  <c r="F337" i="10"/>
  <c r="F338" i="10"/>
  <c r="F339" i="10"/>
  <c r="F345" i="10"/>
  <c r="F346" i="10"/>
  <c r="F347" i="10"/>
  <c r="F353" i="10"/>
  <c r="F354" i="10"/>
  <c r="F363" i="10"/>
  <c r="F369" i="10"/>
  <c r="F370" i="10"/>
  <c r="F371" i="10"/>
  <c r="F377" i="10"/>
  <c r="F378" i="10"/>
  <c r="F379" i="10"/>
  <c r="F385" i="10"/>
  <c r="F386" i="10"/>
  <c r="F387" i="10"/>
  <c r="F393" i="10"/>
  <c r="F395" i="10"/>
  <c r="F401" i="10"/>
  <c r="F403" i="10"/>
  <c r="F409" i="10"/>
  <c r="F411" i="10"/>
  <c r="F417" i="10"/>
  <c r="F418" i="10"/>
  <c r="F433" i="10"/>
  <c r="F434" i="10"/>
  <c r="F435" i="10"/>
  <c r="F441" i="10"/>
  <c r="F458" i="10"/>
  <c r="F467" i="10"/>
  <c r="F483" i="10"/>
  <c r="F490" i="10"/>
  <c r="F491" i="10"/>
  <c r="F497" i="10"/>
  <c r="F499" i="10"/>
  <c r="F121" i="10"/>
  <c r="F92" i="10"/>
  <c r="H33" i="10"/>
  <c r="H530" i="9"/>
  <c r="H513" i="9"/>
  <c r="H485" i="9"/>
  <c r="H458" i="9"/>
  <c r="H454" i="9"/>
  <c r="H450" i="9"/>
  <c r="H446" i="9"/>
  <c r="H442" i="9"/>
  <c r="H438" i="9"/>
  <c r="E433" i="9"/>
  <c r="H433" i="9" s="1"/>
  <c r="H412" i="9"/>
  <c r="E408" i="9"/>
  <c r="H408" i="9" s="1"/>
  <c r="E344" i="9"/>
  <c r="H344" i="9" s="1"/>
  <c r="E334" i="9"/>
  <c r="H334" i="9" s="1"/>
  <c r="E326" i="9"/>
  <c r="H326" i="9" s="1"/>
  <c r="E315" i="9"/>
  <c r="H315" i="9" s="1"/>
  <c r="E307" i="9"/>
  <c r="H307" i="9" s="1"/>
  <c r="G294" i="9"/>
  <c r="H294" i="9" s="1"/>
  <c r="H275" i="9"/>
  <c r="H124" i="9"/>
  <c r="H528" i="8"/>
  <c r="H520" i="8"/>
  <c r="H494" i="8"/>
  <c r="H485" i="8"/>
  <c r="H470" i="8"/>
  <c r="H461" i="8"/>
  <c r="H445" i="8"/>
  <c r="H437" i="8"/>
  <c r="H429" i="8"/>
  <c r="H414" i="8"/>
  <c r="H390" i="8"/>
  <c r="H382" i="8"/>
  <c r="H333" i="8"/>
  <c r="H325" i="8"/>
  <c r="H285" i="8"/>
  <c r="H281" i="8"/>
  <c r="H277" i="8"/>
  <c r="H255" i="8"/>
  <c r="H509" i="6"/>
  <c r="E115" i="10"/>
  <c r="H115" i="10" s="1"/>
  <c r="E123" i="10"/>
  <c r="H123" i="10" s="1"/>
  <c r="E99" i="10"/>
  <c r="H99" i="10" s="1"/>
  <c r="E139" i="10"/>
  <c r="H139" i="10" s="1"/>
  <c r="E83" i="10"/>
  <c r="H83" i="10" s="1"/>
  <c r="E131" i="10"/>
  <c r="H131" i="10" s="1"/>
  <c r="E107" i="10"/>
  <c r="H107" i="10" s="1"/>
  <c r="E509" i="8"/>
  <c r="H509" i="8" s="1"/>
  <c r="E499" i="8"/>
  <c r="H499" i="8" s="1"/>
  <c r="E497" i="8"/>
  <c r="H497" i="8" s="1"/>
  <c r="E491" i="8"/>
  <c r="H491" i="8" s="1"/>
  <c r="E483" i="8"/>
  <c r="H483" i="8" s="1"/>
  <c r="E467" i="8"/>
  <c r="H467" i="8" s="1"/>
  <c r="E442" i="8"/>
  <c r="H442" i="8" s="1"/>
  <c r="E441" i="8"/>
  <c r="H441" i="8" s="1"/>
  <c r="E434" i="8"/>
  <c r="H434" i="8" s="1"/>
  <c r="E433" i="8"/>
  <c r="H433" i="8" s="1"/>
  <c r="E417" i="8"/>
  <c r="H417" i="8" s="1"/>
  <c r="E411" i="8"/>
  <c r="H411" i="8" s="1"/>
  <c r="E409" i="8"/>
  <c r="H409" i="8" s="1"/>
  <c r="E403" i="8"/>
  <c r="H403" i="8" s="1"/>
  <c r="E401" i="8"/>
  <c r="H401" i="8" s="1"/>
  <c r="E393" i="8"/>
  <c r="H393" i="8" s="1"/>
  <c r="E387" i="8"/>
  <c r="H387" i="8" s="1"/>
  <c r="E385" i="8"/>
  <c r="H385" i="8" s="1"/>
  <c r="E379" i="8"/>
  <c r="H379" i="8" s="1"/>
  <c r="E378" i="8"/>
  <c r="H378" i="8" s="1"/>
  <c r="E377" i="8"/>
  <c r="H377" i="8" s="1"/>
  <c r="E370" i="8"/>
  <c r="H370" i="8" s="1"/>
  <c r="E369" i="8"/>
  <c r="H369" i="8" s="1"/>
  <c r="E363" i="8"/>
  <c r="H363" i="8" s="1"/>
  <c r="E354" i="8"/>
  <c r="H354" i="8" s="1"/>
  <c r="E347" i="8"/>
  <c r="H347" i="8" s="1"/>
  <c r="E346" i="8"/>
  <c r="H346" i="8" s="1"/>
  <c r="E345" i="8"/>
  <c r="H345" i="8" s="1"/>
  <c r="E339" i="8"/>
  <c r="H339" i="8" s="1"/>
  <c r="E337" i="8"/>
  <c r="H337" i="8" s="1"/>
  <c r="E330" i="8"/>
  <c r="H330" i="8" s="1"/>
  <c r="E321" i="8"/>
  <c r="H321" i="8" s="1"/>
  <c r="E315" i="8"/>
  <c r="H315" i="8" s="1"/>
  <c r="E314" i="8"/>
  <c r="H314" i="8" s="1"/>
  <c r="E307" i="8"/>
  <c r="H307" i="8" s="1"/>
  <c r="E305" i="8"/>
  <c r="H305" i="8" s="1"/>
  <c r="F140" i="8"/>
  <c r="F137" i="8"/>
  <c r="F134" i="8"/>
  <c r="F127" i="8"/>
  <c r="F118" i="8"/>
  <c r="F115" i="8"/>
  <c r="F113" i="8"/>
  <c r="F92" i="8"/>
  <c r="F58" i="8"/>
  <c r="F50" i="8"/>
  <c r="F26" i="8"/>
  <c r="E529" i="7"/>
  <c r="H529" i="7" s="1"/>
  <c r="E518" i="7"/>
  <c r="H518" i="7" s="1"/>
  <c r="E516" i="7"/>
  <c r="H516" i="7" s="1"/>
  <c r="E514" i="7"/>
  <c r="H514" i="7" s="1"/>
  <c r="E509" i="7"/>
  <c r="H509" i="7" s="1"/>
  <c r="H482" i="7"/>
  <c r="H450" i="7"/>
  <c r="H399" i="7"/>
  <c r="H348" i="7"/>
  <c r="H279" i="7"/>
  <c r="H195" i="7"/>
  <c r="H122" i="7"/>
  <c r="H106" i="7"/>
  <c r="H78" i="7"/>
  <c r="E524" i="6"/>
  <c r="H524" i="6" s="1"/>
  <c r="H468" i="6"/>
  <c r="H430" i="6"/>
  <c r="H425" i="6"/>
  <c r="H389" i="6"/>
  <c r="F255" i="6"/>
  <c r="F196" i="6"/>
  <c r="F157" i="6"/>
  <c r="H224" i="5"/>
  <c r="F520" i="4"/>
  <c r="F513" i="4"/>
  <c r="H433" i="4"/>
  <c r="H387" i="4"/>
  <c r="H299" i="4"/>
  <c r="H205" i="4"/>
  <c r="H175" i="4"/>
  <c r="F256" i="4"/>
  <c r="F258" i="4"/>
  <c r="F259" i="4"/>
  <c r="F264" i="4"/>
  <c r="F277" i="4"/>
  <c r="F279" i="4"/>
  <c r="H429" i="3"/>
  <c r="H329" i="3"/>
  <c r="E412" i="8"/>
  <c r="H412" i="8" s="1"/>
  <c r="E372" i="8"/>
  <c r="H372" i="8" s="1"/>
  <c r="E356" i="8"/>
  <c r="H356" i="8" s="1"/>
  <c r="E340" i="8"/>
  <c r="H340" i="8" s="1"/>
  <c r="E332" i="8"/>
  <c r="H332" i="8" s="1"/>
  <c r="E308" i="8"/>
  <c r="H308" i="8" s="1"/>
  <c r="E301" i="8"/>
  <c r="H301" i="8" s="1"/>
  <c r="H414" i="7"/>
  <c r="H136" i="7"/>
  <c r="H108" i="7"/>
  <c r="H90" i="7"/>
  <c r="E508" i="6"/>
  <c r="H508" i="6" s="1"/>
  <c r="E514" i="6"/>
  <c r="H514" i="6" s="1"/>
  <c r="E521" i="6"/>
  <c r="H521" i="6" s="1"/>
  <c r="E522" i="6"/>
  <c r="H522" i="6" s="1"/>
  <c r="E529" i="6"/>
  <c r="H529" i="6" s="1"/>
  <c r="H476" i="6"/>
  <c r="H438" i="6"/>
  <c r="H230" i="4"/>
  <c r="H305" i="3"/>
  <c r="F151" i="6"/>
  <c r="F164" i="6"/>
  <c r="F174" i="6"/>
  <c r="F201" i="6"/>
  <c r="F238" i="6"/>
  <c r="F249" i="6"/>
  <c r="F232" i="6"/>
  <c r="F240" i="6"/>
  <c r="F159" i="6"/>
  <c r="F171" i="6"/>
  <c r="F173" i="6"/>
  <c r="F519" i="4"/>
  <c r="F508" i="4"/>
  <c r="F509" i="4"/>
  <c r="F510" i="4"/>
  <c r="F517" i="4"/>
  <c r="F518" i="4"/>
  <c r="F524" i="4"/>
  <c r="F507" i="4"/>
  <c r="F515" i="4"/>
  <c r="F52" i="6"/>
  <c r="F20" i="6"/>
  <c r="D9" i="6"/>
  <c r="E529" i="5"/>
  <c r="H529" i="5" s="1"/>
  <c r="C13" i="5"/>
  <c r="C13" i="4"/>
  <c r="E13" i="4" s="1"/>
  <c r="E183" i="4"/>
  <c r="H183" i="4" s="1"/>
  <c r="E174" i="4"/>
  <c r="H174" i="4" s="1"/>
  <c r="E165" i="4"/>
  <c r="H165" i="4" s="1"/>
  <c r="E162" i="4"/>
  <c r="H162" i="4" s="1"/>
  <c r="E157" i="4"/>
  <c r="H157" i="4" s="1"/>
  <c r="C11" i="4"/>
  <c r="F52" i="4"/>
  <c r="E42" i="4"/>
  <c r="H42" i="4" s="1"/>
  <c r="F39" i="4"/>
  <c r="F30" i="4"/>
  <c r="E28" i="4"/>
  <c r="H28" i="4" s="1"/>
  <c r="F20" i="4"/>
  <c r="H481" i="3"/>
  <c r="H457" i="3"/>
  <c r="H448" i="3"/>
  <c r="H428" i="3"/>
  <c r="H417" i="3"/>
  <c r="H408" i="3"/>
  <c r="H377" i="3"/>
  <c r="H368" i="3"/>
  <c r="H360" i="3"/>
  <c r="H340" i="3"/>
  <c r="H317" i="3"/>
  <c r="H304" i="3"/>
  <c r="F259" i="3"/>
  <c r="F219" i="3"/>
  <c r="H171" i="3"/>
  <c r="H114" i="3"/>
  <c r="H110" i="3"/>
  <c r="F49" i="3"/>
  <c r="F43" i="3"/>
  <c r="H498" i="2"/>
  <c r="H155" i="2"/>
  <c r="E298" i="1"/>
  <c r="H298" i="1" s="1"/>
  <c r="H482" i="3"/>
  <c r="H449" i="3"/>
  <c r="H420" i="3"/>
  <c r="H320" i="3"/>
  <c r="F422" i="3"/>
  <c r="F450" i="3"/>
  <c r="F478" i="3"/>
  <c r="F238" i="3"/>
  <c r="H136" i="3"/>
  <c r="H27" i="3"/>
  <c r="F28" i="3"/>
  <c r="F30" i="3"/>
  <c r="F45" i="3"/>
  <c r="F48" i="3"/>
  <c r="F58" i="3"/>
  <c r="H488" i="2"/>
  <c r="H513" i="1"/>
  <c r="E418" i="1"/>
  <c r="H418" i="1" s="1"/>
  <c r="E124" i="6"/>
  <c r="H124" i="6" s="1"/>
  <c r="E121" i="6"/>
  <c r="H121" i="6" s="1"/>
  <c r="E517" i="5"/>
  <c r="H517" i="5" s="1"/>
  <c r="E139" i="5"/>
  <c r="H139" i="5" s="1"/>
  <c r="E138" i="5"/>
  <c r="H138" i="5" s="1"/>
  <c r="E132" i="5"/>
  <c r="H132" i="5" s="1"/>
  <c r="E131" i="5"/>
  <c r="H131" i="5" s="1"/>
  <c r="E130" i="5"/>
  <c r="H130" i="5" s="1"/>
  <c r="E124" i="5"/>
  <c r="H124" i="5" s="1"/>
  <c r="E123" i="5"/>
  <c r="H123" i="5" s="1"/>
  <c r="E116" i="5"/>
  <c r="H116" i="5" s="1"/>
  <c r="E115" i="5"/>
  <c r="H115" i="5" s="1"/>
  <c r="E108" i="5"/>
  <c r="H108" i="5" s="1"/>
  <c r="E107" i="5"/>
  <c r="H107" i="5" s="1"/>
  <c r="E106" i="5"/>
  <c r="H106" i="5" s="1"/>
  <c r="E100" i="5"/>
  <c r="H100" i="5" s="1"/>
  <c r="E99" i="5"/>
  <c r="H99" i="5" s="1"/>
  <c r="E98" i="5"/>
  <c r="H98" i="5" s="1"/>
  <c r="E92" i="5"/>
  <c r="H92" i="5" s="1"/>
  <c r="E91" i="5"/>
  <c r="H91" i="5" s="1"/>
  <c r="E84" i="5"/>
  <c r="H84" i="5" s="1"/>
  <c r="E83" i="5"/>
  <c r="H83" i="5" s="1"/>
  <c r="E82" i="5"/>
  <c r="H82" i="5" s="1"/>
  <c r="E524" i="4"/>
  <c r="H524" i="4" s="1"/>
  <c r="E516" i="4"/>
  <c r="H516" i="4" s="1"/>
  <c r="E208" i="4"/>
  <c r="H208" i="4" s="1"/>
  <c r="E196" i="4"/>
  <c r="H196" i="4" s="1"/>
  <c r="E25" i="4"/>
  <c r="H25" i="4" s="1"/>
  <c r="E52" i="4"/>
  <c r="H52" i="4" s="1"/>
  <c r="F177" i="3"/>
  <c r="F205" i="3"/>
  <c r="F242" i="3"/>
  <c r="F253" i="3"/>
  <c r="C12" i="1"/>
  <c r="E12" i="1" s="1"/>
  <c r="E303" i="1"/>
  <c r="H303" i="1" s="1"/>
  <c r="E311" i="1"/>
  <c r="H311" i="1" s="1"/>
  <c r="E327" i="1"/>
  <c r="H327" i="1" s="1"/>
  <c r="E377" i="1"/>
  <c r="H377" i="1" s="1"/>
  <c r="E385" i="1"/>
  <c r="H385" i="1" s="1"/>
  <c r="E401" i="1"/>
  <c r="H401" i="1" s="1"/>
  <c r="E407" i="1"/>
  <c r="H407" i="1" s="1"/>
  <c r="E334" i="1"/>
  <c r="H334" i="1" s="1"/>
  <c r="E358" i="1"/>
  <c r="H358" i="1" s="1"/>
  <c r="E406" i="1"/>
  <c r="H406" i="1" s="1"/>
  <c r="E301" i="1"/>
  <c r="H301" i="1" s="1"/>
  <c r="E307" i="1"/>
  <c r="H307" i="1" s="1"/>
  <c r="E333" i="1"/>
  <c r="H333" i="1" s="1"/>
  <c r="E340" i="1"/>
  <c r="H340" i="1" s="1"/>
  <c r="E347" i="1"/>
  <c r="H347" i="1" s="1"/>
  <c r="E356" i="1"/>
  <c r="H356" i="1" s="1"/>
  <c r="E372" i="1"/>
  <c r="H372" i="1" s="1"/>
  <c r="E387" i="1"/>
  <c r="H387" i="1" s="1"/>
  <c r="E411" i="1"/>
  <c r="H411" i="1" s="1"/>
  <c r="F63" i="2"/>
  <c r="F61" i="2"/>
  <c r="F52" i="2"/>
  <c r="F50" i="2"/>
  <c r="F42" i="2"/>
  <c r="F35" i="2"/>
  <c r="F31" i="2"/>
  <c r="F26" i="2"/>
  <c r="F20" i="2"/>
  <c r="F367" i="1"/>
  <c r="F350" i="1"/>
  <c r="F310" i="1"/>
  <c r="F303" i="1"/>
  <c r="D12" i="1"/>
  <c r="H28" i="1"/>
  <c r="H20" i="1"/>
  <c r="D9" i="1"/>
  <c r="F20" i="1"/>
  <c r="F28" i="1"/>
  <c r="F333" i="34"/>
  <c r="F356" i="34"/>
  <c r="D12" i="34"/>
  <c r="F310" i="34"/>
  <c r="F326" i="34"/>
  <c r="F332" i="34"/>
  <c r="F351" i="34"/>
  <c r="F359" i="34"/>
  <c r="F368" i="34"/>
  <c r="F371" i="34"/>
  <c r="F391" i="34"/>
  <c r="F339" i="34"/>
  <c r="F381" i="34"/>
  <c r="F387" i="34"/>
  <c r="F393" i="34"/>
  <c r="F460" i="34"/>
  <c r="F463" i="34"/>
  <c r="F484" i="34"/>
  <c r="F314" i="34"/>
  <c r="F328" i="34"/>
  <c r="F347" i="34"/>
  <c r="F358" i="34"/>
  <c r="F369" i="34"/>
  <c r="F370" i="34"/>
  <c r="F372" i="34"/>
  <c r="F377" i="34"/>
  <c r="F378" i="34"/>
  <c r="F483" i="34"/>
  <c r="E205" i="34"/>
  <c r="H205" i="34" s="1"/>
  <c r="E252" i="34"/>
  <c r="H252" i="34" s="1"/>
  <c r="E256" i="34"/>
  <c r="H256" i="34" s="1"/>
  <c r="E157" i="34"/>
  <c r="H157" i="34" s="1"/>
  <c r="E244" i="34"/>
  <c r="H244" i="34" s="1"/>
  <c r="E253" i="34"/>
  <c r="H253" i="34" s="1"/>
  <c r="E257" i="34"/>
  <c r="H257" i="34" s="1"/>
  <c r="E258" i="34"/>
  <c r="H258" i="34" s="1"/>
  <c r="C11" i="34"/>
  <c r="E186" i="34"/>
  <c r="H186" i="34" s="1"/>
  <c r="E268" i="34"/>
  <c r="H268" i="34" s="1"/>
  <c r="H281" i="1"/>
  <c r="H60" i="1"/>
  <c r="H44" i="1"/>
  <c r="H30" i="19"/>
  <c r="F495" i="2"/>
  <c r="F493" i="2"/>
  <c r="F474" i="2"/>
  <c r="F449" i="2"/>
  <c r="F447" i="2"/>
  <c r="F379" i="2"/>
  <c r="F377" i="2"/>
  <c r="F375" i="2"/>
  <c r="F373" i="2"/>
  <c r="F371" i="2"/>
  <c r="F369" i="2"/>
  <c r="F367" i="2"/>
  <c r="F358" i="2"/>
  <c r="F356" i="2"/>
  <c r="F354" i="2"/>
  <c r="F350" i="2"/>
  <c r="F323" i="2"/>
  <c r="F321" i="2"/>
  <c r="F319" i="2"/>
  <c r="F282" i="2"/>
  <c r="F267" i="2"/>
  <c r="F257" i="2"/>
  <c r="F248" i="2"/>
  <c r="F243" i="2"/>
  <c r="F239" i="2"/>
  <c r="F236" i="2"/>
  <c r="F231" i="2"/>
  <c r="F228" i="2"/>
  <c r="F221" i="2"/>
  <c r="F218" i="2"/>
  <c r="F213" i="2"/>
  <c r="F208" i="2"/>
  <c r="F206" i="2"/>
  <c r="F201" i="2"/>
  <c r="F189" i="2"/>
  <c r="F186" i="2"/>
  <c r="F179" i="2"/>
  <c r="F176" i="2"/>
  <c r="F167" i="2"/>
  <c r="F164" i="2"/>
  <c r="F160" i="2"/>
  <c r="F64" i="2"/>
  <c r="F62" i="2"/>
  <c r="F51" i="2"/>
  <c r="F49" i="2"/>
  <c r="F45" i="2"/>
  <c r="F41" i="2"/>
  <c r="F36" i="2"/>
  <c r="F32" i="2"/>
  <c r="H282" i="1"/>
  <c r="H267" i="1"/>
  <c r="H173" i="1"/>
  <c r="H51" i="1"/>
  <c r="H35" i="1"/>
  <c r="F495" i="34"/>
  <c r="E25" i="1"/>
  <c r="H25" i="1" s="1"/>
  <c r="F522" i="34"/>
  <c r="F509" i="34"/>
  <c r="H380" i="34"/>
  <c r="H352" i="34"/>
  <c r="H330" i="34"/>
  <c r="E387" i="34"/>
  <c r="H387" i="34" s="1"/>
  <c r="E363" i="34"/>
  <c r="H363" i="34" s="1"/>
  <c r="E307" i="34"/>
  <c r="H307" i="34" s="1"/>
  <c r="C12" i="34"/>
  <c r="E12" i="34" s="1"/>
  <c r="H261" i="34"/>
  <c r="H235" i="34"/>
  <c r="H233" i="34"/>
  <c r="H179" i="34"/>
  <c r="H165" i="34"/>
  <c r="H138" i="34"/>
  <c r="H106" i="34"/>
  <c r="H72" i="34"/>
  <c r="H143" i="22"/>
  <c r="H89" i="21"/>
  <c r="H22" i="19"/>
  <c r="H315" i="34"/>
  <c r="F529" i="34"/>
  <c r="F518" i="34"/>
  <c r="F508" i="34"/>
  <c r="H251" i="34"/>
  <c r="H249" i="34"/>
  <c r="H237" i="34"/>
  <c r="H227" i="34"/>
  <c r="H225" i="34"/>
  <c r="H187" i="34"/>
  <c r="H167" i="34"/>
  <c r="G151" i="34"/>
  <c r="H151" i="34" s="1"/>
  <c r="H116" i="34"/>
  <c r="H84" i="34"/>
  <c r="H77" i="22"/>
  <c r="H510" i="20"/>
  <c r="H514" i="20"/>
  <c r="H526" i="20"/>
  <c r="H160" i="19"/>
  <c r="H278" i="19"/>
  <c r="H282" i="19"/>
  <c r="H91" i="10"/>
  <c r="H117" i="22"/>
  <c r="H81" i="21"/>
  <c r="H32" i="20"/>
  <c r="H46" i="19"/>
  <c r="H198" i="19"/>
  <c r="H465" i="15"/>
  <c r="H435" i="34"/>
  <c r="H443" i="34"/>
  <c r="H361" i="15"/>
  <c r="H459" i="34"/>
  <c r="H467" i="34"/>
  <c r="H475" i="34"/>
  <c r="H218" i="34"/>
  <c r="H337" i="15"/>
  <c r="H393" i="15"/>
  <c r="H497" i="15"/>
  <c r="H117" i="9"/>
  <c r="H491" i="34"/>
  <c r="H499" i="34"/>
  <c r="H385" i="15"/>
  <c r="H417" i="15"/>
  <c r="H425" i="15"/>
  <c r="H489" i="15"/>
  <c r="H379" i="34"/>
  <c r="H395" i="34"/>
  <c r="H403" i="34"/>
  <c r="H411" i="34"/>
  <c r="H12" i="15" l="1"/>
  <c r="H70" i="10"/>
  <c r="H12" i="17"/>
  <c r="H10" i="16"/>
  <c r="G13" i="20"/>
  <c r="H18" i="24"/>
  <c r="H505" i="25"/>
  <c r="G8" i="29"/>
  <c r="H8" i="29" s="1"/>
  <c r="F9" i="29"/>
  <c r="H9" i="29"/>
  <c r="E11" i="8"/>
  <c r="H11" i="8" s="1"/>
  <c r="H70" i="5"/>
  <c r="E12" i="6"/>
  <c r="H12" i="6" s="1"/>
  <c r="G12" i="2"/>
  <c r="F12" i="3"/>
  <c r="F13" i="13"/>
  <c r="H9" i="16"/>
  <c r="F10" i="16"/>
  <c r="F11" i="10"/>
  <c r="F12" i="29"/>
  <c r="F9" i="2"/>
  <c r="G13" i="8"/>
  <c r="H13" i="8" s="1"/>
  <c r="E9" i="30"/>
  <c r="H294" i="4"/>
  <c r="G12" i="33"/>
  <c r="E13" i="25"/>
  <c r="E11" i="30"/>
  <c r="H9" i="3"/>
  <c r="H70" i="33"/>
  <c r="G9" i="11"/>
  <c r="H9" i="11" s="1"/>
  <c r="F13" i="1"/>
  <c r="F11" i="1"/>
  <c r="F10" i="1"/>
  <c r="F12" i="4"/>
  <c r="F10" i="4"/>
  <c r="F9" i="4"/>
  <c r="F10" i="5"/>
  <c r="F8" i="5"/>
  <c r="F11" i="5"/>
  <c r="F13" i="5"/>
  <c r="F12" i="7"/>
  <c r="H10" i="8"/>
  <c r="F11" i="8"/>
  <c r="G8" i="8"/>
  <c r="H8" i="8" s="1"/>
  <c r="F12" i="8"/>
  <c r="F10" i="8"/>
  <c r="F13" i="8"/>
  <c r="F13" i="10"/>
  <c r="F9" i="10"/>
  <c r="F10" i="10"/>
  <c r="F8" i="11"/>
  <c r="F11" i="11"/>
  <c r="F13" i="11"/>
  <c r="G8" i="11"/>
  <c r="H8" i="11" s="1"/>
  <c r="F9" i="11"/>
  <c r="H13" i="12"/>
  <c r="F8" i="13"/>
  <c r="F9" i="13"/>
  <c r="F12" i="13"/>
  <c r="F12" i="14"/>
  <c r="F9" i="14"/>
  <c r="G8" i="14"/>
  <c r="H8" i="14" s="1"/>
  <c r="F11" i="14"/>
  <c r="F10" i="14"/>
  <c r="F13" i="14"/>
  <c r="F12" i="15"/>
  <c r="G8" i="15"/>
  <c r="H8" i="15" s="1"/>
  <c r="F10" i="15"/>
  <c r="F11" i="15"/>
  <c r="F13" i="15"/>
  <c r="F8" i="16"/>
  <c r="F13" i="16"/>
  <c r="F9" i="16"/>
  <c r="G8" i="16"/>
  <c r="H8" i="16" s="1"/>
  <c r="F12" i="17"/>
  <c r="F9" i="17"/>
  <c r="G8" i="17"/>
  <c r="H8" i="17" s="1"/>
  <c r="F12" i="19"/>
  <c r="G8" i="19"/>
  <c r="F8" i="19"/>
  <c r="F9" i="19"/>
  <c r="F11" i="19"/>
  <c r="H505" i="21"/>
  <c r="H10" i="22"/>
  <c r="F11" i="26"/>
  <c r="F10" i="26"/>
  <c r="G8" i="26"/>
  <c r="H8" i="26" s="1"/>
  <c r="F9" i="26"/>
  <c r="F12" i="26"/>
  <c r="H12" i="29"/>
  <c r="F12" i="33"/>
  <c r="F12" i="12"/>
  <c r="F8" i="12"/>
  <c r="G8" i="3"/>
  <c r="H8" i="3" s="1"/>
  <c r="F8" i="3"/>
  <c r="G13" i="14"/>
  <c r="H13" i="14" s="1"/>
  <c r="H505" i="27"/>
  <c r="G8" i="12"/>
  <c r="F10" i="3"/>
  <c r="F13" i="12"/>
  <c r="F13" i="3"/>
  <c r="F10" i="12"/>
  <c r="H13" i="1"/>
  <c r="E8" i="6"/>
  <c r="E13" i="24"/>
  <c r="H12" i="11"/>
  <c r="E11" i="9"/>
  <c r="H11" i="9" s="1"/>
  <c r="E10" i="6"/>
  <c r="H10" i="6" s="1"/>
  <c r="H11" i="11"/>
  <c r="E10" i="12"/>
  <c r="H10" i="12" s="1"/>
  <c r="E8" i="12"/>
  <c r="E12" i="12"/>
  <c r="H12" i="12" s="1"/>
  <c r="E10" i="9"/>
  <c r="H10" i="9" s="1"/>
  <c r="E11" i="4"/>
  <c r="H505" i="2"/>
  <c r="G8" i="4"/>
  <c r="H8" i="4" s="1"/>
  <c r="E8" i="9"/>
  <c r="E10" i="25"/>
  <c r="H505" i="11"/>
  <c r="F13" i="20"/>
  <c r="F12" i="22"/>
  <c r="F11" i="22"/>
  <c r="F8" i="34"/>
  <c r="F9" i="34"/>
  <c r="F10" i="34"/>
  <c r="F13" i="34"/>
  <c r="G8" i="34"/>
  <c r="H8" i="34" s="1"/>
  <c r="F10" i="22"/>
  <c r="F11" i="34"/>
  <c r="F8" i="17"/>
  <c r="F10" i="17"/>
  <c r="E13" i="5"/>
  <c r="E12" i="4"/>
  <c r="H12" i="4" s="1"/>
  <c r="E12" i="3"/>
  <c r="H12" i="3" s="1"/>
  <c r="G12" i="21"/>
  <c r="E12" i="21"/>
  <c r="H294" i="21"/>
  <c r="H12" i="24"/>
  <c r="E11" i="10"/>
  <c r="H11" i="10" s="1"/>
  <c r="E11" i="6"/>
  <c r="H11" i="6" s="1"/>
  <c r="F13" i="25"/>
  <c r="F11" i="29"/>
  <c r="F9" i="22"/>
  <c r="F11" i="25"/>
  <c r="H11" i="31"/>
  <c r="F12" i="25"/>
  <c r="F10" i="25"/>
  <c r="F13" i="22"/>
  <c r="G8" i="25"/>
  <c r="G8" i="22"/>
  <c r="H8" i="22" s="1"/>
  <c r="F11" i="7"/>
  <c r="E8" i="24"/>
  <c r="E10" i="24"/>
  <c r="H10" i="24" s="1"/>
  <c r="E11" i="24"/>
  <c r="H11" i="24" s="1"/>
  <c r="E10" i="30"/>
  <c r="H10" i="30" s="1"/>
  <c r="H151" i="6"/>
  <c r="H11" i="15"/>
  <c r="E12" i="23"/>
  <c r="H11" i="12"/>
  <c r="H11" i="32"/>
  <c r="E10" i="13"/>
  <c r="E12" i="32"/>
  <c r="E11" i="2"/>
  <c r="H11" i="2" s="1"/>
  <c r="E9" i="9"/>
  <c r="H9" i="9" s="1"/>
  <c r="E13" i="9"/>
  <c r="H13" i="9" s="1"/>
  <c r="H151" i="32"/>
  <c r="H9" i="22"/>
  <c r="E9" i="24"/>
  <c r="E8" i="30"/>
  <c r="G8" i="9"/>
  <c r="H8" i="9" s="1"/>
  <c r="H151" i="24"/>
  <c r="H151" i="2"/>
  <c r="F12" i="18"/>
  <c r="G8" i="24"/>
  <c r="H8" i="24" s="1"/>
  <c r="F10" i="18"/>
  <c r="H70" i="30"/>
  <c r="H10" i="25"/>
  <c r="E13" i="32"/>
  <c r="E13" i="31"/>
  <c r="E11" i="19"/>
  <c r="H11" i="19" s="1"/>
  <c r="E12" i="19"/>
  <c r="H12" i="19" s="1"/>
  <c r="H70" i="31"/>
  <c r="E9" i="20"/>
  <c r="H9" i="20" s="1"/>
  <c r="E8" i="25"/>
  <c r="E12" i="25"/>
  <c r="H12" i="25" s="1"/>
  <c r="H9" i="23"/>
  <c r="F8" i="7"/>
  <c r="F10" i="7"/>
  <c r="G9" i="25"/>
  <c r="H9" i="25" s="1"/>
  <c r="F9" i="25"/>
  <c r="F10" i="9"/>
  <c r="F12" i="9"/>
  <c r="F13" i="9"/>
  <c r="F8" i="9"/>
  <c r="F9" i="9"/>
  <c r="F11" i="9"/>
  <c r="F11" i="2"/>
  <c r="F8" i="2"/>
  <c r="F12" i="2"/>
  <c r="F10" i="2"/>
  <c r="F10" i="24"/>
  <c r="F8" i="24"/>
  <c r="F12" i="24"/>
  <c r="F11" i="28"/>
  <c r="F8" i="28"/>
  <c r="F10" i="28"/>
  <c r="F11" i="18"/>
  <c r="F9" i="18"/>
  <c r="F9" i="23"/>
  <c r="F12" i="23"/>
  <c r="F8" i="23"/>
  <c r="F11" i="23"/>
  <c r="F13" i="23"/>
  <c r="F9" i="28"/>
  <c r="G9" i="28"/>
  <c r="H9" i="28" s="1"/>
  <c r="F8" i="6"/>
  <c r="G8" i="6"/>
  <c r="H8" i="6" s="1"/>
  <c r="F12" i="6"/>
  <c r="F11" i="6"/>
  <c r="F13" i="6"/>
  <c r="F9" i="7"/>
  <c r="E8" i="31"/>
  <c r="G9" i="31"/>
  <c r="E9" i="31"/>
  <c r="E10" i="18"/>
  <c r="E10" i="19"/>
  <c r="H10" i="19" s="1"/>
  <c r="E8" i="19"/>
  <c r="E13" i="19"/>
  <c r="H13" i="19" s="1"/>
  <c r="H18" i="20"/>
  <c r="H18" i="23"/>
  <c r="E9" i="10"/>
  <c r="G9" i="10"/>
  <c r="E10" i="27"/>
  <c r="E10" i="31"/>
  <c r="E10" i="33"/>
  <c r="E12" i="31"/>
  <c r="H18" i="19"/>
  <c r="E12" i="20"/>
  <c r="H12" i="20" s="1"/>
  <c r="E13" i="20"/>
  <c r="H13" i="20" s="1"/>
  <c r="E8" i="20"/>
  <c r="E10" i="20"/>
  <c r="H10" i="20" s="1"/>
  <c r="E13" i="23"/>
  <c r="H13" i="23" s="1"/>
  <c r="E11" i="23"/>
  <c r="H11" i="23" s="1"/>
  <c r="E10" i="23"/>
  <c r="E8" i="23"/>
  <c r="H8" i="23" s="1"/>
  <c r="G8" i="10"/>
  <c r="H8" i="10" s="1"/>
  <c r="E12" i="10"/>
  <c r="E13" i="10"/>
  <c r="H13" i="10" s="1"/>
  <c r="E10" i="10"/>
  <c r="H10" i="10" s="1"/>
  <c r="G9" i="6"/>
  <c r="H9" i="6" s="1"/>
  <c r="F9" i="6"/>
  <c r="G13" i="4"/>
  <c r="H13" i="4" s="1"/>
  <c r="F13" i="4"/>
  <c r="G12" i="10"/>
  <c r="F12" i="10"/>
  <c r="G10" i="17"/>
  <c r="E10" i="17"/>
  <c r="G13" i="24"/>
  <c r="H13" i="24" s="1"/>
  <c r="F13" i="24"/>
  <c r="E11" i="25"/>
  <c r="G11" i="25"/>
  <c r="F9" i="31"/>
  <c r="G8" i="31"/>
  <c r="F8" i="31"/>
  <c r="F10" i="31"/>
  <c r="F11" i="31"/>
  <c r="E12" i="18"/>
  <c r="G12" i="18"/>
  <c r="F12" i="34"/>
  <c r="G12" i="34"/>
  <c r="H12" i="34" s="1"/>
  <c r="G12" i="1"/>
  <c r="H12" i="1" s="1"/>
  <c r="F12" i="1"/>
  <c r="G10" i="11"/>
  <c r="H10" i="11" s="1"/>
  <c r="F10" i="11"/>
  <c r="F10" i="21"/>
  <c r="G10" i="21"/>
  <c r="H10" i="21" s="1"/>
  <c r="G9" i="24"/>
  <c r="F9" i="24"/>
  <c r="G13" i="26"/>
  <c r="H13" i="26" s="1"/>
  <c r="F13" i="26"/>
  <c r="E8" i="33"/>
  <c r="E9" i="33"/>
  <c r="H9" i="33" s="1"/>
  <c r="G10" i="28"/>
  <c r="E10" i="28"/>
  <c r="E13" i="33"/>
  <c r="G13" i="31"/>
  <c r="F13" i="31"/>
  <c r="G9" i="19"/>
  <c r="E9" i="19"/>
  <c r="G10" i="31"/>
  <c r="E12" i="33"/>
  <c r="H12" i="33" s="1"/>
  <c r="G10" i="27"/>
  <c r="H10" i="27" s="1"/>
  <c r="F10" i="27"/>
  <c r="F11" i="30"/>
  <c r="G11" i="30"/>
  <c r="H11" i="30" s="1"/>
  <c r="G13" i="5"/>
  <c r="H13" i="5" s="1"/>
  <c r="G11" i="20"/>
  <c r="H11" i="20" s="1"/>
  <c r="G10" i="29"/>
  <c r="F10" i="29"/>
  <c r="G13" i="27"/>
  <c r="E13" i="27"/>
  <c r="E8" i="13"/>
  <c r="G8" i="13"/>
  <c r="E12" i="13"/>
  <c r="H12" i="13" s="1"/>
  <c r="E9" i="13"/>
  <c r="H9" i="13" s="1"/>
  <c r="E11" i="13"/>
  <c r="H11" i="13" s="1"/>
  <c r="E13" i="13"/>
  <c r="H13" i="13" s="1"/>
  <c r="G11" i="33"/>
  <c r="F11" i="33"/>
  <c r="G9" i="1"/>
  <c r="H9" i="1" s="1"/>
  <c r="F9" i="1"/>
  <c r="G10" i="13"/>
  <c r="H10" i="13" s="1"/>
  <c r="F10" i="13"/>
  <c r="G9" i="15"/>
  <c r="H9" i="15" s="1"/>
  <c r="F9" i="15"/>
  <c r="G11" i="16"/>
  <c r="H11" i="16" s="1"/>
  <c r="F11" i="16"/>
  <c r="G13" i="17"/>
  <c r="H13" i="17" s="1"/>
  <c r="F13" i="17"/>
  <c r="F13" i="18"/>
  <c r="G13" i="18"/>
  <c r="G12" i="23"/>
  <c r="H12" i="23" s="1"/>
  <c r="G12" i="28"/>
  <c r="H12" i="28" s="1"/>
  <c r="F12" i="28"/>
  <c r="G12" i="30"/>
  <c r="H12" i="30" s="1"/>
  <c r="F12" i="30"/>
  <c r="F12" i="32"/>
  <c r="G12" i="32"/>
  <c r="E11" i="33"/>
  <c r="F8" i="32"/>
  <c r="F9" i="32"/>
  <c r="F10" i="32"/>
  <c r="F11" i="32"/>
  <c r="G8" i="32"/>
  <c r="F13" i="32"/>
  <c r="G13" i="32"/>
  <c r="F8" i="33"/>
  <c r="G8" i="33"/>
  <c r="F10" i="33"/>
  <c r="G10" i="33"/>
  <c r="H10" i="33" s="1"/>
  <c r="H13" i="25"/>
  <c r="E10" i="5"/>
  <c r="H10" i="5" s="1"/>
  <c r="E8" i="5"/>
  <c r="G8" i="5"/>
  <c r="E11" i="5"/>
  <c r="H11" i="5" s="1"/>
  <c r="E9" i="5"/>
  <c r="H9" i="5" s="1"/>
  <c r="H8" i="28"/>
  <c r="F12" i="20"/>
  <c r="F11" i="20"/>
  <c r="G8" i="20"/>
  <c r="F10" i="20"/>
  <c r="F8" i="20"/>
  <c r="E12" i="5"/>
  <c r="G12" i="5"/>
  <c r="G13" i="21"/>
  <c r="H13" i="21" s="1"/>
  <c r="F13" i="21"/>
  <c r="G10" i="14"/>
  <c r="H10" i="14" s="1"/>
  <c r="G11" i="4"/>
  <c r="H11" i="4" s="1"/>
  <c r="F11" i="4"/>
  <c r="G12" i="31"/>
  <c r="F12" i="31"/>
  <c r="F13" i="27"/>
  <c r="F11" i="27"/>
  <c r="F12" i="27"/>
  <c r="F8" i="27"/>
  <c r="G8" i="27"/>
  <c r="H9" i="2"/>
  <c r="G11" i="34"/>
  <c r="E11" i="34"/>
  <c r="G10" i="23"/>
  <c r="F10" i="23"/>
  <c r="G13" i="28"/>
  <c r="H13" i="28" s="1"/>
  <c r="F13" i="28"/>
  <c r="H10" i="29"/>
  <c r="G13" i="29"/>
  <c r="H13" i="29" s="1"/>
  <c r="F13" i="29"/>
  <c r="G13" i="30"/>
  <c r="H13" i="30" s="1"/>
  <c r="F13" i="30"/>
  <c r="E8" i="27"/>
  <c r="E9" i="27"/>
  <c r="H9" i="27" s="1"/>
  <c r="E12" i="27"/>
  <c r="H12" i="27" s="1"/>
  <c r="E11" i="27"/>
  <c r="H11" i="27" s="1"/>
  <c r="G13" i="33"/>
  <c r="F13" i="33"/>
  <c r="F8" i="30"/>
  <c r="G8" i="30"/>
  <c r="F10" i="30"/>
  <c r="G9" i="30"/>
  <c r="H9" i="30" s="1"/>
  <c r="F9" i="30"/>
  <c r="E10" i="7"/>
  <c r="H10" i="7" s="1"/>
  <c r="E13" i="7"/>
  <c r="H13" i="7" s="1"/>
  <c r="G8" i="7"/>
  <c r="E12" i="7"/>
  <c r="H12" i="7" s="1"/>
  <c r="E11" i="7"/>
  <c r="H11" i="7" s="1"/>
  <c r="E8" i="7"/>
  <c r="E13" i="2"/>
  <c r="H13" i="2" s="1"/>
  <c r="E8" i="2"/>
  <c r="G8" i="2"/>
  <c r="E12" i="2"/>
  <c r="E10" i="2"/>
  <c r="H10" i="2" s="1"/>
  <c r="E11" i="18"/>
  <c r="H11" i="18" s="1"/>
  <c r="E13" i="18"/>
  <c r="E8" i="18"/>
  <c r="E9" i="18"/>
  <c r="H9" i="18" s="1"/>
  <c r="G8" i="18"/>
  <c r="F11" i="21"/>
  <c r="F9" i="21"/>
  <c r="F8" i="21"/>
  <c r="G8" i="21"/>
  <c r="H8" i="21" s="1"/>
  <c r="F12" i="21"/>
  <c r="E8" i="32"/>
  <c r="E9" i="32"/>
  <c r="H9" i="32" s="1"/>
  <c r="E10" i="32"/>
  <c r="H10" i="32" s="1"/>
  <c r="G11" i="26"/>
  <c r="H11" i="26" s="1"/>
  <c r="G11" i="1"/>
  <c r="H11" i="1" s="1"/>
  <c r="G13" i="16"/>
  <c r="H13" i="16" s="1"/>
  <c r="G10" i="18"/>
  <c r="H12" i="2" l="1"/>
  <c r="H12" i="32"/>
  <c r="H12" i="10"/>
  <c r="H8" i="12"/>
  <c r="H11" i="33"/>
  <c r="H13" i="18"/>
  <c r="H8" i="19"/>
  <c r="H8" i="25"/>
  <c r="H13" i="33"/>
  <c r="H13" i="31"/>
  <c r="H12" i="31"/>
  <c r="H13" i="32"/>
  <c r="H9" i="24"/>
  <c r="H12" i="21"/>
  <c r="H8" i="27"/>
  <c r="H11" i="25"/>
  <c r="H8" i="30"/>
  <c r="H11" i="34"/>
  <c r="H10" i="31"/>
  <c r="H8" i="31"/>
  <c r="H10" i="17"/>
  <c r="H10" i="18"/>
  <c r="H9" i="31"/>
  <c r="H8" i="18"/>
  <c r="H8" i="32"/>
  <c r="H8" i="7"/>
  <c r="H8" i="13"/>
  <c r="H8" i="2"/>
  <c r="H10" i="23"/>
  <c r="H8" i="20"/>
  <c r="H8" i="5"/>
  <c r="H9" i="19"/>
  <c r="H8" i="33"/>
  <c r="H9" i="10"/>
  <c r="H12" i="5"/>
  <c r="H10" i="28"/>
  <c r="H12" i="18"/>
  <c r="H13" i="27"/>
</calcChain>
</file>

<file path=xl/sharedStrings.xml><?xml version="1.0" encoding="utf-8"?>
<sst xmlns="http://schemas.openxmlformats.org/spreadsheetml/2006/main" count="17986" uniqueCount="536">
  <si>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</si>
  <si>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</si>
  <si>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</si>
  <si>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</si>
  <si>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</si>
  <si>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</si>
  <si>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</si>
  <si>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</si>
  <si>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</si>
  <si>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</si>
  <si>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</si>
  <si>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</si>
  <si>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</si>
  <si>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</si>
  <si>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</si>
  <si>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</si>
  <si>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</si>
  <si>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</si>
  <si>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</si>
  <si>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</si>
  <si>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</si>
  <si>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</si>
  <si>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</si>
  <si>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</si>
  <si>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</si>
  <si>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</si>
  <si>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</si>
  <si>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</si>
  <si>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</si>
  <si>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</si>
  <si>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</si>
  <si>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</si>
  <si>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</si>
  <si>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</si>
  <si>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</si>
  <si>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</si>
  <si>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</si>
  <si>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</si>
  <si>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</si>
  <si>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</si>
  <si>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</si>
  <si>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</si>
  <si>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</si>
  <si>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</si>
  <si>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</si>
  <si>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</si>
  <si>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</si>
  <si>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</si>
  <si>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</si>
  <si>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</si>
  <si>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</si>
  <si>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</si>
  <si>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</si>
  <si>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</si>
  <si>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</si>
  <si>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</si>
  <si>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</si>
  <si>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</si>
  <si>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</si>
  <si>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</si>
  <si>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</si>
  <si>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</si>
  <si>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</si>
  <si>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</si>
  <si>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</si>
  <si>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</si>
  <si>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</si>
  <si>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</si>
  <si>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</si>
  <si>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</si>
  <si>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</si>
  <si>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</si>
  <si>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</si>
  <si>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</si>
  <si>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</si>
  <si>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</si>
  <si>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</si>
  <si>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</si>
  <si>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</si>
  <si>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</si>
  <si>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</si>
  <si>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</si>
  <si>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</si>
  <si>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</si>
  <si>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</si>
  <si>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</si>
  <si>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</si>
  <si>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</si>
  <si>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</si>
  <si>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</si>
  <si>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</si>
  <si>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</si>
  <si>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</si>
  <si>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</si>
  <si>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</si>
  <si>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</si>
  <si>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</si>
  <si>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</si>
  <si>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</si>
  <si>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</si>
  <si>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</si>
  <si>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</si>
  <si>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</si>
  <si>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</si>
  <si>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</si>
  <si>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</si>
  <si>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</si>
  <si>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</si>
  <si>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</si>
  <si>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</si>
  <si>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</si>
  <si>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</si>
  <si>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</si>
  <si>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</si>
  <si>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</si>
  <si>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</si>
  <si>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</si>
  <si>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</si>
  <si>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</si>
  <si>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</si>
  <si>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</si>
  <si>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</si>
  <si>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</si>
  <si>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</si>
  <si>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</si>
  <si>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</si>
  <si>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</si>
  <si>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</si>
  <si>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</si>
  <si>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</si>
  <si>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</si>
  <si>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</si>
  <si>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</si>
  <si>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</si>
  <si>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</si>
  <si>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</si>
  <si>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</si>
  <si>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</si>
  <si>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</si>
  <si>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</si>
  <si>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</si>
  <si>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</si>
  <si>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</si>
  <si>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</si>
  <si>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</si>
  <si>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</si>
  <si>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</si>
  <si>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</si>
  <si>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</si>
  <si>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</si>
  <si>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</si>
  <si>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</si>
  <si>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</si>
  <si>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</si>
  <si>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</si>
  <si>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</si>
  <si>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</si>
  <si>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</si>
  <si>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</si>
  <si>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</si>
  <si>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</si>
  <si>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</si>
  <si>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</si>
  <si>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</si>
  <si>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</si>
  <si>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</si>
  <si>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</si>
  <si>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</si>
  <si>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</si>
  <si>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</si>
  <si>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</si>
  <si>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</si>
  <si>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</si>
  <si>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</si>
  <si>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</si>
  <si>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</si>
  <si>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</si>
  <si>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</si>
  <si>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</si>
  <si>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</si>
  <si>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</si>
  <si>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</si>
  <si>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</si>
  <si>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</si>
  <si>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</si>
  <si>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</si>
  <si>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</si>
  <si>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</si>
  <si>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</si>
  <si>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</si>
  <si>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</si>
  <si>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</si>
  <si>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</si>
  <si>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</si>
  <si>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</si>
  <si>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</si>
  <si>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</si>
  <si>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</si>
  <si>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</si>
  <si>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</si>
  <si>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</si>
  <si>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</si>
  <si>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</si>
  <si>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</si>
  <si>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</si>
  <si>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</si>
  <si>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</si>
  <si>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</si>
  <si>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</si>
  <si>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</si>
  <si>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</si>
  <si>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</si>
  <si>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</si>
  <si>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</si>
  <si>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</si>
  <si>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</si>
  <si>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</si>
  <si>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</si>
  <si>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</si>
  <si>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</si>
  <si>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</si>
  <si>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</si>
  <si>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</si>
  <si>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</si>
  <si>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</si>
  <si>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</si>
  <si>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</si>
  <si>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</si>
  <si>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</si>
  <si>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</si>
  <si>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</si>
  <si>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</si>
  <si>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</si>
  <si>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</si>
  <si>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</si>
  <si>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</si>
  <si>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</si>
  <si>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</si>
  <si>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</si>
  <si>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</si>
  <si>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</si>
  <si>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</si>
  <si>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</si>
  <si>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</si>
  <si>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</si>
  <si>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</si>
  <si>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</si>
  <si>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</si>
  <si>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</si>
  <si>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</si>
  <si>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</si>
  <si>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</si>
  <si>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</si>
  <si>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</si>
  <si>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</si>
  <si>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</si>
  <si>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</si>
  <si>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</si>
  <si>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</si>
  <si>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</si>
  <si>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</si>
  <si>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</si>
  <si>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</si>
  <si>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</si>
  <si>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</si>
  <si>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</si>
  <si>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</si>
  <si>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</si>
  <si>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</si>
  <si>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</si>
  <si>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</si>
  <si>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</si>
  <si>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</si>
  <si>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</si>
  <si>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</si>
  <si>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</si>
  <si>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</si>
  <si>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</si>
  <si>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</si>
  <si>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</si>
  <si>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</si>
  <si>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</si>
  <si>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</si>
  <si>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</si>
  <si>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</si>
  <si>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</si>
  <si>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</si>
  <si>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</si>
  <si>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</si>
  <si>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</si>
  <si>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</si>
  <si>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</si>
  <si>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</si>
  <si>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</si>
  <si>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</si>
  <si>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</si>
  <si>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</si>
  <si>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</si>
  <si>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</si>
  <si>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</si>
  <si>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</si>
  <si>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</si>
  <si>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</si>
  <si>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</si>
  <si>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</si>
  <si>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</si>
  <si>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</si>
  <si>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</si>
  <si>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</si>
  <si>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</si>
  <si>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</si>
  <si>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</si>
  <si>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</si>
  <si>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</si>
  <si>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</si>
  <si>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</si>
  <si>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</si>
  <si>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</si>
  <si>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</si>
  <si>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</si>
  <si>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</si>
  <si>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</si>
  <si>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</si>
  <si>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</si>
  <si>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</si>
  <si>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</si>
  <si>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</si>
  <si>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</si>
  <si>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</si>
  <si>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</si>
  <si>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</si>
  <si>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</si>
  <si>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</si>
  <si>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</si>
  <si>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</si>
  <si>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</si>
  <si>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</si>
  <si>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</si>
  <si>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</si>
  <si>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</si>
  <si>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</si>
  <si>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</si>
  <si>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</si>
  <si>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</si>
  <si>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</si>
  <si>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</si>
  <si>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</si>
  <si>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</si>
  <si>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</si>
  <si>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</si>
  <si>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</si>
  <si>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</si>
  <si>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</si>
  <si>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</si>
  <si>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</si>
  <si>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</si>
  <si>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</si>
  <si>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</si>
  <si>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</si>
  <si>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</si>
  <si>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</si>
  <si>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</si>
  <si>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</si>
  <si>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</si>
  <si>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</si>
  <si>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</si>
  <si>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</si>
  <si>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</si>
  <si>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</si>
  <si>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</si>
  <si>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</si>
  <si>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</si>
  <si>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</si>
  <si>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</si>
  <si>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</si>
  <si>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</si>
  <si>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</si>
  <si>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</si>
  <si>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</si>
  <si>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</si>
  <si>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</si>
  <si>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</si>
  <si>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</si>
  <si>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</si>
  <si>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</si>
  <si>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</si>
  <si>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</si>
  <si>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</si>
  <si>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</si>
  <si>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</si>
  <si>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</si>
  <si>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</si>
  <si>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</si>
  <si>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</si>
  <si>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</si>
  <si>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</si>
  <si>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</si>
  <si>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</si>
  <si>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</si>
  <si>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</si>
  <si>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</si>
  <si>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</si>
  <si>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</si>
  <si>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</si>
  <si>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</si>
  <si>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</si>
  <si>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</si>
  <si>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</si>
  <si>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</si>
  <si>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</si>
  <si>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</si>
  <si>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</si>
  <si>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</si>
  <si>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</si>
  <si>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</si>
  <si>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</si>
  <si>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</si>
  <si>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</si>
  <si>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</si>
  <si>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</si>
  <si>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</si>
  <si>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</si>
  <si>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</si>
  <si>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</si>
  <si>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</si>
  <si>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</si>
  <si>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</si>
  <si>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</si>
  <si>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</si>
  <si>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</si>
  <si>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</si>
  <si>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</si>
  <si>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</si>
  <si>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</si>
  <si>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</si>
  <si>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</si>
  <si>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</si>
  <si>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</si>
  <si>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</si>
  <si>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</si>
  <si>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</si>
  <si>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</si>
  <si>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</si>
  <si>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</si>
  <si>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</si>
  <si>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</si>
  <si>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</si>
  <si>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</si>
  <si>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</si>
  <si>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</si>
  <si>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</si>
  <si>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</si>
  <si>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</si>
  <si>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</si>
  <si>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</si>
  <si>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</si>
  <si>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</si>
  <si>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</si>
  <si>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</si>
  <si>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</si>
  <si>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</si>
  <si>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</si>
  <si>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</si>
  <si>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</si>
  <si>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</si>
  <si>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</si>
  <si>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</si>
  <si>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</si>
  <si>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</si>
  <si>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</si>
  <si>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</si>
  <si>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</si>
  <si>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</si>
  <si>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</si>
  <si>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</si>
  <si>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</si>
  <si>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</si>
  <si>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</si>
  <si>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</si>
  <si>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</si>
  <si>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</si>
  <si>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</si>
  <si>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</si>
  <si>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</si>
  <si>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</si>
  <si>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</si>
  <si>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</si>
  <si>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</si>
  <si>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</si>
  <si>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</si>
  <si>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</si>
  <si>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</si>
  <si>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</si>
  <si>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</si>
  <si>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</si>
  <si>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</si>
  <si>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</si>
  <si>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</si>
  <si>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</si>
  <si>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</si>
  <si>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</si>
  <si>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</si>
  <si>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</si>
  <si>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</si>
  <si>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</si>
  <si>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</si>
  <si>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</si>
  <si>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</si>
  <si>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</si>
  <si>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</si>
  <si>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</si>
  <si>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</si>
  <si>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</si>
  <si>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</si>
  <si>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</si>
  <si>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</si>
  <si>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</si>
  <si>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</si>
  <si>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</si>
  <si>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</si>
  <si>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</si>
  <si>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</si>
  <si>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</si>
  <si>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</si>
  <si>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</si>
  <si>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Locutores de Radio, Televisión y otros Medios de Comunicación</t>
  </si>
  <si>
    <t>Fuente: Aplicativo WEB de la Agencia Pública de Empleo.  Cálculos OLO.</t>
  </si>
  <si>
    <t>% Variacion   octubre - diciembre   2014 vs  octubre - diciembre  2013</t>
  </si>
  <si>
    <t>INSCRITOS POR OCUPACION Y NIVEL DE CUALIFICACION</t>
  </si>
  <si>
    <t>AGENCIA PÚBLICA DE EMPLEO</t>
  </si>
  <si>
    <t>OCTUBRE - DICIEMBRE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</si>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</sst>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53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5" fillId="24" borderId="0" xfId="0" applyFont="1" applyFill="1"/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0" fontId="19" fillId="24" borderId="0" xfId="0" applyFont="1" applyFill="1"/>
    <xf numFmtId="0" fontId="19" fillId="24" borderId="0" xfId="0" applyFont="1" applyFill="1" applyAlignment="1">
      <alignment vertical="top"/>
    </xf>
    <xf numFmtId="0" fontId="19" fillId="24" borderId="0" xfId="0" applyFont="1" applyFill="1" applyAlignment="1"/>
    <xf numFmtId="0" fontId="29" fillId="25" borderId="10" xfId="0" applyFont="1" applyFill="1" applyBorder="1" applyAlignment="1">
      <alignment horizontal="center" vertical="center" wrapText="1"/>
    </xf>
    <xf numFmtId="0" fontId="29" fillId="26" borderId="12" xfId="0" applyFont="1" applyFill="1" applyBorder="1" applyAlignment="1">
      <alignment vertical="center" wrapText="1"/>
    </xf>
    <xf numFmtId="165" fontId="29" fillId="26" borderId="10" xfId="32" applyNumberFormat="1" applyFont="1" applyFill="1" applyBorder="1" applyAlignment="1">
      <alignment horizontal="center" vertical="center" wrapText="1"/>
    </xf>
    <xf numFmtId="165" fontId="29" fillId="26" borderId="10" xfId="32" applyNumberFormat="1" applyFont="1" applyFill="1" applyBorder="1" applyAlignment="1">
      <alignment vertical="center" wrapText="1"/>
    </xf>
    <xf numFmtId="164" fontId="29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9" fillId="25" borderId="14" xfId="0" applyFont="1" applyFill="1" applyBorder="1" applyAlignment="1">
      <alignment horizontal="center" vertical="center" wrapText="1"/>
    </xf>
    <xf numFmtId="0" fontId="29" fillId="25" borderId="15" xfId="0" applyFont="1" applyFill="1" applyBorder="1" applyAlignment="1">
      <alignment horizontal="center" vertical="center" wrapText="1"/>
    </xf>
    <xf numFmtId="0" fontId="29" fillId="25" borderId="12" xfId="0" applyFont="1" applyFill="1" applyBorder="1" applyAlignment="1">
      <alignment horizontal="center" vertical="center" wrapText="1"/>
    </xf>
    <xf numFmtId="0" fontId="29" fillId="25" borderId="13" xfId="0" applyFont="1" applyFill="1" applyBorder="1" applyAlignment="1">
      <alignment horizontal="center" vertical="center" wrapText="1"/>
    </xf>
    <xf numFmtId="0" fontId="29" fillId="25" borderId="10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9701" cy="12003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704850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00650" cy="12003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704850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00650" cy="12003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695324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191125" cy="12003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6" cy="12003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57800" cy="120030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38751" cy="12003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9701" cy="1200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I533"/>
  <sheetViews>
    <sheetView tabSelected="1" topLeftCell="A499"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39"/>
      <c r="C1" s="18"/>
      <c r="D1" s="39" t="s">
        <v>528</v>
      </c>
    </row>
    <row r="2" spans="2:8" ht="20.100000000000001" customHeight="1" x14ac:dyDescent="0.2">
      <c r="B2" s="39"/>
      <c r="C2" s="18"/>
      <c r="D2" s="39" t="s">
        <v>529</v>
      </c>
    </row>
    <row r="3" spans="2:8" ht="20.100000000000001" customHeight="1" x14ac:dyDescent="0.2">
      <c r="B3" s="39"/>
      <c r="C3" s="18"/>
      <c r="D3" s="39" t="s">
        <v>530</v>
      </c>
    </row>
    <row r="4" spans="2:8" ht="20.100000000000001" customHeight="1" x14ac:dyDescent="0.2">
      <c r="B4" s="39"/>
      <c r="D4" s="39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481</v>
      </c>
      <c r="C8" s="44">
        <f>+C18+C70+C151+C294+C505</f>
        <v>280943</v>
      </c>
      <c r="D8" s="45">
        <f>+D18+D70+D151+D294+D505</f>
        <v>187795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-0.33155479937211463</v>
      </c>
      <c r="H8" s="46">
        <f t="shared" ref="H8:H13" si="2">+IF(OR(AND(E8=""),(G8="")),"",E8*G8)</f>
        <v>-0.33155479937211463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7058</v>
      </c>
      <c r="D9" s="36">
        <f>+D18</f>
        <v>4353</v>
      </c>
      <c r="E9" s="37">
        <f t="shared" si="0"/>
        <v>2.5122533752398174E-2</v>
      </c>
      <c r="F9" s="37">
        <f t="shared" si="0"/>
        <v>2.317953087142895E-2</v>
      </c>
      <c r="G9" s="37">
        <f t="shared" si="1"/>
        <v>-0.38325304618872202</v>
      </c>
      <c r="H9" s="20">
        <f t="shared" si="2"/>
        <v>-9.6282875885855858E-3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31146</v>
      </c>
      <c r="D10" s="38">
        <f>+D70</f>
        <v>24235</v>
      </c>
      <c r="E10" s="37">
        <f t="shared" si="0"/>
        <v>0.11086234574273073</v>
      </c>
      <c r="F10" s="37">
        <f t="shared" si="0"/>
        <v>0.12905029420378605</v>
      </c>
      <c r="G10" s="37">
        <f t="shared" si="1"/>
        <v>-0.22189045142233352</v>
      </c>
      <c r="H10" s="20">
        <f t="shared" si="2"/>
        <v>-2.4599295942593333E-2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45028</v>
      </c>
      <c r="D11" s="38">
        <f>D151</f>
        <v>38074</v>
      </c>
      <c r="E11" s="37">
        <f t="shared" si="0"/>
        <v>0.16027450408089897</v>
      </c>
      <c r="F11" s="37">
        <f t="shared" si="0"/>
        <v>0.20274235203280172</v>
      </c>
      <c r="G11" s="37">
        <f t="shared" si="1"/>
        <v>-0.154437239051257</v>
      </c>
      <c r="H11" s="20">
        <f t="shared" si="2"/>
        <v>-2.4752351900563459E-2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151715</v>
      </c>
      <c r="D12" s="38">
        <f>+D294</f>
        <v>85522</v>
      </c>
      <c r="E12" s="37">
        <f t="shared" si="0"/>
        <v>0.54002057356830391</v>
      </c>
      <c r="F12" s="37">
        <f t="shared" si="0"/>
        <v>0.45540083601799836</v>
      </c>
      <c r="G12" s="37">
        <f t="shared" si="1"/>
        <v>-0.43629832251260586</v>
      </c>
      <c r="H12" s="20">
        <f t="shared" si="2"/>
        <v>-0.23561007037014625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45996</v>
      </c>
      <c r="D13" s="38">
        <f>D505</f>
        <v>35611</v>
      </c>
      <c r="E13" s="37">
        <f t="shared" si="0"/>
        <v>0.16372004285566824</v>
      </c>
      <c r="F13" s="37">
        <f t="shared" si="0"/>
        <v>0.18962698687398494</v>
      </c>
      <c r="G13" s="37">
        <f t="shared" si="1"/>
        <v>-0.22578050265240457</v>
      </c>
      <c r="H13" s="20">
        <f t="shared" si="2"/>
        <v>-3.6964793570225994E-2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9" s="2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  <c r="I17" s="6"/>
    </row>
    <row r="18" spans="2:9" s="2" customFormat="1" ht="26.25" customHeight="1" x14ac:dyDescent="0.2">
      <c r="B18" s="43" t="s">
        <v>486</v>
      </c>
      <c r="C18" s="44">
        <f>SUM(C19:C64)</f>
        <v>7058</v>
      </c>
      <c r="D18" s="45">
        <f>SUM(D19:D64)</f>
        <v>4353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-0.38325304618872202</v>
      </c>
      <c r="H18" s="46">
        <f>+IF(OR(AND(E18=""),(G18="")),"",E18*G18)</f>
        <v>-0.38325304618872202</v>
      </c>
      <c r="I18" s="6"/>
    </row>
    <row r="19" spans="2:9" ht="15" x14ac:dyDescent="0.2">
      <c r="B19" s="3" t="s">
        <v>0</v>
      </c>
      <c r="C19" s="7">
        <v>21</v>
      </c>
      <c r="D19" s="7">
        <v>7</v>
      </c>
      <c r="E19" s="8">
        <f>+IF(C19=0,"",C19/C$18)</f>
        <v>2.9753471238311135E-3</v>
      </c>
      <c r="F19" s="8">
        <f>+IF(D19=0,"",D19/D$18)</f>
        <v>1.6080863772111188E-3</v>
      </c>
      <c r="G19" s="9">
        <f>+IF(OR(AND(D19=0),(C19=0)),"0",((D19-C19)/C19))</f>
        <v>-0.66666666666666663</v>
      </c>
      <c r="H19" s="20">
        <f>+IF(OR(AND(E19=""),(G19="")),"",E19*G19)</f>
        <v>-1.983564749220742E-3</v>
      </c>
    </row>
    <row r="20" spans="2:9" ht="15" x14ac:dyDescent="0.2">
      <c r="B20" s="3" t="s">
        <v>196</v>
      </c>
      <c r="C20" s="7">
        <v>422</v>
      </c>
      <c r="D20" s="7">
        <v>322</v>
      </c>
      <c r="E20" s="8">
        <f t="shared" ref="E20:E64" si="3">+IF(C20=0,"",C20/C$18)</f>
        <v>5.9790308869368092E-2</v>
      </c>
      <c r="F20" s="8">
        <f t="shared" ref="F20:F64" si="4">+IF(D20=0,"",D20/D$18)</f>
        <v>7.3971973351711462E-2</v>
      </c>
      <c r="G20" s="9">
        <f t="shared" ref="G20:G64" si="5">+IF(OR(AND(D20=0),(C20=0)),"0",((D20-C20)/C20))</f>
        <v>-0.23696682464454977</v>
      </c>
      <c r="H20" s="20">
        <f t="shared" ref="H20:H64" si="6">+IF(OR(AND(E20=""),(G20="")),"",E20*G20)</f>
        <v>-1.4168319637291017E-2</v>
      </c>
    </row>
    <row r="21" spans="2:9" ht="25.5" customHeight="1" x14ac:dyDescent="0.2">
      <c r="B21" s="3" t="s">
        <v>1</v>
      </c>
      <c r="C21" s="7">
        <v>58</v>
      </c>
      <c r="D21" s="7">
        <v>28</v>
      </c>
      <c r="E21" s="8">
        <f t="shared" si="3"/>
        <v>8.2176253896287903E-3</v>
      </c>
      <c r="F21" s="8">
        <f t="shared" si="4"/>
        <v>6.4323455088444751E-3</v>
      </c>
      <c r="G21" s="9">
        <f t="shared" si="5"/>
        <v>-0.51724137931034486</v>
      </c>
      <c r="H21" s="20">
        <f t="shared" si="6"/>
        <v>-4.2504958911873053E-3</v>
      </c>
    </row>
    <row r="22" spans="2:9" ht="30" x14ac:dyDescent="0.2">
      <c r="B22" s="3" t="s">
        <v>197</v>
      </c>
      <c r="C22" s="7">
        <v>149</v>
      </c>
      <c r="D22" s="7">
        <v>39</v>
      </c>
      <c r="E22" s="8">
        <f t="shared" si="3"/>
        <v>2.1110796259563615E-2</v>
      </c>
      <c r="F22" s="8">
        <f t="shared" si="4"/>
        <v>8.9593383873190907E-3</v>
      </c>
      <c r="G22" s="9">
        <f t="shared" si="5"/>
        <v>-0.73825503355704702</v>
      </c>
      <c r="H22" s="20">
        <f t="shared" si="6"/>
        <v>-1.5585151601020119E-2</v>
      </c>
    </row>
    <row r="23" spans="2:9" ht="30" x14ac:dyDescent="0.2">
      <c r="B23" s="3" t="s">
        <v>198</v>
      </c>
      <c r="C23" s="7">
        <v>168</v>
      </c>
      <c r="D23" s="7">
        <v>103</v>
      </c>
      <c r="E23" s="8">
        <f t="shared" si="3"/>
        <v>2.3802776990648908E-2</v>
      </c>
      <c r="F23" s="8">
        <f t="shared" si="4"/>
        <v>2.3661842407535032E-2</v>
      </c>
      <c r="G23" s="9">
        <f t="shared" si="5"/>
        <v>-0.38690476190476192</v>
      </c>
      <c r="H23" s="20">
        <f t="shared" si="6"/>
        <v>-9.2094077642391609E-3</v>
      </c>
    </row>
    <row r="24" spans="2:9" ht="37.5" customHeight="1" x14ac:dyDescent="0.2">
      <c r="B24" s="3" t="s">
        <v>199</v>
      </c>
      <c r="C24" s="7">
        <v>51</v>
      </c>
      <c r="D24" s="7">
        <v>30</v>
      </c>
      <c r="E24" s="8">
        <f t="shared" si="3"/>
        <v>7.2258430150184188E-3</v>
      </c>
      <c r="F24" s="8">
        <f t="shared" si="4"/>
        <v>6.8917987594762234E-3</v>
      </c>
      <c r="G24" s="9">
        <f t="shared" si="5"/>
        <v>-0.41176470588235292</v>
      </c>
      <c r="H24" s="20">
        <f t="shared" si="6"/>
        <v>-2.9753471238311135E-3</v>
      </c>
    </row>
    <row r="25" spans="2:9" ht="15" x14ac:dyDescent="0.2">
      <c r="B25" s="3" t="s">
        <v>2</v>
      </c>
      <c r="C25" s="7">
        <v>71</v>
      </c>
      <c r="D25" s="7">
        <v>64</v>
      </c>
      <c r="E25" s="8">
        <f t="shared" si="3"/>
        <v>1.0059506942476622E-2</v>
      </c>
      <c r="F25" s="8">
        <f t="shared" si="4"/>
        <v>1.4702504020215943E-2</v>
      </c>
      <c r="G25" s="9">
        <f t="shared" si="5"/>
        <v>-9.8591549295774641E-2</v>
      </c>
      <c r="H25" s="20">
        <f t="shared" si="6"/>
        <v>-9.9178237461037123E-4</v>
      </c>
    </row>
    <row r="26" spans="2:9" ht="15" x14ac:dyDescent="0.2">
      <c r="B26" s="3" t="s">
        <v>6</v>
      </c>
      <c r="C26" s="7">
        <v>207</v>
      </c>
      <c r="D26" s="7">
        <v>196</v>
      </c>
      <c r="E26" s="8">
        <f t="shared" si="3"/>
        <v>2.9328421649192405E-2</v>
      </c>
      <c r="F26" s="8">
        <f t="shared" si="4"/>
        <v>4.5026418561911329E-2</v>
      </c>
      <c r="G26" s="9">
        <f t="shared" si="5"/>
        <v>-5.3140096618357488E-2</v>
      </c>
      <c r="H26" s="20">
        <f t="shared" si="6"/>
        <v>-1.5585151601020118E-3</v>
      </c>
    </row>
    <row r="27" spans="2:9" ht="15" x14ac:dyDescent="0.2">
      <c r="B27" s="3" t="s">
        <v>3</v>
      </c>
      <c r="C27" s="7">
        <v>79</v>
      </c>
      <c r="D27" s="7">
        <v>51</v>
      </c>
      <c r="E27" s="8">
        <f t="shared" si="3"/>
        <v>1.1192972513459904E-2</v>
      </c>
      <c r="F27" s="8">
        <f t="shared" si="4"/>
        <v>1.171605789110958E-2</v>
      </c>
      <c r="G27" s="9">
        <f t="shared" si="5"/>
        <v>-0.35443037974683544</v>
      </c>
      <c r="H27" s="20">
        <f t="shared" si="6"/>
        <v>-3.9671294984414849E-3</v>
      </c>
    </row>
    <row r="28" spans="2:9" ht="15" x14ac:dyDescent="0.2">
      <c r="B28" s="3" t="s">
        <v>5</v>
      </c>
      <c r="C28" s="7">
        <v>708</v>
      </c>
      <c r="D28" s="7">
        <v>463</v>
      </c>
      <c r="E28" s="8">
        <f t="shared" si="3"/>
        <v>0.1003117030320204</v>
      </c>
      <c r="F28" s="8">
        <f t="shared" si="4"/>
        <v>0.10636342752124971</v>
      </c>
      <c r="G28" s="9">
        <f t="shared" si="5"/>
        <v>-0.346045197740113</v>
      </c>
      <c r="H28" s="20">
        <f t="shared" si="6"/>
        <v>-3.4712383111362995E-2</v>
      </c>
    </row>
    <row r="29" spans="2:9" ht="15" x14ac:dyDescent="0.2">
      <c r="B29" s="3" t="s">
        <v>200</v>
      </c>
      <c r="C29" s="7">
        <v>14</v>
      </c>
      <c r="D29" s="7">
        <v>12</v>
      </c>
      <c r="E29" s="8">
        <f t="shared" si="3"/>
        <v>1.9835647492207425E-3</v>
      </c>
      <c r="F29" s="8">
        <f t="shared" si="4"/>
        <v>2.7567195037904893E-3</v>
      </c>
      <c r="G29" s="9">
        <f t="shared" si="5"/>
        <v>-0.14285714285714285</v>
      </c>
      <c r="H29" s="20">
        <f t="shared" si="6"/>
        <v>-2.8336639274582036E-4</v>
      </c>
    </row>
    <row r="30" spans="2:9" ht="15" x14ac:dyDescent="0.2">
      <c r="B30" s="3" t="s">
        <v>201</v>
      </c>
      <c r="C30" s="7">
        <v>64</v>
      </c>
      <c r="D30" s="7">
        <v>56</v>
      </c>
      <c r="E30" s="8">
        <f t="shared" si="3"/>
        <v>9.0677245678662515E-3</v>
      </c>
      <c r="F30" s="8">
        <f t="shared" si="4"/>
        <v>1.286469101768895E-2</v>
      </c>
      <c r="G30" s="9">
        <f t="shared" si="5"/>
        <v>-0.125</v>
      </c>
      <c r="H30" s="20">
        <f t="shared" si="6"/>
        <v>-1.1334655709832814E-3</v>
      </c>
    </row>
    <row r="31" spans="2:9" ht="15" x14ac:dyDescent="0.2">
      <c r="B31" s="3" t="s">
        <v>4</v>
      </c>
      <c r="C31" s="7">
        <v>39</v>
      </c>
      <c r="D31" s="7">
        <v>29</v>
      </c>
      <c r="E31" s="8">
        <f t="shared" si="3"/>
        <v>5.5256446585434963E-3</v>
      </c>
      <c r="F31" s="8">
        <f t="shared" si="4"/>
        <v>6.6620721341603493E-3</v>
      </c>
      <c r="G31" s="9">
        <f t="shared" si="5"/>
        <v>-0.25641025641025639</v>
      </c>
      <c r="H31" s="20">
        <f t="shared" si="6"/>
        <v>-1.4168319637291014E-3</v>
      </c>
    </row>
    <row r="32" spans="2:9" ht="15" x14ac:dyDescent="0.2">
      <c r="B32" s="3" t="s">
        <v>7</v>
      </c>
      <c r="C32" s="7">
        <v>12</v>
      </c>
      <c r="D32" s="7">
        <v>7</v>
      </c>
      <c r="E32" s="8">
        <f t="shared" si="3"/>
        <v>1.7001983564749221E-3</v>
      </c>
      <c r="F32" s="8">
        <f t="shared" si="4"/>
        <v>1.6080863772111188E-3</v>
      </c>
      <c r="G32" s="9">
        <f t="shared" si="5"/>
        <v>-0.41666666666666669</v>
      </c>
      <c r="H32" s="20">
        <f t="shared" si="6"/>
        <v>-7.0841598186455093E-4</v>
      </c>
    </row>
    <row r="33" spans="2:8" ht="15" x14ac:dyDescent="0.2">
      <c r="B33" s="3" t="s">
        <v>202</v>
      </c>
      <c r="C33" s="7">
        <v>20</v>
      </c>
      <c r="D33" s="7">
        <v>12</v>
      </c>
      <c r="E33" s="8">
        <f t="shared" si="3"/>
        <v>2.8336639274582033E-3</v>
      </c>
      <c r="F33" s="8">
        <f t="shared" si="4"/>
        <v>2.7567195037904893E-3</v>
      </c>
      <c r="G33" s="9">
        <f t="shared" si="5"/>
        <v>-0.4</v>
      </c>
      <c r="H33" s="20">
        <f t="shared" si="6"/>
        <v>-1.1334655709832814E-3</v>
      </c>
    </row>
    <row r="34" spans="2:8" ht="15" x14ac:dyDescent="0.2">
      <c r="B34" s="3" t="s">
        <v>203</v>
      </c>
      <c r="C34" s="7">
        <v>100</v>
      </c>
      <c r="D34" s="7">
        <v>83</v>
      </c>
      <c r="E34" s="8">
        <f t="shared" si="3"/>
        <v>1.4168319637291017E-2</v>
      </c>
      <c r="F34" s="8">
        <f t="shared" si="4"/>
        <v>1.906730990121755E-2</v>
      </c>
      <c r="G34" s="9">
        <f t="shared" si="5"/>
        <v>-0.17</v>
      </c>
      <c r="H34" s="20">
        <f t="shared" si="6"/>
        <v>-2.4086143383394731E-3</v>
      </c>
    </row>
    <row r="35" spans="2:8" ht="15" x14ac:dyDescent="0.2">
      <c r="B35" s="3" t="s">
        <v>204</v>
      </c>
      <c r="C35" s="7">
        <v>5</v>
      </c>
      <c r="D35" s="7">
        <v>4</v>
      </c>
      <c r="E35" s="8">
        <f t="shared" si="3"/>
        <v>7.0841598186455082E-4</v>
      </c>
      <c r="F35" s="8">
        <f t="shared" si="4"/>
        <v>9.1890650126349646E-4</v>
      </c>
      <c r="G35" s="9">
        <f t="shared" si="5"/>
        <v>-0.2</v>
      </c>
      <c r="H35" s="20">
        <f t="shared" si="6"/>
        <v>-1.4168319637291018E-4</v>
      </c>
    </row>
    <row r="36" spans="2:8" ht="15" x14ac:dyDescent="0.2">
      <c r="B36" s="3" t="s">
        <v>205</v>
      </c>
      <c r="C36" s="7">
        <v>50</v>
      </c>
      <c r="D36" s="7">
        <v>28</v>
      </c>
      <c r="E36" s="8">
        <f t="shared" si="3"/>
        <v>7.0841598186455086E-3</v>
      </c>
      <c r="F36" s="8">
        <f t="shared" si="4"/>
        <v>6.4323455088444751E-3</v>
      </c>
      <c r="G36" s="9">
        <f t="shared" si="5"/>
        <v>-0.44</v>
      </c>
      <c r="H36" s="20">
        <f t="shared" si="6"/>
        <v>-3.1170303202040237E-3</v>
      </c>
    </row>
    <row r="37" spans="2:8" ht="15" x14ac:dyDescent="0.2">
      <c r="B37" s="3" t="s">
        <v>8</v>
      </c>
      <c r="C37" s="7">
        <v>162</v>
      </c>
      <c r="D37" s="7">
        <v>62</v>
      </c>
      <c r="E37" s="8">
        <f t="shared" si="3"/>
        <v>2.2952677812411448E-2</v>
      </c>
      <c r="F37" s="8">
        <f t="shared" si="4"/>
        <v>1.4243050769584195E-2</v>
      </c>
      <c r="G37" s="9">
        <f t="shared" si="5"/>
        <v>-0.61728395061728392</v>
      </c>
      <c r="H37" s="20">
        <f t="shared" si="6"/>
        <v>-1.4168319637291017E-2</v>
      </c>
    </row>
    <row r="38" spans="2:8" ht="15" x14ac:dyDescent="0.2">
      <c r="B38" s="3" t="s">
        <v>206</v>
      </c>
      <c r="C38" s="7">
        <v>7</v>
      </c>
      <c r="D38" s="7">
        <v>9</v>
      </c>
      <c r="E38" s="8">
        <f t="shared" si="3"/>
        <v>9.9178237461037123E-4</v>
      </c>
      <c r="F38" s="8">
        <f t="shared" si="4"/>
        <v>2.0675396278428669E-3</v>
      </c>
      <c r="G38" s="9">
        <f t="shared" si="5"/>
        <v>0.2857142857142857</v>
      </c>
      <c r="H38" s="20">
        <f t="shared" si="6"/>
        <v>2.8336639274582036E-4</v>
      </c>
    </row>
    <row r="39" spans="2:8" ht="15" x14ac:dyDescent="0.2">
      <c r="B39" s="3" t="s">
        <v>207</v>
      </c>
      <c r="C39" s="7">
        <v>22</v>
      </c>
      <c r="D39" s="7">
        <v>51</v>
      </c>
      <c r="E39" s="8">
        <f t="shared" si="3"/>
        <v>3.1170303202040237E-3</v>
      </c>
      <c r="F39" s="8">
        <f t="shared" si="4"/>
        <v>1.171605789110958E-2</v>
      </c>
      <c r="G39" s="9">
        <f t="shared" si="5"/>
        <v>1.3181818181818181</v>
      </c>
      <c r="H39" s="20">
        <f t="shared" si="6"/>
        <v>4.1088126948143943E-3</v>
      </c>
    </row>
    <row r="40" spans="2:8" ht="15" x14ac:dyDescent="0.2">
      <c r="B40" s="3" t="s">
        <v>208</v>
      </c>
      <c r="C40" s="7">
        <v>7</v>
      </c>
      <c r="D40" s="7">
        <v>3</v>
      </c>
      <c r="E40" s="8">
        <f t="shared" si="3"/>
        <v>9.9178237461037123E-4</v>
      </c>
      <c r="F40" s="8">
        <f t="shared" si="4"/>
        <v>6.8917987594762232E-4</v>
      </c>
      <c r="G40" s="9">
        <f t="shared" si="5"/>
        <v>-0.5714285714285714</v>
      </c>
      <c r="H40" s="20">
        <f t="shared" si="6"/>
        <v>-5.6673278549164072E-4</v>
      </c>
    </row>
    <row r="41" spans="2:8" ht="15" x14ac:dyDescent="0.2">
      <c r="B41" s="3" t="s">
        <v>209</v>
      </c>
      <c r="C41" s="7">
        <v>5</v>
      </c>
      <c r="D41" s="7">
        <v>17</v>
      </c>
      <c r="E41" s="8">
        <f t="shared" si="3"/>
        <v>7.0841598186455082E-4</v>
      </c>
      <c r="F41" s="8">
        <f t="shared" si="4"/>
        <v>3.90535263036986E-3</v>
      </c>
      <c r="G41" s="9">
        <f t="shared" si="5"/>
        <v>2.4</v>
      </c>
      <c r="H41" s="20">
        <f t="shared" si="6"/>
        <v>1.7001983564749218E-3</v>
      </c>
    </row>
    <row r="42" spans="2:8" ht="15" x14ac:dyDescent="0.2">
      <c r="B42" s="3" t="s">
        <v>210</v>
      </c>
      <c r="C42" s="7">
        <v>152</v>
      </c>
      <c r="D42" s="7">
        <v>67</v>
      </c>
      <c r="E42" s="8">
        <f t="shared" si="3"/>
        <v>2.1535845848682348E-2</v>
      </c>
      <c r="F42" s="8">
        <f t="shared" si="4"/>
        <v>1.5391683896163565E-2</v>
      </c>
      <c r="G42" s="9">
        <f t="shared" si="5"/>
        <v>-0.55921052631578949</v>
      </c>
      <c r="H42" s="20">
        <f t="shared" si="6"/>
        <v>-1.2043071691697367E-2</v>
      </c>
    </row>
    <row r="43" spans="2:8" ht="15" x14ac:dyDescent="0.2">
      <c r="B43" s="3" t="s">
        <v>211</v>
      </c>
      <c r="C43" s="7">
        <v>126</v>
      </c>
      <c r="D43" s="7">
        <v>36</v>
      </c>
      <c r="E43" s="8">
        <f t="shared" si="3"/>
        <v>1.7852082742986681E-2</v>
      </c>
      <c r="F43" s="8">
        <f t="shared" si="4"/>
        <v>8.2701585113714674E-3</v>
      </c>
      <c r="G43" s="9">
        <f t="shared" si="5"/>
        <v>-0.7142857142857143</v>
      </c>
      <c r="H43" s="20">
        <f t="shared" si="6"/>
        <v>-1.2751487673561915E-2</v>
      </c>
    </row>
    <row r="44" spans="2:8" ht="15" x14ac:dyDescent="0.2">
      <c r="B44" s="3" t="s">
        <v>9</v>
      </c>
      <c r="C44" s="7">
        <v>2</v>
      </c>
      <c r="D44" s="7">
        <v>3</v>
      </c>
      <c r="E44" s="8">
        <f t="shared" si="3"/>
        <v>2.8336639274582036E-4</v>
      </c>
      <c r="F44" s="8">
        <f t="shared" si="4"/>
        <v>6.8917987594762232E-4</v>
      </c>
      <c r="G44" s="9">
        <f t="shared" si="5"/>
        <v>0.5</v>
      </c>
      <c r="H44" s="20">
        <f t="shared" si="6"/>
        <v>1.4168319637291018E-4</v>
      </c>
    </row>
    <row r="45" spans="2:8" ht="15" x14ac:dyDescent="0.2">
      <c r="B45" s="3" t="s">
        <v>212</v>
      </c>
      <c r="C45" s="7">
        <v>51</v>
      </c>
      <c r="D45" s="7">
        <v>26</v>
      </c>
      <c r="E45" s="8">
        <f t="shared" si="3"/>
        <v>7.2258430150184188E-3</v>
      </c>
      <c r="F45" s="8">
        <f t="shared" si="4"/>
        <v>5.9728922582127269E-3</v>
      </c>
      <c r="G45" s="9">
        <f t="shared" si="5"/>
        <v>-0.49019607843137253</v>
      </c>
      <c r="H45" s="20">
        <f t="shared" si="6"/>
        <v>-3.5420799093227543E-3</v>
      </c>
    </row>
    <row r="46" spans="2:8" ht="15" x14ac:dyDescent="0.2">
      <c r="B46" s="3" t="s">
        <v>213</v>
      </c>
      <c r="C46" s="7">
        <v>14</v>
      </c>
      <c r="D46" s="7">
        <v>15</v>
      </c>
      <c r="E46" s="8">
        <f t="shared" si="3"/>
        <v>1.9835647492207425E-3</v>
      </c>
      <c r="F46" s="8">
        <f t="shared" si="4"/>
        <v>3.4458993797381117E-3</v>
      </c>
      <c r="G46" s="9">
        <f t="shared" si="5"/>
        <v>7.1428571428571425E-2</v>
      </c>
      <c r="H46" s="20">
        <f t="shared" si="6"/>
        <v>1.4168319637291018E-4</v>
      </c>
    </row>
    <row r="47" spans="2:8" ht="15" x14ac:dyDescent="0.2">
      <c r="B47" s="3" t="s">
        <v>10</v>
      </c>
      <c r="C47" s="7">
        <v>29</v>
      </c>
      <c r="D47" s="7">
        <v>18</v>
      </c>
      <c r="E47" s="8">
        <f t="shared" si="3"/>
        <v>4.1088126948143951E-3</v>
      </c>
      <c r="F47" s="8">
        <f t="shared" si="4"/>
        <v>4.1350792556857337E-3</v>
      </c>
      <c r="G47" s="9">
        <f t="shared" si="5"/>
        <v>-0.37931034482758619</v>
      </c>
      <c r="H47" s="20">
        <f t="shared" si="6"/>
        <v>-1.5585151601020118E-3</v>
      </c>
    </row>
    <row r="48" spans="2:8" ht="15" x14ac:dyDescent="0.2">
      <c r="B48" s="3" t="s">
        <v>11</v>
      </c>
      <c r="C48" s="7">
        <v>680</v>
      </c>
      <c r="D48" s="7">
        <v>452</v>
      </c>
      <c r="E48" s="8">
        <f t="shared" si="3"/>
        <v>9.634457353357892E-2</v>
      </c>
      <c r="F48" s="8">
        <f t="shared" si="4"/>
        <v>0.1038364346427751</v>
      </c>
      <c r="G48" s="9">
        <f t="shared" si="5"/>
        <v>-0.3352941176470588</v>
      </c>
      <c r="H48" s="20">
        <f t="shared" si="6"/>
        <v>-3.2303768773023517E-2</v>
      </c>
    </row>
    <row r="49" spans="2:8" ht="15" x14ac:dyDescent="0.2">
      <c r="B49" s="3" t="s">
        <v>16</v>
      </c>
      <c r="C49" s="7">
        <v>151</v>
      </c>
      <c r="D49" s="7">
        <v>121</v>
      </c>
      <c r="E49" s="8">
        <f t="shared" si="3"/>
        <v>2.1394162652309437E-2</v>
      </c>
      <c r="F49" s="8">
        <f t="shared" si="4"/>
        <v>2.7796921663220769E-2</v>
      </c>
      <c r="G49" s="9">
        <f t="shared" si="5"/>
        <v>-0.19867549668874171</v>
      </c>
      <c r="H49" s="20">
        <f t="shared" si="6"/>
        <v>-4.2504958911873053E-3</v>
      </c>
    </row>
    <row r="50" spans="2:8" ht="15" x14ac:dyDescent="0.2">
      <c r="B50" s="3" t="s">
        <v>15</v>
      </c>
      <c r="C50" s="7">
        <v>2155</v>
      </c>
      <c r="D50" s="7">
        <v>763</v>
      </c>
      <c r="E50" s="8">
        <f t="shared" si="3"/>
        <v>0.30532728818362143</v>
      </c>
      <c r="F50" s="8">
        <f t="shared" si="4"/>
        <v>0.17528141511601195</v>
      </c>
      <c r="G50" s="9">
        <f t="shared" si="5"/>
        <v>-0.64593967517401396</v>
      </c>
      <c r="H50" s="20">
        <f t="shared" si="6"/>
        <v>-0.19722300935109097</v>
      </c>
    </row>
    <row r="51" spans="2:8" ht="15" x14ac:dyDescent="0.2">
      <c r="B51" s="3" t="s">
        <v>13</v>
      </c>
      <c r="C51" s="7">
        <v>12</v>
      </c>
      <c r="D51" s="7">
        <v>10</v>
      </c>
      <c r="E51" s="8">
        <f t="shared" si="3"/>
        <v>1.7001983564749221E-3</v>
      </c>
      <c r="F51" s="8">
        <f t="shared" si="4"/>
        <v>2.297266253158741E-3</v>
      </c>
      <c r="G51" s="9">
        <f t="shared" si="5"/>
        <v>-0.16666666666666666</v>
      </c>
      <c r="H51" s="20">
        <f t="shared" si="6"/>
        <v>-2.8336639274582031E-4</v>
      </c>
    </row>
    <row r="52" spans="2:8" ht="15" x14ac:dyDescent="0.2">
      <c r="B52" s="3" t="s">
        <v>14</v>
      </c>
      <c r="C52" s="7">
        <v>201</v>
      </c>
      <c r="D52" s="7">
        <v>112</v>
      </c>
      <c r="E52" s="8">
        <f t="shared" si="3"/>
        <v>2.8478322470954946E-2</v>
      </c>
      <c r="F52" s="8">
        <f t="shared" si="4"/>
        <v>2.5729382035377901E-2</v>
      </c>
      <c r="G52" s="9">
        <f t="shared" si="5"/>
        <v>-0.44278606965174128</v>
      </c>
      <c r="H52" s="20">
        <f t="shared" si="6"/>
        <v>-1.2609804477189006E-2</v>
      </c>
    </row>
    <row r="53" spans="2:8" ht="15" x14ac:dyDescent="0.2">
      <c r="B53" s="3" t="s">
        <v>12</v>
      </c>
      <c r="C53" s="7">
        <v>33</v>
      </c>
      <c r="D53" s="7">
        <v>9</v>
      </c>
      <c r="E53" s="8">
        <f t="shared" si="3"/>
        <v>4.675545480306036E-3</v>
      </c>
      <c r="F53" s="8">
        <f t="shared" si="4"/>
        <v>2.0675396278428669E-3</v>
      </c>
      <c r="G53" s="9">
        <f t="shared" si="5"/>
        <v>-0.72727272727272729</v>
      </c>
      <c r="H53" s="20">
        <f t="shared" si="6"/>
        <v>-3.4003967129498445E-3</v>
      </c>
    </row>
    <row r="54" spans="2:8" ht="15" x14ac:dyDescent="0.2">
      <c r="B54" s="3" t="s">
        <v>214</v>
      </c>
      <c r="C54" s="7">
        <v>10</v>
      </c>
      <c r="D54" s="7">
        <v>10</v>
      </c>
      <c r="E54" s="8">
        <f t="shared" si="3"/>
        <v>1.4168319637291016E-3</v>
      </c>
      <c r="F54" s="8">
        <f t="shared" si="4"/>
        <v>2.297266253158741E-3</v>
      </c>
      <c r="G54" s="9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3</v>
      </c>
      <c r="D55" s="7">
        <v>2</v>
      </c>
      <c r="E55" s="8">
        <f t="shared" si="3"/>
        <v>4.2504958911873051E-4</v>
      </c>
      <c r="F55" s="8">
        <f t="shared" si="4"/>
        <v>4.5945325063174823E-4</v>
      </c>
      <c r="G55" s="9">
        <f t="shared" si="5"/>
        <v>-0.33333333333333331</v>
      </c>
      <c r="H55" s="20">
        <f t="shared" si="6"/>
        <v>-1.4168319637291015E-4</v>
      </c>
    </row>
    <row r="56" spans="2:8" ht="15" x14ac:dyDescent="0.2">
      <c r="B56" s="3" t="s">
        <v>18</v>
      </c>
      <c r="C56" s="7">
        <v>50</v>
      </c>
      <c r="D56" s="7">
        <v>39</v>
      </c>
      <c r="E56" s="8">
        <f t="shared" si="3"/>
        <v>7.0841598186455086E-3</v>
      </c>
      <c r="F56" s="8">
        <f t="shared" si="4"/>
        <v>8.9593383873190907E-3</v>
      </c>
      <c r="G56" s="9">
        <f t="shared" si="5"/>
        <v>-0.22</v>
      </c>
      <c r="H56" s="20">
        <f t="shared" si="6"/>
        <v>-1.5585151601020118E-3</v>
      </c>
    </row>
    <row r="57" spans="2:8" ht="15" x14ac:dyDescent="0.2">
      <c r="B57" s="3" t="s">
        <v>215</v>
      </c>
      <c r="C57" s="7">
        <v>7</v>
      </c>
      <c r="D57" s="7">
        <v>8</v>
      </c>
      <c r="E57" s="8">
        <f t="shared" si="3"/>
        <v>9.9178237461037123E-4</v>
      </c>
      <c r="F57" s="8">
        <f t="shared" si="4"/>
        <v>1.8378130025269929E-3</v>
      </c>
      <c r="G57" s="9">
        <f t="shared" si="5"/>
        <v>0.14285714285714285</v>
      </c>
      <c r="H57" s="20">
        <f t="shared" si="6"/>
        <v>1.4168319637291018E-4</v>
      </c>
    </row>
    <row r="58" spans="2:8" ht="15" x14ac:dyDescent="0.2">
      <c r="B58" s="3" t="s">
        <v>216</v>
      </c>
      <c r="C58" s="7">
        <v>295</v>
      </c>
      <c r="D58" s="7">
        <v>372</v>
      </c>
      <c r="E58" s="8">
        <f t="shared" si="3"/>
        <v>4.17965429300085E-2</v>
      </c>
      <c r="F58" s="8">
        <f t="shared" si="4"/>
        <v>8.5458304617505171E-2</v>
      </c>
      <c r="G58" s="9">
        <f t="shared" si="5"/>
        <v>0.26101694915254237</v>
      </c>
      <c r="H58" s="20">
        <f t="shared" si="6"/>
        <v>1.0909606120714083E-2</v>
      </c>
    </row>
    <row r="59" spans="2:8" ht="15" x14ac:dyDescent="0.2">
      <c r="B59" s="3" t="s">
        <v>217</v>
      </c>
      <c r="C59" s="7">
        <v>35</v>
      </c>
      <c r="D59" s="7">
        <v>28</v>
      </c>
      <c r="E59" s="8">
        <f t="shared" si="3"/>
        <v>4.9589118730518564E-3</v>
      </c>
      <c r="F59" s="8">
        <f t="shared" si="4"/>
        <v>6.4323455088444751E-3</v>
      </c>
      <c r="G59" s="9">
        <f t="shared" si="5"/>
        <v>-0.2</v>
      </c>
      <c r="H59" s="20">
        <f t="shared" si="6"/>
        <v>-9.9178237461037123E-4</v>
      </c>
    </row>
    <row r="60" spans="2:8" ht="15" x14ac:dyDescent="0.2">
      <c r="B60" s="3" t="s">
        <v>218</v>
      </c>
      <c r="C60" s="7">
        <v>338</v>
      </c>
      <c r="D60" s="7">
        <v>276</v>
      </c>
      <c r="E60" s="8">
        <f t="shared" si="3"/>
        <v>4.7888920374043638E-2</v>
      </c>
      <c r="F60" s="8">
        <f t="shared" si="4"/>
        <v>6.3404548587181253E-2</v>
      </c>
      <c r="G60" s="9">
        <f t="shared" si="5"/>
        <v>-0.18343195266272189</v>
      </c>
      <c r="H60" s="20">
        <f t="shared" si="6"/>
        <v>-8.7843581751204311E-3</v>
      </c>
    </row>
    <row r="61" spans="2:8" ht="15" x14ac:dyDescent="0.2">
      <c r="B61" s="3" t="s">
        <v>219</v>
      </c>
      <c r="C61" s="7">
        <v>73</v>
      </c>
      <c r="D61" s="7">
        <v>125</v>
      </c>
      <c r="E61" s="8">
        <f t="shared" si="3"/>
        <v>1.0342873335222443E-2</v>
      </c>
      <c r="F61" s="8">
        <f t="shared" si="4"/>
        <v>2.8715828164484265E-2</v>
      </c>
      <c r="G61" s="9">
        <f t="shared" si="5"/>
        <v>0.71232876712328763</v>
      </c>
      <c r="H61" s="20">
        <f t="shared" si="6"/>
        <v>7.3675262113913282E-3</v>
      </c>
    </row>
    <row r="62" spans="2:8" ht="15" x14ac:dyDescent="0.2">
      <c r="B62" s="3" t="s">
        <v>19</v>
      </c>
      <c r="C62" s="7">
        <v>34</v>
      </c>
      <c r="D62" s="7">
        <v>63</v>
      </c>
      <c r="E62" s="8">
        <f t="shared" si="3"/>
        <v>4.8172286766789462E-3</v>
      </c>
      <c r="F62" s="8">
        <f t="shared" si="4"/>
        <v>1.4472777394900068E-2</v>
      </c>
      <c r="G62" s="9">
        <f t="shared" si="5"/>
        <v>0.8529411764705882</v>
      </c>
      <c r="H62" s="20">
        <f t="shared" si="6"/>
        <v>4.1088126948143951E-3</v>
      </c>
    </row>
    <row r="63" spans="2:8" ht="15" x14ac:dyDescent="0.2">
      <c r="B63" s="3" t="s">
        <v>220</v>
      </c>
      <c r="C63" s="7">
        <v>99</v>
      </c>
      <c r="D63" s="7">
        <v>63</v>
      </c>
      <c r="E63" s="8">
        <f t="shared" si="3"/>
        <v>1.4026636440918108E-2</v>
      </c>
      <c r="F63" s="8">
        <f t="shared" si="4"/>
        <v>1.4472777394900068E-2</v>
      </c>
      <c r="G63" s="9">
        <f t="shared" si="5"/>
        <v>-0.36363636363636365</v>
      </c>
      <c r="H63" s="20">
        <f t="shared" si="6"/>
        <v>-5.1005950694247666E-3</v>
      </c>
    </row>
    <row r="64" spans="2:8" ht="13.5" customHeight="1" x14ac:dyDescent="0.2">
      <c r="B64" s="3" t="s">
        <v>221</v>
      </c>
      <c r="C64" s="7">
        <v>67</v>
      </c>
      <c r="D64" s="7">
        <v>59</v>
      </c>
      <c r="E64" s="8">
        <f t="shared" si="3"/>
        <v>9.4927741569849813E-3</v>
      </c>
      <c r="F64" s="8">
        <f t="shared" si="4"/>
        <v>1.3553870893636572E-2</v>
      </c>
      <c r="G64" s="9">
        <f t="shared" si="5"/>
        <v>-0.11940298507462686</v>
      </c>
      <c r="H64" s="20">
        <f t="shared" si="6"/>
        <v>-1.1334655709832812E-3</v>
      </c>
    </row>
    <row r="65" spans="2:9" x14ac:dyDescent="0.2">
      <c r="B65" s="6"/>
      <c r="C65" s="6"/>
      <c r="D65" s="6"/>
    </row>
    <row r="66" spans="2:9" x14ac:dyDescent="0.2">
      <c r="B66" s="6"/>
      <c r="C66" s="6"/>
      <c r="D66" s="6"/>
    </row>
    <row r="67" spans="2:9" ht="15" x14ac:dyDescent="0.2">
      <c r="B67" s="25"/>
      <c r="C67" s="22"/>
      <c r="D67" s="22"/>
      <c r="E67" s="22"/>
      <c r="F67" s="22"/>
    </row>
    <row r="68" spans="2:9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9" s="2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  <c r="I69" s="6"/>
    </row>
    <row r="70" spans="2:9" s="2" customFormat="1" ht="26.25" customHeight="1" x14ac:dyDescent="0.2">
      <c r="B70" s="43" t="s">
        <v>487</v>
      </c>
      <c r="C70" s="44">
        <f>SUM(C71:C145)</f>
        <v>31146</v>
      </c>
      <c r="D70" s="45">
        <f>SUM(D71:D145)</f>
        <v>24235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-0.22189045142233352</v>
      </c>
      <c r="H70" s="46">
        <f>+IF(OR(AND(E70=""),(G70="")),"",E70*G70)</f>
        <v>-0.22189045142233352</v>
      </c>
      <c r="I70" s="6"/>
    </row>
    <row r="71" spans="2:9" ht="15" x14ac:dyDescent="0.2">
      <c r="B71" s="3" t="s">
        <v>20</v>
      </c>
      <c r="C71" s="7">
        <v>1323</v>
      </c>
      <c r="D71" s="7">
        <v>916</v>
      </c>
      <c r="E71" s="12">
        <f>+IF(C71=0,"",C71/C$70)</f>
        <v>4.2477364669620495E-2</v>
      </c>
      <c r="F71" s="12">
        <f>+IF(D71=0,"",D71/D$70)</f>
        <v>3.7796575201155355E-2</v>
      </c>
      <c r="G71" s="13">
        <f>+IF(OR(AND(D71=0),(C71=0)),"0",((D71-C71)/C71))</f>
        <v>-0.30763416477702193</v>
      </c>
      <c r="H71" s="20">
        <f>+IF(OR(AND(E71=""),(G71="")),"",E71*G71)</f>
        <v>-1.3067488602067681E-2</v>
      </c>
    </row>
    <row r="72" spans="2:9" ht="15" x14ac:dyDescent="0.2">
      <c r="B72" s="3" t="s">
        <v>21</v>
      </c>
      <c r="C72" s="7">
        <v>518</v>
      </c>
      <c r="D72" s="7">
        <v>161</v>
      </c>
      <c r="E72" s="12">
        <f t="shared" ref="E72:E135" si="7">+IF(C72=0,"",C72/C$70)</f>
        <v>1.663134912990432E-2</v>
      </c>
      <c r="F72" s="12">
        <f t="shared" ref="F72:F135" si="8">+IF(D72=0,"",D72/D$70)</f>
        <v>6.6432845058799258E-3</v>
      </c>
      <c r="G72" s="13">
        <f t="shared" ref="G72:G135" si="9">+IF(OR(AND(D72=0),(C72=0)),"0",((D72-C72)/C72))</f>
        <v>-0.68918918918918914</v>
      </c>
      <c r="H72" s="20">
        <f t="shared" ref="H72:H135" si="10">+IF(OR(AND(E72=""),(G72="")),"",E72*G72)</f>
        <v>-1.1462146021961085E-2</v>
      </c>
    </row>
    <row r="73" spans="2:9" ht="15" x14ac:dyDescent="0.2">
      <c r="B73" s="3" t="s">
        <v>22</v>
      </c>
      <c r="C73" s="7">
        <v>1130</v>
      </c>
      <c r="D73" s="7">
        <v>927</v>
      </c>
      <c r="E73" s="12">
        <f t="shared" si="7"/>
        <v>3.6280742310409043E-2</v>
      </c>
      <c r="F73" s="12">
        <f t="shared" si="8"/>
        <v>3.8250464204662681E-2</v>
      </c>
      <c r="G73" s="13">
        <f t="shared" si="9"/>
        <v>-0.17964601769911503</v>
      </c>
      <c r="H73" s="20">
        <f t="shared" si="10"/>
        <v>-6.5176908752327747E-3</v>
      </c>
    </row>
    <row r="74" spans="2:9" ht="15" x14ac:dyDescent="0.2">
      <c r="B74" s="3" t="s">
        <v>222</v>
      </c>
      <c r="C74" s="7">
        <v>2134</v>
      </c>
      <c r="D74" s="7">
        <v>1565</v>
      </c>
      <c r="E74" s="12">
        <f t="shared" si="7"/>
        <v>6.851602131894946E-2</v>
      </c>
      <c r="F74" s="12">
        <f t="shared" si="8"/>
        <v>6.4576026408087475E-2</v>
      </c>
      <c r="G74" s="13">
        <f t="shared" si="9"/>
        <v>-0.26663542642924087</v>
      </c>
      <c r="H74" s="20">
        <f t="shared" si="10"/>
        <v>-1.8268798561613047E-2</v>
      </c>
    </row>
    <row r="75" spans="2:9" ht="15" x14ac:dyDescent="0.2">
      <c r="B75" s="3" t="s">
        <v>23</v>
      </c>
      <c r="C75" s="7">
        <v>39</v>
      </c>
      <c r="D75" s="7">
        <v>14</v>
      </c>
      <c r="E75" s="12">
        <f t="shared" si="7"/>
        <v>1.2521672124831439E-3</v>
      </c>
      <c r="F75" s="12">
        <f t="shared" si="8"/>
        <v>5.7767691355477616E-4</v>
      </c>
      <c r="G75" s="13">
        <f t="shared" si="9"/>
        <v>-0.64102564102564108</v>
      </c>
      <c r="H75" s="20">
        <f t="shared" si="10"/>
        <v>-8.0267129005329749E-4</v>
      </c>
    </row>
    <row r="76" spans="2:9" ht="15" x14ac:dyDescent="0.2">
      <c r="B76" s="3" t="s">
        <v>223</v>
      </c>
      <c r="C76" s="7">
        <v>240</v>
      </c>
      <c r="D76" s="7">
        <v>253</v>
      </c>
      <c r="E76" s="12">
        <f t="shared" si="7"/>
        <v>7.7056443845116545E-3</v>
      </c>
      <c r="F76" s="12">
        <f t="shared" si="8"/>
        <v>1.0439447080668456E-2</v>
      </c>
      <c r="G76" s="13">
        <f t="shared" si="9"/>
        <v>5.4166666666666669E-2</v>
      </c>
      <c r="H76" s="20">
        <f t="shared" si="10"/>
        <v>4.1738907082771462E-4</v>
      </c>
    </row>
    <row r="77" spans="2:9" ht="15" x14ac:dyDescent="0.2">
      <c r="B77" s="3" t="s">
        <v>224</v>
      </c>
      <c r="C77" s="7">
        <v>131</v>
      </c>
      <c r="D77" s="7">
        <v>120</v>
      </c>
      <c r="E77" s="12">
        <f t="shared" si="7"/>
        <v>4.2059975598792779E-3</v>
      </c>
      <c r="F77" s="12">
        <f t="shared" si="8"/>
        <v>4.9515164018980812E-3</v>
      </c>
      <c r="G77" s="13">
        <f t="shared" si="9"/>
        <v>-8.3969465648854963E-2</v>
      </c>
      <c r="H77" s="20">
        <f t="shared" si="10"/>
        <v>-3.5317536762345084E-4</v>
      </c>
    </row>
    <row r="78" spans="2:9" ht="15" x14ac:dyDescent="0.2">
      <c r="B78" s="3" t="s">
        <v>225</v>
      </c>
      <c r="C78" s="7">
        <v>40</v>
      </c>
      <c r="D78" s="7">
        <v>31</v>
      </c>
      <c r="E78" s="12">
        <f t="shared" si="7"/>
        <v>1.2842740640852759E-3</v>
      </c>
      <c r="F78" s="12">
        <f t="shared" si="8"/>
        <v>1.2791417371570044E-3</v>
      </c>
      <c r="G78" s="13">
        <f t="shared" si="9"/>
        <v>-0.22500000000000001</v>
      </c>
      <c r="H78" s="20">
        <f t="shared" si="10"/>
        <v>-2.8896166441918711E-4</v>
      </c>
    </row>
    <row r="79" spans="2:9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9" ht="15" x14ac:dyDescent="0.2">
      <c r="B80" s="3" t="s">
        <v>227</v>
      </c>
      <c r="C80" s="7">
        <v>399</v>
      </c>
      <c r="D80" s="7">
        <v>394</v>
      </c>
      <c r="E80" s="12">
        <f t="shared" si="7"/>
        <v>1.2810633789250627E-2</v>
      </c>
      <c r="F80" s="12">
        <f t="shared" si="8"/>
        <v>1.6257478852898702E-2</v>
      </c>
      <c r="G80" s="13">
        <f t="shared" si="9"/>
        <v>-1.2531328320802004E-2</v>
      </c>
      <c r="H80" s="20">
        <f t="shared" si="10"/>
        <v>-1.6053425801065949E-4</v>
      </c>
    </row>
    <row r="81" spans="2:8" ht="15" x14ac:dyDescent="0.2">
      <c r="B81" s="3" t="s">
        <v>24</v>
      </c>
      <c r="C81" s="7">
        <v>33</v>
      </c>
      <c r="D81" s="7">
        <v>38</v>
      </c>
      <c r="E81" s="12">
        <f t="shared" si="7"/>
        <v>1.0595261028703525E-3</v>
      </c>
      <c r="F81" s="12">
        <f t="shared" si="8"/>
        <v>1.5679801939343925E-3</v>
      </c>
      <c r="G81" s="13">
        <f t="shared" si="9"/>
        <v>0.15151515151515152</v>
      </c>
      <c r="H81" s="20">
        <f t="shared" si="10"/>
        <v>1.6053425801065949E-4</v>
      </c>
    </row>
    <row r="82" spans="2:8" ht="15" x14ac:dyDescent="0.2">
      <c r="B82" s="3" t="s">
        <v>228</v>
      </c>
      <c r="C82" s="7">
        <v>1114</v>
      </c>
      <c r="D82" s="7">
        <v>685</v>
      </c>
      <c r="E82" s="12">
        <f t="shared" si="7"/>
        <v>3.5767032684774928E-2</v>
      </c>
      <c r="F82" s="12">
        <f t="shared" si="8"/>
        <v>2.8264906127501547E-2</v>
      </c>
      <c r="G82" s="13">
        <f t="shared" si="9"/>
        <v>-0.38509874326750448</v>
      </c>
      <c r="H82" s="20">
        <f t="shared" si="10"/>
        <v>-1.3773839337314582E-2</v>
      </c>
    </row>
    <row r="83" spans="2:8" ht="15" x14ac:dyDescent="0.2">
      <c r="B83" s="3" t="s">
        <v>229</v>
      </c>
      <c r="C83" s="7">
        <v>577</v>
      </c>
      <c r="D83" s="7">
        <v>452</v>
      </c>
      <c r="E83" s="12">
        <f t="shared" si="7"/>
        <v>1.8525653374430105E-2</v>
      </c>
      <c r="F83" s="12">
        <f t="shared" si="8"/>
        <v>1.8650711780482773E-2</v>
      </c>
      <c r="G83" s="13">
        <f t="shared" si="9"/>
        <v>-0.21663778162911612</v>
      </c>
      <c r="H83" s="20">
        <f t="shared" si="10"/>
        <v>-4.0133564502664873E-3</v>
      </c>
    </row>
    <row r="84" spans="2:8" ht="15" x14ac:dyDescent="0.2">
      <c r="B84" s="3" t="s">
        <v>230</v>
      </c>
      <c r="C84" s="7">
        <v>220</v>
      </c>
      <c r="D84" s="7">
        <v>316</v>
      </c>
      <c r="E84" s="12">
        <f t="shared" si="7"/>
        <v>7.0635073524690168E-3</v>
      </c>
      <c r="F84" s="12">
        <f t="shared" si="8"/>
        <v>1.3038993191664947E-2</v>
      </c>
      <c r="G84" s="13">
        <f t="shared" si="9"/>
        <v>0.43636363636363634</v>
      </c>
      <c r="H84" s="20">
        <f t="shared" si="10"/>
        <v>3.0822577538046616E-3</v>
      </c>
    </row>
    <row r="85" spans="2:8" ht="15" x14ac:dyDescent="0.2">
      <c r="B85" s="3" t="s">
        <v>28</v>
      </c>
      <c r="C85" s="7">
        <v>133</v>
      </c>
      <c r="D85" s="7">
        <v>158</v>
      </c>
      <c r="E85" s="12">
        <f t="shared" si="7"/>
        <v>4.2702112630835422E-3</v>
      </c>
      <c r="F85" s="12">
        <f t="shared" si="8"/>
        <v>6.5194965958324733E-3</v>
      </c>
      <c r="G85" s="13">
        <f t="shared" si="9"/>
        <v>0.18796992481203006</v>
      </c>
      <c r="H85" s="20">
        <f t="shared" si="10"/>
        <v>8.0267129005329738E-4</v>
      </c>
    </row>
    <row r="86" spans="2:8" ht="15" x14ac:dyDescent="0.2">
      <c r="B86" s="3" t="s">
        <v>231</v>
      </c>
      <c r="C86" s="7">
        <v>380</v>
      </c>
      <c r="D86" s="7">
        <v>346</v>
      </c>
      <c r="E86" s="12">
        <f t="shared" si="7"/>
        <v>1.2200603608810119E-2</v>
      </c>
      <c r="F86" s="12">
        <f t="shared" si="8"/>
        <v>1.4276872292139468E-2</v>
      </c>
      <c r="G86" s="13">
        <f t="shared" si="9"/>
        <v>-8.9473684210526316E-2</v>
      </c>
      <c r="H86" s="20">
        <f t="shared" si="10"/>
        <v>-1.0916329544724845E-3</v>
      </c>
    </row>
    <row r="87" spans="2:8" ht="15" x14ac:dyDescent="0.2">
      <c r="B87" s="3" t="s">
        <v>232</v>
      </c>
      <c r="C87" s="7">
        <v>161</v>
      </c>
      <c r="D87" s="7">
        <v>187</v>
      </c>
      <c r="E87" s="12">
        <f t="shared" si="7"/>
        <v>5.1692031079432349E-3</v>
      </c>
      <c r="F87" s="12">
        <f t="shared" si="8"/>
        <v>7.7161130596245103E-3</v>
      </c>
      <c r="G87" s="13">
        <f t="shared" si="9"/>
        <v>0.16149068322981366</v>
      </c>
      <c r="H87" s="20">
        <f t="shared" si="10"/>
        <v>8.3477814165542924E-4</v>
      </c>
    </row>
    <row r="88" spans="2:8" ht="15" x14ac:dyDescent="0.2">
      <c r="B88" s="3" t="s">
        <v>233</v>
      </c>
      <c r="C88" s="7">
        <v>670</v>
      </c>
      <c r="D88" s="7">
        <v>634</v>
      </c>
      <c r="E88" s="12">
        <f t="shared" si="7"/>
        <v>2.1511590573428371E-2</v>
      </c>
      <c r="F88" s="12">
        <f t="shared" si="8"/>
        <v>2.6160511656694863E-2</v>
      </c>
      <c r="G88" s="13">
        <f t="shared" si="9"/>
        <v>-5.3731343283582089E-2</v>
      </c>
      <c r="H88" s="20">
        <f t="shared" si="10"/>
        <v>-1.1558466576767482E-3</v>
      </c>
    </row>
    <row r="89" spans="2:8" ht="15" x14ac:dyDescent="0.2">
      <c r="B89" s="3" t="s">
        <v>26</v>
      </c>
      <c r="C89" s="7">
        <v>14</v>
      </c>
      <c r="D89" s="7">
        <v>44</v>
      </c>
      <c r="E89" s="12">
        <f t="shared" si="7"/>
        <v>4.4949592242984654E-4</v>
      </c>
      <c r="F89" s="12">
        <f t="shared" si="8"/>
        <v>1.8155560140292965E-3</v>
      </c>
      <c r="G89" s="13">
        <f t="shared" si="9"/>
        <v>2.1428571428571428</v>
      </c>
      <c r="H89" s="20">
        <f t="shared" si="10"/>
        <v>9.6320554806395681E-4</v>
      </c>
    </row>
    <row r="90" spans="2:8" ht="15" x14ac:dyDescent="0.2">
      <c r="B90" s="3" t="s">
        <v>29</v>
      </c>
      <c r="C90" s="7">
        <v>47</v>
      </c>
      <c r="D90" s="7">
        <v>13</v>
      </c>
      <c r="E90" s="12">
        <f t="shared" si="7"/>
        <v>1.5090220253001991E-3</v>
      </c>
      <c r="F90" s="12">
        <f t="shared" si="8"/>
        <v>5.3641427687229216E-4</v>
      </c>
      <c r="G90" s="13">
        <f t="shared" si="9"/>
        <v>-0.72340425531914898</v>
      </c>
      <c r="H90" s="20">
        <f t="shared" si="10"/>
        <v>-1.0916329544724845E-3</v>
      </c>
    </row>
    <row r="91" spans="2:8" ht="15" x14ac:dyDescent="0.2">
      <c r="B91" s="3" t="s">
        <v>234</v>
      </c>
      <c r="C91" s="7">
        <v>82</v>
      </c>
      <c r="D91" s="7">
        <v>73</v>
      </c>
      <c r="E91" s="12">
        <f t="shared" si="7"/>
        <v>2.6327618313748153E-3</v>
      </c>
      <c r="F91" s="12">
        <f t="shared" si="8"/>
        <v>3.0121724778213329E-3</v>
      </c>
      <c r="G91" s="13">
        <f t="shared" si="9"/>
        <v>-0.10975609756097561</v>
      </c>
      <c r="H91" s="20">
        <f t="shared" si="10"/>
        <v>-2.8896166441918705E-4</v>
      </c>
    </row>
    <row r="92" spans="2:8" ht="15" x14ac:dyDescent="0.2">
      <c r="B92" s="3" t="s">
        <v>235</v>
      </c>
      <c r="C92" s="7">
        <v>610</v>
      </c>
      <c r="D92" s="7">
        <v>585</v>
      </c>
      <c r="E92" s="12">
        <f t="shared" si="7"/>
        <v>1.9585179477300457E-2</v>
      </c>
      <c r="F92" s="12">
        <f t="shared" si="8"/>
        <v>2.4138642459253148E-2</v>
      </c>
      <c r="G92" s="13">
        <f t="shared" si="9"/>
        <v>-4.0983606557377046E-2</v>
      </c>
      <c r="H92" s="20">
        <f t="shared" si="10"/>
        <v>-8.0267129005329738E-4</v>
      </c>
    </row>
    <row r="93" spans="2:8" ht="15" x14ac:dyDescent="0.2">
      <c r="B93" s="3" t="s">
        <v>531</v>
      </c>
      <c r="C93" s="7">
        <v>664</v>
      </c>
      <c r="D93" s="7">
        <v>521</v>
      </c>
      <c r="E93" s="12">
        <f t="shared" si="7"/>
        <v>2.131894946381558E-2</v>
      </c>
      <c r="F93" s="12">
        <f t="shared" si="8"/>
        <v>2.1497833711574169E-2</v>
      </c>
      <c r="G93" s="13">
        <f t="shared" si="9"/>
        <v>-0.21536144578313254</v>
      </c>
      <c r="H93" s="20">
        <f t="shared" si="10"/>
        <v>-4.5912797791048615E-3</v>
      </c>
    </row>
    <row r="94" spans="2:8" ht="15" x14ac:dyDescent="0.2">
      <c r="B94" s="3" t="s">
        <v>25</v>
      </c>
      <c r="C94" s="7">
        <v>303</v>
      </c>
      <c r="D94" s="7">
        <v>222</v>
      </c>
      <c r="E94" s="12">
        <f t="shared" si="7"/>
        <v>9.7283760354459643E-3</v>
      </c>
      <c r="F94" s="12">
        <f t="shared" si="8"/>
        <v>9.1603053435114507E-3</v>
      </c>
      <c r="G94" s="13">
        <f t="shared" si="9"/>
        <v>-0.26732673267326734</v>
      </c>
      <c r="H94" s="20">
        <f t="shared" si="10"/>
        <v>-2.6006549797726835E-3</v>
      </c>
    </row>
    <row r="95" spans="2:8" ht="15" x14ac:dyDescent="0.2">
      <c r="B95" s="3" t="s">
        <v>27</v>
      </c>
      <c r="C95" s="7">
        <v>81</v>
      </c>
      <c r="D95" s="7">
        <v>81</v>
      </c>
      <c r="E95" s="12">
        <f t="shared" si="7"/>
        <v>2.6006549797726835E-3</v>
      </c>
      <c r="F95" s="12">
        <f t="shared" si="8"/>
        <v>3.3422735712812048E-3</v>
      </c>
      <c r="G95" s="13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37</v>
      </c>
      <c r="D96" s="7">
        <v>13</v>
      </c>
      <c r="E96" s="12">
        <f t="shared" si="7"/>
        <v>1.1879535092788802E-3</v>
      </c>
      <c r="F96" s="12">
        <f t="shared" si="8"/>
        <v>5.3641427687229216E-4</v>
      </c>
      <c r="G96" s="13">
        <f t="shared" si="9"/>
        <v>-0.64864864864864868</v>
      </c>
      <c r="H96" s="20">
        <f t="shared" si="10"/>
        <v>-7.7056443845116562E-4</v>
      </c>
    </row>
    <row r="97" spans="2:8" ht="15" x14ac:dyDescent="0.2">
      <c r="B97" s="3" t="s">
        <v>237</v>
      </c>
      <c r="C97" s="7">
        <v>92</v>
      </c>
      <c r="D97" s="7">
        <v>53</v>
      </c>
      <c r="E97" s="12">
        <f t="shared" si="7"/>
        <v>2.9538303473961342E-3</v>
      </c>
      <c r="F97" s="12">
        <f t="shared" si="8"/>
        <v>2.1869197441716525E-3</v>
      </c>
      <c r="G97" s="13">
        <f t="shared" si="9"/>
        <v>-0.42391304347826086</v>
      </c>
      <c r="H97" s="20">
        <f t="shared" si="10"/>
        <v>-1.2521672124831439E-3</v>
      </c>
    </row>
    <row r="98" spans="2:8" ht="15" x14ac:dyDescent="0.2">
      <c r="B98" s="3" t="s">
        <v>238</v>
      </c>
      <c r="C98" s="7">
        <v>1300</v>
      </c>
      <c r="D98" s="7">
        <v>1362</v>
      </c>
      <c r="E98" s="12">
        <f t="shared" si="7"/>
        <v>4.1738907082771462E-2</v>
      </c>
      <c r="F98" s="12">
        <f t="shared" si="8"/>
        <v>5.6199711161543223E-2</v>
      </c>
      <c r="G98" s="13">
        <f t="shared" si="9"/>
        <v>4.7692307692307694E-2</v>
      </c>
      <c r="H98" s="20">
        <f t="shared" si="10"/>
        <v>1.9906247993321776E-3</v>
      </c>
    </row>
    <row r="99" spans="2:8" ht="15" x14ac:dyDescent="0.2">
      <c r="B99" s="3" t="s">
        <v>239</v>
      </c>
      <c r="C99" s="7">
        <v>901</v>
      </c>
      <c r="D99" s="7">
        <v>388</v>
      </c>
      <c r="E99" s="12">
        <f t="shared" si="7"/>
        <v>2.8928273293520837E-2</v>
      </c>
      <c r="F99" s="12">
        <f t="shared" si="8"/>
        <v>1.6009903032803797E-2</v>
      </c>
      <c r="G99" s="13">
        <f t="shared" si="9"/>
        <v>-0.5693673695893452</v>
      </c>
      <c r="H99" s="20">
        <f t="shared" si="10"/>
        <v>-1.6470814871893662E-2</v>
      </c>
    </row>
    <row r="100" spans="2:8" ht="15" x14ac:dyDescent="0.2">
      <c r="B100" s="3" t="s">
        <v>240</v>
      </c>
      <c r="C100" s="7">
        <v>350</v>
      </c>
      <c r="D100" s="7">
        <v>531</v>
      </c>
      <c r="E100" s="12">
        <f t="shared" si="7"/>
        <v>1.1237398060746162E-2</v>
      </c>
      <c r="F100" s="12">
        <f t="shared" si="8"/>
        <v>2.1910460078399009E-2</v>
      </c>
      <c r="G100" s="13">
        <f t="shared" si="9"/>
        <v>0.51714285714285713</v>
      </c>
      <c r="H100" s="20">
        <f t="shared" si="10"/>
        <v>5.8113401399858726E-3</v>
      </c>
    </row>
    <row r="101" spans="2:8" ht="15" x14ac:dyDescent="0.2">
      <c r="B101" s="3" t="s">
        <v>241</v>
      </c>
      <c r="C101" s="7">
        <v>123</v>
      </c>
      <c r="D101" s="7">
        <v>68</v>
      </c>
      <c r="E101" s="12">
        <f t="shared" si="7"/>
        <v>3.949142747062223E-3</v>
      </c>
      <c r="F101" s="12">
        <f t="shared" si="8"/>
        <v>2.8058592944089126E-3</v>
      </c>
      <c r="G101" s="13">
        <f t="shared" si="9"/>
        <v>-0.44715447154471544</v>
      </c>
      <c r="H101" s="20">
        <f t="shared" si="10"/>
        <v>-1.7658768381172542E-3</v>
      </c>
    </row>
    <row r="102" spans="2:8" ht="15" x14ac:dyDescent="0.2">
      <c r="B102" s="3" t="s">
        <v>242</v>
      </c>
      <c r="C102" s="7">
        <v>259</v>
      </c>
      <c r="D102" s="7">
        <v>569</v>
      </c>
      <c r="E102" s="12">
        <f t="shared" si="7"/>
        <v>8.31567456495216E-3</v>
      </c>
      <c r="F102" s="12">
        <f t="shared" si="8"/>
        <v>2.3478440272333402E-2</v>
      </c>
      <c r="G102" s="13">
        <f t="shared" si="9"/>
        <v>1.196911196911197</v>
      </c>
      <c r="H102" s="20">
        <f t="shared" si="10"/>
        <v>9.953123996660887E-3</v>
      </c>
    </row>
    <row r="103" spans="2:8" ht="15" x14ac:dyDescent="0.2">
      <c r="B103" s="3" t="s">
        <v>243</v>
      </c>
      <c r="C103" s="7">
        <v>155</v>
      </c>
      <c r="D103" s="7">
        <v>210</v>
      </c>
      <c r="E103" s="12">
        <f t="shared" si="7"/>
        <v>4.9765619983304435E-3</v>
      </c>
      <c r="F103" s="12">
        <f t="shared" si="8"/>
        <v>8.6651537033216423E-3</v>
      </c>
      <c r="G103" s="13">
        <f t="shared" si="9"/>
        <v>0.35483870967741937</v>
      </c>
      <c r="H103" s="20">
        <f t="shared" si="10"/>
        <v>1.7658768381172542E-3</v>
      </c>
    </row>
    <row r="104" spans="2:8" ht="15" x14ac:dyDescent="0.2">
      <c r="B104" s="3" t="s">
        <v>34</v>
      </c>
      <c r="C104" s="7">
        <v>157</v>
      </c>
      <c r="D104" s="7">
        <v>178</v>
      </c>
      <c r="E104" s="12">
        <f t="shared" si="7"/>
        <v>5.0407757015347079E-3</v>
      </c>
      <c r="F104" s="12">
        <f t="shared" si="8"/>
        <v>7.3447493294821536E-3</v>
      </c>
      <c r="G104" s="13">
        <f t="shared" si="9"/>
        <v>0.13375796178343949</v>
      </c>
      <c r="H104" s="20">
        <f t="shared" si="10"/>
        <v>6.7424388364476981E-4</v>
      </c>
    </row>
    <row r="105" spans="2:8" ht="15" x14ac:dyDescent="0.2">
      <c r="B105" s="3" t="s">
        <v>244</v>
      </c>
      <c r="C105" s="7">
        <v>6</v>
      </c>
      <c r="D105" s="7">
        <v>5</v>
      </c>
      <c r="E105" s="12">
        <f t="shared" si="7"/>
        <v>1.9264110961279138E-4</v>
      </c>
      <c r="F105" s="12">
        <f t="shared" si="8"/>
        <v>2.0631318341242006E-4</v>
      </c>
      <c r="G105" s="13">
        <f t="shared" si="9"/>
        <v>-0.16666666666666666</v>
      </c>
      <c r="H105" s="20">
        <f t="shared" si="10"/>
        <v>-3.2106851602131892E-5</v>
      </c>
    </row>
    <row r="106" spans="2:8" ht="30" x14ac:dyDescent="0.2">
      <c r="B106" s="3" t="s">
        <v>245</v>
      </c>
      <c r="C106" s="7">
        <v>6</v>
      </c>
      <c r="D106" s="7">
        <v>5</v>
      </c>
      <c r="E106" s="12">
        <f t="shared" si="7"/>
        <v>1.9264110961279138E-4</v>
      </c>
      <c r="F106" s="12">
        <f t="shared" si="8"/>
        <v>2.0631318341242006E-4</v>
      </c>
      <c r="G106" s="13">
        <f t="shared" si="9"/>
        <v>-0.16666666666666666</v>
      </c>
      <c r="H106" s="20">
        <f t="shared" si="10"/>
        <v>-3.2106851602131892E-5</v>
      </c>
    </row>
    <row r="107" spans="2:8" ht="15" x14ac:dyDescent="0.2">
      <c r="B107" s="3" t="s">
        <v>246</v>
      </c>
      <c r="C107" s="7">
        <v>230</v>
      </c>
      <c r="D107" s="7">
        <v>140</v>
      </c>
      <c r="E107" s="12">
        <f t="shared" si="7"/>
        <v>7.3845758684903361E-3</v>
      </c>
      <c r="F107" s="12">
        <f t="shared" si="8"/>
        <v>5.7767691355477616E-3</v>
      </c>
      <c r="G107" s="13">
        <f t="shared" si="9"/>
        <v>-0.39130434782608697</v>
      </c>
      <c r="H107" s="20">
        <f t="shared" si="10"/>
        <v>-2.8896166441918707E-3</v>
      </c>
    </row>
    <row r="108" spans="2:8" ht="15" x14ac:dyDescent="0.2">
      <c r="B108" s="3" t="s">
        <v>31</v>
      </c>
      <c r="C108" s="7">
        <v>76</v>
      </c>
      <c r="D108" s="7">
        <v>56</v>
      </c>
      <c r="E108" s="12">
        <f t="shared" si="7"/>
        <v>2.4401207217620239E-3</v>
      </c>
      <c r="F108" s="12">
        <f t="shared" si="8"/>
        <v>2.3107076542191046E-3</v>
      </c>
      <c r="G108" s="13">
        <f t="shared" si="9"/>
        <v>-0.26315789473684209</v>
      </c>
      <c r="H108" s="20">
        <f t="shared" si="10"/>
        <v>-6.4213703204263784E-4</v>
      </c>
    </row>
    <row r="109" spans="2:8" ht="15" x14ac:dyDescent="0.2">
      <c r="B109" s="3" t="s">
        <v>247</v>
      </c>
      <c r="C109" s="7">
        <v>27</v>
      </c>
      <c r="D109" s="7">
        <v>62</v>
      </c>
      <c r="E109" s="12">
        <f t="shared" si="7"/>
        <v>8.6688499325756122E-4</v>
      </c>
      <c r="F109" s="12">
        <f t="shared" si="8"/>
        <v>2.5582834743140088E-3</v>
      </c>
      <c r="G109" s="13">
        <f t="shared" si="9"/>
        <v>1.2962962962962963</v>
      </c>
      <c r="H109" s="20">
        <f t="shared" si="10"/>
        <v>1.1237398060746165E-3</v>
      </c>
    </row>
    <row r="110" spans="2:8" ht="15" x14ac:dyDescent="0.2">
      <c r="B110" s="3" t="s">
        <v>32</v>
      </c>
      <c r="C110" s="7">
        <v>213</v>
      </c>
      <c r="D110" s="7">
        <v>134</v>
      </c>
      <c r="E110" s="12">
        <f t="shared" si="7"/>
        <v>6.838759391254094E-3</v>
      </c>
      <c r="F110" s="12">
        <f t="shared" si="8"/>
        <v>5.5291933154528574E-3</v>
      </c>
      <c r="G110" s="13">
        <f t="shared" si="9"/>
        <v>-0.37089201877934275</v>
      </c>
      <c r="H110" s="20">
        <f t="shared" si="10"/>
        <v>-2.53644127656842E-3</v>
      </c>
    </row>
    <row r="111" spans="2:8" ht="15" x14ac:dyDescent="0.2">
      <c r="B111" s="3" t="s">
        <v>30</v>
      </c>
      <c r="C111" s="7">
        <v>73</v>
      </c>
      <c r="D111" s="7">
        <v>30</v>
      </c>
      <c r="E111" s="12">
        <f t="shared" si="7"/>
        <v>2.3438001669556282E-3</v>
      </c>
      <c r="F111" s="12">
        <f t="shared" si="8"/>
        <v>1.2378791004745203E-3</v>
      </c>
      <c r="G111" s="13">
        <f t="shared" si="9"/>
        <v>-0.58904109589041098</v>
      </c>
      <c r="H111" s="20">
        <f t="shared" si="10"/>
        <v>-1.3805946188916714E-3</v>
      </c>
    </row>
    <row r="112" spans="2:8" ht="15" x14ac:dyDescent="0.2">
      <c r="B112" s="3" t="s">
        <v>33</v>
      </c>
      <c r="C112" s="7">
        <v>868</v>
      </c>
      <c r="D112" s="7">
        <v>580</v>
      </c>
      <c r="E112" s="12">
        <f t="shared" si="7"/>
        <v>2.7868747190650484E-2</v>
      </c>
      <c r="F112" s="12">
        <f t="shared" si="8"/>
        <v>2.3932329275840727E-2</v>
      </c>
      <c r="G112" s="13">
        <f t="shared" si="9"/>
        <v>-0.33179723502304148</v>
      </c>
      <c r="H112" s="20">
        <f t="shared" si="10"/>
        <v>-9.2467732614139857E-3</v>
      </c>
    </row>
    <row r="113" spans="2:8" ht="15" x14ac:dyDescent="0.2">
      <c r="B113" s="3" t="s">
        <v>248</v>
      </c>
      <c r="C113" s="7">
        <v>887</v>
      </c>
      <c r="D113" s="7">
        <v>512</v>
      </c>
      <c r="E113" s="12">
        <f t="shared" si="7"/>
        <v>2.8478777371090992E-2</v>
      </c>
      <c r="F113" s="12">
        <f t="shared" si="8"/>
        <v>2.1126469981431813E-2</v>
      </c>
      <c r="G113" s="13">
        <f t="shared" si="9"/>
        <v>-0.42277339346110487</v>
      </c>
      <c r="H113" s="20">
        <f t="shared" si="10"/>
        <v>-1.2040069350799461E-2</v>
      </c>
    </row>
    <row r="114" spans="2:8" ht="15" x14ac:dyDescent="0.2">
      <c r="B114" s="3" t="s">
        <v>38</v>
      </c>
      <c r="C114" s="7">
        <v>59</v>
      </c>
      <c r="D114" s="7">
        <v>2</v>
      </c>
      <c r="E114" s="12">
        <f t="shared" si="7"/>
        <v>1.8943042445257819E-3</v>
      </c>
      <c r="F114" s="12">
        <f t="shared" si="8"/>
        <v>8.2525273364968018E-5</v>
      </c>
      <c r="G114" s="13">
        <f t="shared" si="9"/>
        <v>-0.96610169491525422</v>
      </c>
      <c r="H114" s="20">
        <f t="shared" si="10"/>
        <v>-1.8300905413215181E-3</v>
      </c>
    </row>
    <row r="115" spans="2:8" ht="15" x14ac:dyDescent="0.2">
      <c r="B115" s="3" t="s">
        <v>40</v>
      </c>
      <c r="C115" s="7">
        <v>1406</v>
      </c>
      <c r="D115" s="7">
        <v>1679</v>
      </c>
      <c r="E115" s="12">
        <f t="shared" si="7"/>
        <v>4.5142233352597441E-2</v>
      </c>
      <c r="F115" s="12">
        <f t="shared" si="8"/>
        <v>6.9279966989890654E-2</v>
      </c>
      <c r="G115" s="13">
        <f t="shared" si="9"/>
        <v>0.19416785206258891</v>
      </c>
      <c r="H115" s="20">
        <f t="shared" si="10"/>
        <v>8.7651704873820072E-3</v>
      </c>
    </row>
    <row r="116" spans="2:8" ht="15" x14ac:dyDescent="0.2">
      <c r="B116" s="3" t="s">
        <v>249</v>
      </c>
      <c r="C116" s="7">
        <v>1921</v>
      </c>
      <c r="D116" s="7">
        <v>918</v>
      </c>
      <c r="E116" s="12">
        <f t="shared" si="7"/>
        <v>6.1677261927695369E-2</v>
      </c>
      <c r="F116" s="12">
        <f t="shared" si="8"/>
        <v>3.7879100474520325E-2</v>
      </c>
      <c r="G116" s="13">
        <f t="shared" si="9"/>
        <v>-0.52212389380530977</v>
      </c>
      <c r="H116" s="20">
        <f t="shared" si="10"/>
        <v>-3.2203172156938291E-2</v>
      </c>
    </row>
    <row r="117" spans="2:8" ht="15" x14ac:dyDescent="0.2">
      <c r="B117" s="3" t="s">
        <v>250</v>
      </c>
      <c r="C117" s="7">
        <v>45</v>
      </c>
      <c r="D117" s="7">
        <v>16</v>
      </c>
      <c r="E117" s="12">
        <f t="shared" si="7"/>
        <v>1.4448083220959353E-3</v>
      </c>
      <c r="F117" s="12">
        <f t="shared" si="8"/>
        <v>6.6020218691974415E-4</v>
      </c>
      <c r="G117" s="13">
        <f t="shared" si="9"/>
        <v>-0.64444444444444449</v>
      </c>
      <c r="H117" s="20">
        <f t="shared" si="10"/>
        <v>-9.3109869646182506E-4</v>
      </c>
    </row>
    <row r="118" spans="2:8" ht="15" x14ac:dyDescent="0.2">
      <c r="B118" s="3" t="s">
        <v>251</v>
      </c>
      <c r="C118" s="7">
        <v>2690</v>
      </c>
      <c r="D118" s="7">
        <v>1469</v>
      </c>
      <c r="E118" s="12">
        <f t="shared" si="7"/>
        <v>8.6367430809734802E-2</v>
      </c>
      <c r="F118" s="12">
        <f t="shared" si="8"/>
        <v>6.0614813286569015E-2</v>
      </c>
      <c r="G118" s="13">
        <f t="shared" si="9"/>
        <v>-0.45390334572490704</v>
      </c>
      <c r="H118" s="20">
        <f t="shared" si="10"/>
        <v>-3.9202465806203041E-2</v>
      </c>
    </row>
    <row r="119" spans="2:8" ht="15" x14ac:dyDescent="0.2">
      <c r="B119" s="3" t="s">
        <v>252</v>
      </c>
      <c r="C119" s="7">
        <v>1450</v>
      </c>
      <c r="D119" s="7">
        <v>2108</v>
      </c>
      <c r="E119" s="12">
        <f t="shared" si="7"/>
        <v>4.6554934823091247E-2</v>
      </c>
      <c r="F119" s="12">
        <f t="shared" si="8"/>
        <v>8.6981638126676294E-2</v>
      </c>
      <c r="G119" s="13">
        <f t="shared" si="9"/>
        <v>0.45379310344827584</v>
      </c>
      <c r="H119" s="20">
        <f t="shared" si="10"/>
        <v>2.1126308354202785E-2</v>
      </c>
    </row>
    <row r="120" spans="2:8" ht="15" x14ac:dyDescent="0.2">
      <c r="B120" s="3" t="s">
        <v>253</v>
      </c>
      <c r="C120" s="7">
        <v>1783</v>
      </c>
      <c r="D120" s="7">
        <v>898</v>
      </c>
      <c r="E120" s="12">
        <f t="shared" si="7"/>
        <v>5.7246516406601167E-2</v>
      </c>
      <c r="F120" s="12">
        <f t="shared" si="8"/>
        <v>3.7053847740870643E-2</v>
      </c>
      <c r="G120" s="13">
        <f t="shared" si="9"/>
        <v>-0.49635445877734158</v>
      </c>
      <c r="H120" s="20">
        <f t="shared" si="10"/>
        <v>-2.8414563667886725E-2</v>
      </c>
    </row>
    <row r="121" spans="2:8" ht="15" x14ac:dyDescent="0.2">
      <c r="B121" s="3" t="s">
        <v>35</v>
      </c>
      <c r="C121" s="7">
        <v>935</v>
      </c>
      <c r="D121" s="7">
        <v>616</v>
      </c>
      <c r="E121" s="12">
        <f t="shared" si="7"/>
        <v>3.0019906247993323E-2</v>
      </c>
      <c r="F121" s="12">
        <f t="shared" si="8"/>
        <v>2.5417784196410151E-2</v>
      </c>
      <c r="G121" s="13">
        <f t="shared" si="9"/>
        <v>-0.3411764705882353</v>
      </c>
      <c r="H121" s="20">
        <f t="shared" si="10"/>
        <v>-1.0242085661080076E-2</v>
      </c>
    </row>
    <row r="122" spans="2:8" ht="15" x14ac:dyDescent="0.2">
      <c r="B122" s="3" t="s">
        <v>39</v>
      </c>
      <c r="C122" s="7">
        <v>132</v>
      </c>
      <c r="D122" s="7">
        <v>23</v>
      </c>
      <c r="E122" s="12">
        <f t="shared" si="7"/>
        <v>4.2381044114814101E-3</v>
      </c>
      <c r="F122" s="12">
        <f t="shared" si="8"/>
        <v>9.4904064369713222E-4</v>
      </c>
      <c r="G122" s="13">
        <f t="shared" si="9"/>
        <v>-0.8257575757575758</v>
      </c>
      <c r="H122" s="20">
        <f t="shared" si="10"/>
        <v>-3.4996468246323766E-3</v>
      </c>
    </row>
    <row r="123" spans="2:8" ht="15" x14ac:dyDescent="0.2">
      <c r="B123" s="3" t="s">
        <v>37</v>
      </c>
      <c r="C123" s="7">
        <v>286</v>
      </c>
      <c r="D123" s="7">
        <v>206</v>
      </c>
      <c r="E123" s="12">
        <f t="shared" si="7"/>
        <v>9.1825595582097214E-3</v>
      </c>
      <c r="F123" s="12">
        <f t="shared" si="8"/>
        <v>8.5001031565917068E-3</v>
      </c>
      <c r="G123" s="13">
        <f t="shared" si="9"/>
        <v>-0.27972027972027974</v>
      </c>
      <c r="H123" s="20">
        <f t="shared" si="10"/>
        <v>-2.5685481281705518E-3</v>
      </c>
    </row>
    <row r="124" spans="2:8" ht="15" x14ac:dyDescent="0.2">
      <c r="B124" s="3" t="s">
        <v>36</v>
      </c>
      <c r="C124" s="7">
        <v>77</v>
      </c>
      <c r="D124" s="7">
        <v>44</v>
      </c>
      <c r="E124" s="12">
        <f t="shared" si="7"/>
        <v>2.4722275733641561E-3</v>
      </c>
      <c r="F124" s="12">
        <f t="shared" si="8"/>
        <v>1.8155560140292965E-3</v>
      </c>
      <c r="G124" s="13">
        <f t="shared" si="9"/>
        <v>-0.42857142857142855</v>
      </c>
      <c r="H124" s="20">
        <f t="shared" si="10"/>
        <v>-1.0595261028703525E-3</v>
      </c>
    </row>
    <row r="125" spans="2:8" ht="15" x14ac:dyDescent="0.2">
      <c r="B125" s="3" t="s">
        <v>254</v>
      </c>
      <c r="C125" s="7">
        <v>92</v>
      </c>
      <c r="D125" s="7">
        <v>88</v>
      </c>
      <c r="E125" s="12">
        <f t="shared" si="7"/>
        <v>2.9538303473961342E-3</v>
      </c>
      <c r="F125" s="12">
        <f t="shared" si="8"/>
        <v>3.6311120280585929E-3</v>
      </c>
      <c r="G125" s="13">
        <f t="shared" si="9"/>
        <v>-4.3478260869565216E-2</v>
      </c>
      <c r="H125" s="20">
        <f t="shared" si="10"/>
        <v>-1.2842740640852757E-4</v>
      </c>
    </row>
    <row r="126" spans="2:8" ht="15" x14ac:dyDescent="0.2">
      <c r="B126" s="3" t="s">
        <v>255</v>
      </c>
      <c r="C126" s="7">
        <v>57</v>
      </c>
      <c r="D126" s="7">
        <v>76</v>
      </c>
      <c r="E126" s="12">
        <f t="shared" si="7"/>
        <v>1.8300905413215179E-3</v>
      </c>
      <c r="F126" s="12">
        <f t="shared" si="8"/>
        <v>3.135960387868785E-3</v>
      </c>
      <c r="G126" s="13">
        <f t="shared" si="9"/>
        <v>0.33333333333333331</v>
      </c>
      <c r="H126" s="20">
        <f t="shared" si="10"/>
        <v>6.1003018044050597E-4</v>
      </c>
    </row>
    <row r="127" spans="2:8" ht="15" x14ac:dyDescent="0.2">
      <c r="B127" s="3" t="s">
        <v>256</v>
      </c>
      <c r="C127" s="7">
        <v>280</v>
      </c>
      <c r="D127" s="7">
        <v>370</v>
      </c>
      <c r="E127" s="12">
        <f t="shared" si="7"/>
        <v>8.98991844859693E-3</v>
      </c>
      <c r="F127" s="12">
        <f t="shared" si="8"/>
        <v>1.5267175572519083E-2</v>
      </c>
      <c r="G127" s="13">
        <f t="shared" si="9"/>
        <v>0.32142857142857145</v>
      </c>
      <c r="H127" s="20">
        <f t="shared" si="10"/>
        <v>2.8896166441918707E-3</v>
      </c>
    </row>
    <row r="128" spans="2:8" ht="15" x14ac:dyDescent="0.2">
      <c r="B128" s="3" t="s">
        <v>257</v>
      </c>
      <c r="C128" s="7">
        <v>162</v>
      </c>
      <c r="D128" s="7">
        <v>115</v>
      </c>
      <c r="E128" s="12">
        <f t="shared" si="7"/>
        <v>5.2013099595453671E-3</v>
      </c>
      <c r="F128" s="12">
        <f t="shared" si="8"/>
        <v>4.7452032184856609E-3</v>
      </c>
      <c r="G128" s="13">
        <f t="shared" si="9"/>
        <v>-0.29012345679012347</v>
      </c>
      <c r="H128" s="20">
        <f t="shared" si="10"/>
        <v>-1.5090220253001991E-3</v>
      </c>
    </row>
    <row r="129" spans="2:8" ht="30" x14ac:dyDescent="0.2">
      <c r="B129" s="3" t="s">
        <v>258</v>
      </c>
      <c r="C129" s="7">
        <v>151</v>
      </c>
      <c r="D129" s="7">
        <v>60</v>
      </c>
      <c r="E129" s="12">
        <f t="shared" si="7"/>
        <v>4.8481345919219165E-3</v>
      </c>
      <c r="F129" s="12">
        <f t="shared" si="8"/>
        <v>2.4757582009490406E-3</v>
      </c>
      <c r="G129" s="13">
        <f t="shared" si="9"/>
        <v>-0.60264900662251653</v>
      </c>
      <c r="H129" s="20">
        <f t="shared" si="10"/>
        <v>-2.9217234957940024E-3</v>
      </c>
    </row>
    <row r="130" spans="2:8" ht="15" x14ac:dyDescent="0.2">
      <c r="B130" s="3" t="s">
        <v>259</v>
      </c>
      <c r="C130" s="7">
        <v>75</v>
      </c>
      <c r="D130" s="7">
        <v>72</v>
      </c>
      <c r="E130" s="12">
        <f t="shared" si="7"/>
        <v>2.4080138701598921E-3</v>
      </c>
      <c r="F130" s="12">
        <f t="shared" si="8"/>
        <v>2.970909841138849E-3</v>
      </c>
      <c r="G130" s="13">
        <f t="shared" si="9"/>
        <v>-0.04</v>
      </c>
      <c r="H130" s="20">
        <f t="shared" si="10"/>
        <v>-9.6320554806395689E-5</v>
      </c>
    </row>
    <row r="131" spans="2:8" ht="30" x14ac:dyDescent="0.2">
      <c r="B131" s="3" t="s">
        <v>260</v>
      </c>
      <c r="C131" s="7">
        <v>1042</v>
      </c>
      <c r="D131" s="7">
        <v>689</v>
      </c>
      <c r="E131" s="12">
        <f t="shared" si="7"/>
        <v>3.3455339369421432E-2</v>
      </c>
      <c r="F131" s="12">
        <f t="shared" si="8"/>
        <v>2.8429956674231482E-2</v>
      </c>
      <c r="G131" s="13">
        <f t="shared" si="9"/>
        <v>-0.33877159309021115</v>
      </c>
      <c r="H131" s="20">
        <f t="shared" si="10"/>
        <v>-1.1333718615552558E-2</v>
      </c>
    </row>
    <row r="132" spans="2:8" ht="15" x14ac:dyDescent="0.2">
      <c r="B132" s="3" t="s">
        <v>50</v>
      </c>
      <c r="C132" s="7">
        <v>69</v>
      </c>
      <c r="D132" s="7">
        <v>50</v>
      </c>
      <c r="E132" s="12">
        <f t="shared" si="7"/>
        <v>2.2153727605471007E-3</v>
      </c>
      <c r="F132" s="12">
        <f t="shared" si="8"/>
        <v>2.0631318341242004E-3</v>
      </c>
      <c r="G132" s="13">
        <f t="shared" si="9"/>
        <v>-0.27536231884057971</v>
      </c>
      <c r="H132" s="20">
        <f t="shared" si="10"/>
        <v>-6.1003018044050597E-4</v>
      </c>
    </row>
    <row r="133" spans="2:8" ht="15" x14ac:dyDescent="0.2">
      <c r="B133" s="3" t="s">
        <v>45</v>
      </c>
      <c r="C133" s="7">
        <v>46</v>
      </c>
      <c r="D133" s="7">
        <v>15</v>
      </c>
      <c r="E133" s="12">
        <f t="shared" si="7"/>
        <v>1.4769151736980671E-3</v>
      </c>
      <c r="F133" s="12">
        <f t="shared" si="8"/>
        <v>6.1893955023726015E-4</v>
      </c>
      <c r="G133" s="13">
        <f t="shared" si="9"/>
        <v>-0.67391304347826086</v>
      </c>
      <c r="H133" s="20">
        <f t="shared" si="10"/>
        <v>-9.9531239966608879E-4</v>
      </c>
    </row>
    <row r="134" spans="2:8" ht="15" x14ac:dyDescent="0.2">
      <c r="B134" s="3" t="s">
        <v>42</v>
      </c>
      <c r="C134" s="7">
        <v>350</v>
      </c>
      <c r="D134" s="7">
        <v>221</v>
      </c>
      <c r="E134" s="12">
        <f t="shared" si="7"/>
        <v>1.1237398060746162E-2</v>
      </c>
      <c r="F134" s="12">
        <f t="shared" si="8"/>
        <v>9.119042706828966E-3</v>
      </c>
      <c r="G134" s="13">
        <f t="shared" si="9"/>
        <v>-0.36857142857142855</v>
      </c>
      <c r="H134" s="20">
        <f t="shared" si="10"/>
        <v>-4.1417838566750135E-3</v>
      </c>
    </row>
    <row r="135" spans="2:8" ht="15" x14ac:dyDescent="0.2">
      <c r="B135" s="3" t="s">
        <v>43</v>
      </c>
      <c r="C135" s="7">
        <v>21</v>
      </c>
      <c r="D135" s="7">
        <v>7</v>
      </c>
      <c r="E135" s="12">
        <f t="shared" si="7"/>
        <v>6.7424388364476981E-4</v>
      </c>
      <c r="F135" s="12">
        <f t="shared" si="8"/>
        <v>2.8883845677738808E-4</v>
      </c>
      <c r="G135" s="13">
        <f t="shared" si="9"/>
        <v>-0.66666666666666663</v>
      </c>
      <c r="H135" s="20">
        <f t="shared" si="10"/>
        <v>-4.4949592242984654E-4</v>
      </c>
    </row>
    <row r="136" spans="2:8" ht="15" x14ac:dyDescent="0.2">
      <c r="B136" s="3" t="s">
        <v>44</v>
      </c>
      <c r="C136" s="7">
        <v>33</v>
      </c>
      <c r="D136" s="7">
        <v>22</v>
      </c>
      <c r="E136" s="12">
        <f t="shared" ref="E136:E145" si="11">+IF(C136=0,"",C136/C$70)</f>
        <v>1.0595261028703525E-3</v>
      </c>
      <c r="F136" s="12">
        <f t="shared" ref="F136:F145" si="12">+IF(D136=0,"",D136/D$70)</f>
        <v>9.0777800701464823E-4</v>
      </c>
      <c r="G136" s="13">
        <f t="shared" ref="G136:G145" si="13">+IF(OR(AND(D136=0),(C136=0)),"0",((D136-C136)/C136))</f>
        <v>-0.33333333333333331</v>
      </c>
      <c r="H136" s="20">
        <f t="shared" ref="H136:H145" si="14">+IF(OR(AND(E136=""),(G136="")),"",E136*G136)</f>
        <v>-3.5317536762345084E-4</v>
      </c>
    </row>
    <row r="137" spans="2:8" ht="15" x14ac:dyDescent="0.2">
      <c r="B137" s="3" t="s">
        <v>41</v>
      </c>
      <c r="C137" s="7">
        <v>473</v>
      </c>
      <c r="D137" s="7">
        <v>383</v>
      </c>
      <c r="E137" s="12">
        <f t="shared" si="11"/>
        <v>1.5186540807808386E-2</v>
      </c>
      <c r="F137" s="12">
        <f t="shared" si="12"/>
        <v>1.5803589849391377E-2</v>
      </c>
      <c r="G137" s="13">
        <f t="shared" si="13"/>
        <v>-0.19027484143763213</v>
      </c>
      <c r="H137" s="20">
        <f t="shared" si="14"/>
        <v>-2.8896166441918702E-3</v>
      </c>
    </row>
    <row r="138" spans="2:8" ht="15" x14ac:dyDescent="0.2">
      <c r="B138" s="3" t="s">
        <v>261</v>
      </c>
      <c r="C138" s="7">
        <v>71</v>
      </c>
      <c r="D138" s="7">
        <v>43</v>
      </c>
      <c r="E138" s="12">
        <f t="shared" si="11"/>
        <v>2.2795864637513647E-3</v>
      </c>
      <c r="F138" s="12">
        <f t="shared" si="12"/>
        <v>1.7742933773468124E-3</v>
      </c>
      <c r="G138" s="13">
        <f t="shared" si="13"/>
        <v>-0.39436619718309857</v>
      </c>
      <c r="H138" s="20">
        <f t="shared" si="14"/>
        <v>-8.9899184485969308E-4</v>
      </c>
    </row>
    <row r="139" spans="2:8" ht="15" x14ac:dyDescent="0.2">
      <c r="B139" s="3" t="s">
        <v>262</v>
      </c>
      <c r="C139" s="7">
        <v>199</v>
      </c>
      <c r="D139" s="7">
        <v>120</v>
      </c>
      <c r="E139" s="12">
        <f t="shared" si="11"/>
        <v>6.3892634688242468E-3</v>
      </c>
      <c r="F139" s="12">
        <f t="shared" si="12"/>
        <v>4.9515164018980812E-3</v>
      </c>
      <c r="G139" s="13">
        <f t="shared" si="13"/>
        <v>-0.39698492462311558</v>
      </c>
      <c r="H139" s="20">
        <f t="shared" si="14"/>
        <v>-2.5364412765684196E-3</v>
      </c>
    </row>
    <row r="140" spans="2:8" ht="30" x14ac:dyDescent="0.2">
      <c r="B140" s="3" t="s">
        <v>263</v>
      </c>
      <c r="C140" s="7">
        <v>66</v>
      </c>
      <c r="D140" s="7">
        <v>27</v>
      </c>
      <c r="E140" s="12">
        <f t="shared" si="11"/>
        <v>2.119052205740705E-3</v>
      </c>
      <c r="F140" s="12">
        <f t="shared" si="12"/>
        <v>1.1140911904270682E-3</v>
      </c>
      <c r="G140" s="13">
        <f t="shared" si="13"/>
        <v>-0.59090909090909094</v>
      </c>
      <c r="H140" s="20">
        <f t="shared" si="14"/>
        <v>-1.2521672124831439E-3</v>
      </c>
    </row>
    <row r="141" spans="2:8" ht="15" x14ac:dyDescent="0.2">
      <c r="B141" s="3" t="s">
        <v>48</v>
      </c>
      <c r="C141" s="7">
        <v>34</v>
      </c>
      <c r="D141" s="7">
        <v>35</v>
      </c>
      <c r="E141" s="12">
        <f t="shared" si="11"/>
        <v>1.0916329544724845E-3</v>
      </c>
      <c r="F141" s="12">
        <f t="shared" si="12"/>
        <v>1.4441922838869404E-3</v>
      </c>
      <c r="G141" s="13">
        <f t="shared" si="13"/>
        <v>2.9411764705882353E-2</v>
      </c>
      <c r="H141" s="20">
        <f t="shared" si="14"/>
        <v>3.2106851602131899E-5</v>
      </c>
    </row>
    <row r="142" spans="2:8" ht="15" x14ac:dyDescent="0.2">
      <c r="B142" s="3" t="s">
        <v>264</v>
      </c>
      <c r="C142" s="7">
        <v>128</v>
      </c>
      <c r="D142" s="7">
        <v>88</v>
      </c>
      <c r="E142" s="12">
        <f t="shared" si="11"/>
        <v>4.1096770050728822E-3</v>
      </c>
      <c r="F142" s="12">
        <f t="shared" si="12"/>
        <v>3.6311120280585929E-3</v>
      </c>
      <c r="G142" s="13">
        <f t="shared" si="13"/>
        <v>-0.3125</v>
      </c>
      <c r="H142" s="20">
        <f t="shared" si="14"/>
        <v>-1.2842740640852757E-3</v>
      </c>
    </row>
    <row r="143" spans="2:8" ht="15" x14ac:dyDescent="0.2">
      <c r="B143" s="3" t="s">
        <v>49</v>
      </c>
      <c r="C143" s="7">
        <v>61</v>
      </c>
      <c r="D143" s="7">
        <v>36</v>
      </c>
      <c r="E143" s="12">
        <f t="shared" si="11"/>
        <v>1.9585179477300454E-3</v>
      </c>
      <c r="F143" s="12">
        <f t="shared" si="12"/>
        <v>1.4854549205694245E-3</v>
      </c>
      <c r="G143" s="13">
        <f t="shared" si="13"/>
        <v>-0.4098360655737705</v>
      </c>
      <c r="H143" s="20">
        <f t="shared" si="14"/>
        <v>-8.0267129005329727E-4</v>
      </c>
    </row>
    <row r="144" spans="2:8" ht="15" x14ac:dyDescent="0.2">
      <c r="B144" s="3" t="s">
        <v>46</v>
      </c>
      <c r="C144" s="7">
        <v>81</v>
      </c>
      <c r="D144" s="7">
        <v>60</v>
      </c>
      <c r="E144" s="12">
        <f t="shared" si="11"/>
        <v>2.6006549797726835E-3</v>
      </c>
      <c r="F144" s="12">
        <f t="shared" si="12"/>
        <v>2.4757582009490406E-3</v>
      </c>
      <c r="G144" s="13">
        <f t="shared" si="13"/>
        <v>-0.25925925925925924</v>
      </c>
      <c r="H144" s="20">
        <f t="shared" si="14"/>
        <v>-6.7424388364476981E-4</v>
      </c>
    </row>
    <row r="145" spans="2:9" ht="13.5" customHeight="1" x14ac:dyDescent="0.2">
      <c r="B145" s="3" t="s">
        <v>47</v>
      </c>
      <c r="C145" s="7">
        <v>68</v>
      </c>
      <c r="D145" s="7">
        <v>47</v>
      </c>
      <c r="E145" s="12">
        <f t="shared" si="11"/>
        <v>2.183265908944969E-3</v>
      </c>
      <c r="F145" s="12">
        <f t="shared" si="12"/>
        <v>1.9393439240767486E-3</v>
      </c>
      <c r="G145" s="13">
        <f t="shared" si="13"/>
        <v>-0.30882352941176472</v>
      </c>
      <c r="H145" s="20">
        <f t="shared" si="14"/>
        <v>-6.7424388364476981E-4</v>
      </c>
    </row>
    <row r="146" spans="2:9" x14ac:dyDescent="0.2">
      <c r="B146" s="6"/>
      <c r="C146" s="6"/>
      <c r="D146" s="6"/>
    </row>
    <row r="147" spans="2:9" x14ac:dyDescent="0.2">
      <c r="B147" s="6"/>
      <c r="C147" s="6"/>
      <c r="D147" s="6"/>
    </row>
    <row r="148" spans="2:9" ht="15" x14ac:dyDescent="0.2">
      <c r="B148" s="25"/>
      <c r="C148" s="22"/>
      <c r="D148" s="22"/>
      <c r="E148" s="22"/>
      <c r="F148" s="22"/>
    </row>
    <row r="149" spans="2:9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9" s="2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  <c r="I150" s="6"/>
    </row>
    <row r="151" spans="2:9" s="2" customFormat="1" ht="26.25" customHeight="1" x14ac:dyDescent="0.2">
      <c r="B151" s="43" t="s">
        <v>488</v>
      </c>
      <c r="C151" s="44">
        <f>SUM(C152:C288)</f>
        <v>45028</v>
      </c>
      <c r="D151" s="45">
        <f>SUM(D152:D288)</f>
        <v>38074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-0.154437239051257</v>
      </c>
      <c r="H151" s="46">
        <f>+IF(OR(AND(E151=""),(G151="")),"",E151*G151)</f>
        <v>-0.154437239051257</v>
      </c>
      <c r="I151" s="6"/>
    </row>
    <row r="152" spans="2:9" ht="15" x14ac:dyDescent="0.2">
      <c r="B152" s="4" t="s">
        <v>54</v>
      </c>
      <c r="C152" s="7">
        <v>247</v>
      </c>
      <c r="D152" s="7">
        <v>175</v>
      </c>
      <c r="E152" s="12">
        <f>+IF(C152=0,"",C152/C$151)</f>
        <v>5.4854757040063958E-3</v>
      </c>
      <c r="F152" s="12">
        <f>+IF(D152=0,"",D152/D$151)</f>
        <v>4.5963124441876346E-3</v>
      </c>
      <c r="G152" s="13">
        <f>+IF(OR(AND(D152=0),(C152=0)),"0",((D152-C152)/C152))</f>
        <v>-0.291497975708502</v>
      </c>
      <c r="H152" s="20">
        <f>+IF(OR(AND(E152=""),(G152="")),"",E152*G152)</f>
        <v>-1.5990050635160344E-3</v>
      </c>
    </row>
    <row r="153" spans="2:9" ht="15" x14ac:dyDescent="0.2">
      <c r="B153" s="4" t="s">
        <v>58</v>
      </c>
      <c r="C153" s="7">
        <v>103</v>
      </c>
      <c r="D153" s="7">
        <v>28</v>
      </c>
      <c r="E153" s="12">
        <f t="shared" ref="E153:E216" si="15">+IF(C153=0,"",C153/C$151)</f>
        <v>2.2874655769743271E-3</v>
      </c>
      <c r="F153" s="12">
        <f t="shared" ref="F153:F216" si="16">+IF(D153=0,"",D153/D$151)</f>
        <v>7.3540999107002153E-4</v>
      </c>
      <c r="G153" s="13">
        <f t="shared" ref="G153:G216" si="17">+IF(OR(AND(D153=0),(C153=0)),"0",((D153-C153)/C153))</f>
        <v>-0.72815533980582525</v>
      </c>
      <c r="H153" s="20">
        <f t="shared" ref="H153:H216" si="18">+IF(OR(AND(E153=""),(G153="")),"",E153*G153)</f>
        <v>-1.6656302744958692E-3</v>
      </c>
    </row>
    <row r="154" spans="2:9" ht="15" x14ac:dyDescent="0.2">
      <c r="B154" s="4" t="s">
        <v>265</v>
      </c>
      <c r="C154" s="7">
        <v>113</v>
      </c>
      <c r="D154" s="7">
        <v>64</v>
      </c>
      <c r="E154" s="12">
        <f t="shared" si="15"/>
        <v>2.5095496135737762E-3</v>
      </c>
      <c r="F154" s="12">
        <f t="shared" si="16"/>
        <v>1.6809371224457636E-3</v>
      </c>
      <c r="G154" s="13">
        <f t="shared" si="17"/>
        <v>-0.4336283185840708</v>
      </c>
      <c r="H154" s="20">
        <f t="shared" si="18"/>
        <v>-1.0882117793373012E-3</v>
      </c>
    </row>
    <row r="155" spans="2:9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9" ht="15" x14ac:dyDescent="0.2">
      <c r="B156" s="4" t="s">
        <v>267</v>
      </c>
      <c r="C156" s="7">
        <v>325</v>
      </c>
      <c r="D156" s="7">
        <v>215</v>
      </c>
      <c r="E156" s="12">
        <f t="shared" si="15"/>
        <v>7.2177311894820999E-3</v>
      </c>
      <c r="F156" s="12">
        <f t="shared" si="16"/>
        <v>5.6468981457162368E-3</v>
      </c>
      <c r="G156" s="13">
        <f t="shared" si="17"/>
        <v>-0.33846153846153848</v>
      </c>
      <c r="H156" s="20">
        <f t="shared" si="18"/>
        <v>-2.4429244025939417E-3</v>
      </c>
    </row>
    <row r="157" spans="2:9" ht="15" x14ac:dyDescent="0.2">
      <c r="B157" s="4" t="s">
        <v>53</v>
      </c>
      <c r="C157" s="7">
        <v>5047</v>
      </c>
      <c r="D157" s="7">
        <v>6091</v>
      </c>
      <c r="E157" s="12">
        <f t="shared" si="15"/>
        <v>0.11208581327174202</v>
      </c>
      <c r="F157" s="12">
        <f t="shared" si="16"/>
        <v>0.15997793770026789</v>
      </c>
      <c r="G157" s="13">
        <f t="shared" si="17"/>
        <v>0.20685555775708342</v>
      </c>
      <c r="H157" s="20">
        <f t="shared" si="18"/>
        <v>2.31855734209825E-2</v>
      </c>
    </row>
    <row r="158" spans="2:9" ht="15" x14ac:dyDescent="0.2">
      <c r="B158" s="4" t="s">
        <v>59</v>
      </c>
      <c r="C158" s="7">
        <v>87</v>
      </c>
      <c r="D158" s="7">
        <v>68</v>
      </c>
      <c r="E158" s="12">
        <f t="shared" si="15"/>
        <v>1.9321311184152083E-3</v>
      </c>
      <c r="F158" s="12">
        <f t="shared" si="16"/>
        <v>1.7859956925986237E-3</v>
      </c>
      <c r="G158" s="13">
        <f t="shared" si="17"/>
        <v>-0.21839080459770116</v>
      </c>
      <c r="H158" s="20">
        <f t="shared" si="18"/>
        <v>-4.2195966953895354E-4</v>
      </c>
    </row>
    <row r="159" spans="2:9" ht="15" x14ac:dyDescent="0.2">
      <c r="B159" s="4" t="s">
        <v>268</v>
      </c>
      <c r="C159" s="7">
        <v>362</v>
      </c>
      <c r="D159" s="7">
        <v>527</v>
      </c>
      <c r="E159" s="12">
        <f t="shared" si="15"/>
        <v>8.0394421249000616E-3</v>
      </c>
      <c r="F159" s="12">
        <f t="shared" si="16"/>
        <v>1.3841466617639334E-2</v>
      </c>
      <c r="G159" s="13">
        <f t="shared" si="17"/>
        <v>0.45580110497237569</v>
      </c>
      <c r="H159" s="20">
        <f t="shared" si="18"/>
        <v>3.664386603890912E-3</v>
      </c>
    </row>
    <row r="160" spans="2:9" ht="15" x14ac:dyDescent="0.2">
      <c r="B160" s="4" t="s">
        <v>55</v>
      </c>
      <c r="C160" s="7">
        <v>66</v>
      </c>
      <c r="D160" s="7">
        <v>37</v>
      </c>
      <c r="E160" s="12">
        <f t="shared" si="15"/>
        <v>1.465754641556365E-3</v>
      </c>
      <c r="F160" s="12">
        <f t="shared" si="16"/>
        <v>9.7179177391395707E-4</v>
      </c>
      <c r="G160" s="13">
        <f t="shared" si="17"/>
        <v>-0.43939393939393939</v>
      </c>
      <c r="H160" s="20">
        <f t="shared" si="18"/>
        <v>-6.4404370613840281E-4</v>
      </c>
    </row>
    <row r="161" spans="2:8" ht="15" x14ac:dyDescent="0.2">
      <c r="B161" s="4" t="s">
        <v>51</v>
      </c>
      <c r="C161" s="7">
        <v>40</v>
      </c>
      <c r="D161" s="7">
        <v>30</v>
      </c>
      <c r="E161" s="12">
        <f t="shared" si="15"/>
        <v>8.8833614639779698E-4</v>
      </c>
      <c r="F161" s="12">
        <f t="shared" si="16"/>
        <v>7.879392761464516E-4</v>
      </c>
      <c r="G161" s="13">
        <f t="shared" si="17"/>
        <v>-0.25</v>
      </c>
      <c r="H161" s="20">
        <f t="shared" si="18"/>
        <v>-2.2208403659944924E-4</v>
      </c>
    </row>
    <row r="162" spans="2:8" ht="15" x14ac:dyDescent="0.2">
      <c r="B162" s="4" t="s">
        <v>269</v>
      </c>
      <c r="C162" s="7">
        <v>23</v>
      </c>
      <c r="D162" s="7">
        <v>23</v>
      </c>
      <c r="E162" s="12">
        <f t="shared" si="15"/>
        <v>5.1079328417873323E-4</v>
      </c>
      <c r="F162" s="12">
        <f t="shared" si="16"/>
        <v>6.0408677837894625E-4</v>
      </c>
      <c r="G162" s="13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326</v>
      </c>
      <c r="D163" s="7">
        <v>306</v>
      </c>
      <c r="E163" s="12">
        <f t="shared" si="15"/>
        <v>7.239939593142045E-3</v>
      </c>
      <c r="F163" s="12">
        <f t="shared" si="16"/>
        <v>8.0369806166938063E-3</v>
      </c>
      <c r="G163" s="13">
        <f t="shared" si="17"/>
        <v>-6.1349693251533742E-2</v>
      </c>
      <c r="H163" s="20">
        <f t="shared" si="18"/>
        <v>-4.4416807319889849E-4</v>
      </c>
    </row>
    <row r="164" spans="2:8" ht="15" x14ac:dyDescent="0.2">
      <c r="B164" s="4" t="s">
        <v>56</v>
      </c>
      <c r="C164" s="7">
        <v>165</v>
      </c>
      <c r="D164" s="7">
        <v>116</v>
      </c>
      <c r="E164" s="12">
        <f t="shared" si="15"/>
        <v>3.6643866038909125E-3</v>
      </c>
      <c r="F164" s="12">
        <f t="shared" si="16"/>
        <v>3.0466985344329463E-3</v>
      </c>
      <c r="G164" s="13">
        <f t="shared" si="17"/>
        <v>-0.29696969696969699</v>
      </c>
      <c r="H164" s="20">
        <f t="shared" si="18"/>
        <v>-1.0882117793373015E-3</v>
      </c>
    </row>
    <row r="165" spans="2:8" ht="15" x14ac:dyDescent="0.2">
      <c r="B165" s="4" t="s">
        <v>57</v>
      </c>
      <c r="C165" s="7">
        <v>1310</v>
      </c>
      <c r="D165" s="7">
        <v>1159</v>
      </c>
      <c r="E165" s="12">
        <f t="shared" si="15"/>
        <v>2.909300879452785E-2</v>
      </c>
      <c r="F165" s="12">
        <f t="shared" si="16"/>
        <v>3.0440720701791248E-2</v>
      </c>
      <c r="G165" s="13">
        <f t="shared" si="17"/>
        <v>-0.11526717557251909</v>
      </c>
      <c r="H165" s="20">
        <f t="shared" si="18"/>
        <v>-3.3534689526516837E-3</v>
      </c>
    </row>
    <row r="166" spans="2:8" ht="15" x14ac:dyDescent="0.2">
      <c r="B166" s="4" t="s">
        <v>270</v>
      </c>
      <c r="C166" s="7">
        <v>255</v>
      </c>
      <c r="D166" s="7">
        <v>74</v>
      </c>
      <c r="E166" s="12">
        <f t="shared" si="15"/>
        <v>5.6631429332859558E-3</v>
      </c>
      <c r="F166" s="12">
        <f t="shared" si="16"/>
        <v>1.9435835478279141E-3</v>
      </c>
      <c r="G166" s="13">
        <f t="shared" si="17"/>
        <v>-0.70980392156862748</v>
      </c>
      <c r="H166" s="20">
        <f t="shared" si="18"/>
        <v>-4.0197210624500317E-3</v>
      </c>
    </row>
    <row r="167" spans="2:8" ht="15" x14ac:dyDescent="0.2">
      <c r="B167" s="4" t="s">
        <v>52</v>
      </c>
      <c r="C167" s="7">
        <v>117</v>
      </c>
      <c r="D167" s="7">
        <v>101</v>
      </c>
      <c r="E167" s="12">
        <f t="shared" si="15"/>
        <v>2.5983832282135558E-3</v>
      </c>
      <c r="F167" s="12">
        <f t="shared" si="16"/>
        <v>2.6527288963597204E-3</v>
      </c>
      <c r="G167" s="13">
        <f t="shared" si="17"/>
        <v>-0.13675213675213677</v>
      </c>
      <c r="H167" s="20">
        <f t="shared" si="18"/>
        <v>-3.553344585591188E-4</v>
      </c>
    </row>
    <row r="168" spans="2:8" ht="15" x14ac:dyDescent="0.2">
      <c r="B168" s="4" t="s">
        <v>60</v>
      </c>
      <c r="C168" s="7">
        <v>75</v>
      </c>
      <c r="D168" s="7">
        <v>65</v>
      </c>
      <c r="E168" s="12">
        <f t="shared" si="15"/>
        <v>1.6656302744958692E-3</v>
      </c>
      <c r="F168" s="12">
        <f t="shared" si="16"/>
        <v>1.7072017649839785E-3</v>
      </c>
      <c r="G168" s="13">
        <f t="shared" si="17"/>
        <v>-0.13333333333333333</v>
      </c>
      <c r="H168" s="20">
        <f t="shared" si="18"/>
        <v>-2.2208403659944922E-4</v>
      </c>
    </row>
    <row r="169" spans="2:8" ht="15" x14ac:dyDescent="0.2">
      <c r="B169" s="4" t="s">
        <v>271</v>
      </c>
      <c r="C169" s="7">
        <v>526</v>
      </c>
      <c r="D169" s="7">
        <v>894</v>
      </c>
      <c r="E169" s="12">
        <f t="shared" si="15"/>
        <v>1.168162032513103E-2</v>
      </c>
      <c r="F169" s="12">
        <f t="shared" si="16"/>
        <v>2.3480590429164259E-2</v>
      </c>
      <c r="G169" s="13">
        <f t="shared" si="17"/>
        <v>0.69961977186311786</v>
      </c>
      <c r="H169" s="20">
        <f t="shared" si="18"/>
        <v>8.1726925468597316E-3</v>
      </c>
    </row>
    <row r="170" spans="2:8" ht="15" x14ac:dyDescent="0.2">
      <c r="B170" s="4" t="s">
        <v>272</v>
      </c>
      <c r="C170" s="7">
        <v>40</v>
      </c>
      <c r="D170" s="7">
        <v>66</v>
      </c>
      <c r="E170" s="12">
        <f t="shared" si="15"/>
        <v>8.8833614639779698E-4</v>
      </c>
      <c r="F170" s="12">
        <f t="shared" si="16"/>
        <v>1.7334664075221936E-3</v>
      </c>
      <c r="G170" s="13">
        <f t="shared" si="17"/>
        <v>0.65</v>
      </c>
      <c r="H170" s="20">
        <f t="shared" si="18"/>
        <v>5.7741849515856802E-4</v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2.2208403659944922E-5</v>
      </c>
      <c r="F171" s="12" t="str">
        <f t="shared" si="16"/>
        <v/>
      </c>
      <c r="G171" s="13" t="str">
        <f t="shared" si="17"/>
        <v>0</v>
      </c>
      <c r="H171" s="20">
        <f t="shared" si="18"/>
        <v>0</v>
      </c>
    </row>
    <row r="172" spans="2:8" ht="15" x14ac:dyDescent="0.2">
      <c r="B172" s="4" t="s">
        <v>274</v>
      </c>
      <c r="C172" s="7">
        <v>36</v>
      </c>
      <c r="D172" s="7">
        <v>132</v>
      </c>
      <c r="E172" s="12">
        <f t="shared" si="15"/>
        <v>7.9950253175801718E-4</v>
      </c>
      <c r="F172" s="12">
        <f t="shared" si="16"/>
        <v>3.4669328150443873E-3</v>
      </c>
      <c r="G172" s="13">
        <f t="shared" si="17"/>
        <v>2.6666666666666665</v>
      </c>
      <c r="H172" s="20">
        <f t="shared" si="18"/>
        <v>2.1320067513547125E-3</v>
      </c>
    </row>
    <row r="173" spans="2:8" ht="15" x14ac:dyDescent="0.2">
      <c r="B173" s="4" t="s">
        <v>275</v>
      </c>
      <c r="C173" s="7">
        <v>1148</v>
      </c>
      <c r="D173" s="7">
        <v>1235</v>
      </c>
      <c r="E173" s="12">
        <f t="shared" si="15"/>
        <v>2.5495247401616773E-2</v>
      </c>
      <c r="F173" s="12">
        <f t="shared" si="16"/>
        <v>3.2436833534695592E-2</v>
      </c>
      <c r="G173" s="13">
        <f t="shared" si="17"/>
        <v>7.5783972125435542E-2</v>
      </c>
      <c r="H173" s="20">
        <f t="shared" si="18"/>
        <v>1.9321311184152085E-3</v>
      </c>
    </row>
    <row r="174" spans="2:8" ht="15" x14ac:dyDescent="0.2">
      <c r="B174" s="4" t="s">
        <v>276</v>
      </c>
      <c r="C174" s="7">
        <v>555</v>
      </c>
      <c r="D174" s="7">
        <v>634</v>
      </c>
      <c r="E174" s="12">
        <f t="shared" si="15"/>
        <v>1.2325664031269432E-2</v>
      </c>
      <c r="F174" s="12">
        <f t="shared" si="16"/>
        <v>1.6651783369228346E-2</v>
      </c>
      <c r="G174" s="13">
        <f t="shared" si="17"/>
        <v>0.14234234234234233</v>
      </c>
      <c r="H174" s="20">
        <f t="shared" si="18"/>
        <v>1.7544638891356487E-3</v>
      </c>
    </row>
    <row r="175" spans="2:8" ht="15" x14ac:dyDescent="0.2">
      <c r="B175" s="4" t="s">
        <v>277</v>
      </c>
      <c r="C175" s="7">
        <v>250</v>
      </c>
      <c r="D175" s="7">
        <v>192</v>
      </c>
      <c r="E175" s="12">
        <f t="shared" si="15"/>
        <v>5.5521009149862308E-3</v>
      </c>
      <c r="F175" s="12">
        <f t="shared" si="16"/>
        <v>5.0428113673372903E-3</v>
      </c>
      <c r="G175" s="13">
        <f t="shared" si="17"/>
        <v>-0.23200000000000001</v>
      </c>
      <c r="H175" s="20">
        <f t="shared" si="18"/>
        <v>-1.2880874122768056E-3</v>
      </c>
    </row>
    <row r="176" spans="2:8" ht="15" x14ac:dyDescent="0.2">
      <c r="B176" s="4" t="s">
        <v>278</v>
      </c>
      <c r="C176" s="7">
        <v>857</v>
      </c>
      <c r="D176" s="7">
        <v>740</v>
      </c>
      <c r="E176" s="12">
        <f t="shared" si="15"/>
        <v>1.9032601936572798E-2</v>
      </c>
      <c r="F176" s="12">
        <f t="shared" si="16"/>
        <v>1.9435835478279141E-2</v>
      </c>
      <c r="G176" s="13">
        <f t="shared" si="17"/>
        <v>-0.13652275379229872</v>
      </c>
      <c r="H176" s="20">
        <f t="shared" si="18"/>
        <v>-2.5983832282135558E-3</v>
      </c>
    </row>
    <row r="177" spans="2:8" ht="15" x14ac:dyDescent="0.2">
      <c r="B177" s="4" t="s">
        <v>279</v>
      </c>
      <c r="C177" s="7">
        <v>464</v>
      </c>
      <c r="D177" s="7">
        <v>382</v>
      </c>
      <c r="E177" s="12">
        <f t="shared" si="15"/>
        <v>1.0304699298214445E-2</v>
      </c>
      <c r="F177" s="12">
        <f t="shared" si="16"/>
        <v>1.003309344959815E-2</v>
      </c>
      <c r="G177" s="13">
        <f t="shared" si="17"/>
        <v>-0.17672413793103448</v>
      </c>
      <c r="H177" s="20">
        <f t="shared" si="18"/>
        <v>-1.8210891001154837E-3</v>
      </c>
    </row>
    <row r="178" spans="2:8" ht="15" x14ac:dyDescent="0.2">
      <c r="B178" s="4" t="s">
        <v>280</v>
      </c>
      <c r="C178" s="7">
        <v>1015</v>
      </c>
      <c r="D178" s="7">
        <v>1116</v>
      </c>
      <c r="E178" s="12">
        <f t="shared" si="15"/>
        <v>2.2541529714844098E-2</v>
      </c>
      <c r="F178" s="12">
        <f t="shared" si="16"/>
        <v>2.9311341072648E-2</v>
      </c>
      <c r="G178" s="13">
        <f t="shared" si="17"/>
        <v>9.9507389162561577E-2</v>
      </c>
      <c r="H178" s="20">
        <f t="shared" si="18"/>
        <v>2.2430487696544375E-3</v>
      </c>
    </row>
    <row r="179" spans="2:8" ht="15" x14ac:dyDescent="0.2">
      <c r="B179" s="4" t="s">
        <v>281</v>
      </c>
      <c r="C179" s="7">
        <v>161</v>
      </c>
      <c r="D179" s="7">
        <v>133</v>
      </c>
      <c r="E179" s="12">
        <f t="shared" si="15"/>
        <v>3.5755529892511325E-3</v>
      </c>
      <c r="F179" s="12">
        <f t="shared" si="16"/>
        <v>3.4931974575826024E-3</v>
      </c>
      <c r="G179" s="13">
        <f t="shared" si="17"/>
        <v>-0.17391304347826086</v>
      </c>
      <c r="H179" s="20">
        <f t="shared" si="18"/>
        <v>-6.2183530247845781E-4</v>
      </c>
    </row>
    <row r="180" spans="2:8" ht="15" x14ac:dyDescent="0.2">
      <c r="B180" s="4" t="s">
        <v>282</v>
      </c>
      <c r="C180" s="7">
        <v>15</v>
      </c>
      <c r="D180" s="7">
        <v>5</v>
      </c>
      <c r="E180" s="12">
        <f t="shared" si="15"/>
        <v>3.3312605489917385E-4</v>
      </c>
      <c r="F180" s="12">
        <f t="shared" si="16"/>
        <v>1.3132321269107529E-4</v>
      </c>
      <c r="G180" s="13">
        <f t="shared" si="17"/>
        <v>-0.66666666666666663</v>
      </c>
      <c r="H180" s="20">
        <f t="shared" si="18"/>
        <v>-2.2208403659944922E-4</v>
      </c>
    </row>
    <row r="181" spans="2:8" ht="15" x14ac:dyDescent="0.2">
      <c r="B181" s="4" t="s">
        <v>283</v>
      </c>
      <c r="C181" s="7">
        <v>161</v>
      </c>
      <c r="D181" s="7">
        <v>105</v>
      </c>
      <c r="E181" s="12">
        <f t="shared" si="15"/>
        <v>3.5755529892511325E-3</v>
      </c>
      <c r="F181" s="12">
        <f t="shared" si="16"/>
        <v>2.7577874665125806E-3</v>
      </c>
      <c r="G181" s="13">
        <f t="shared" si="17"/>
        <v>-0.34782608695652173</v>
      </c>
      <c r="H181" s="20">
        <f t="shared" si="18"/>
        <v>-1.2436706049569156E-3</v>
      </c>
    </row>
    <row r="182" spans="2:8" ht="15" x14ac:dyDescent="0.2">
      <c r="B182" s="4" t="s">
        <v>284</v>
      </c>
      <c r="C182" s="7">
        <v>422</v>
      </c>
      <c r="D182" s="7">
        <v>289</v>
      </c>
      <c r="E182" s="12">
        <f t="shared" si="15"/>
        <v>9.3719463444967583E-3</v>
      </c>
      <c r="F182" s="12">
        <f t="shared" si="16"/>
        <v>7.5904816935441505E-3</v>
      </c>
      <c r="G182" s="13">
        <f t="shared" si="17"/>
        <v>-0.31516587677725116</v>
      </c>
      <c r="H182" s="20">
        <f t="shared" si="18"/>
        <v>-2.953717686772675E-3</v>
      </c>
    </row>
    <row r="183" spans="2:8" ht="15" x14ac:dyDescent="0.2">
      <c r="B183" s="4" t="s">
        <v>285</v>
      </c>
      <c r="C183" s="7">
        <v>318</v>
      </c>
      <c r="D183" s="7">
        <v>147</v>
      </c>
      <c r="E183" s="12">
        <f t="shared" si="15"/>
        <v>7.0622723638624858E-3</v>
      </c>
      <c r="F183" s="12">
        <f t="shared" si="16"/>
        <v>3.8609024531176131E-3</v>
      </c>
      <c r="G183" s="13">
        <f t="shared" si="17"/>
        <v>-0.53773584905660377</v>
      </c>
      <c r="H183" s="20">
        <f t="shared" si="18"/>
        <v>-3.7976370258505821E-3</v>
      </c>
    </row>
    <row r="184" spans="2:8" ht="15" x14ac:dyDescent="0.2">
      <c r="B184" s="4" t="s">
        <v>286</v>
      </c>
      <c r="C184" s="7">
        <v>15</v>
      </c>
      <c r="D184" s="7">
        <v>1</v>
      </c>
      <c r="E184" s="12">
        <f t="shared" si="15"/>
        <v>3.3312605489917385E-4</v>
      </c>
      <c r="F184" s="12">
        <f t="shared" si="16"/>
        <v>2.6264642538215056E-5</v>
      </c>
      <c r="G184" s="13">
        <f t="shared" si="17"/>
        <v>-0.93333333333333335</v>
      </c>
      <c r="H184" s="20">
        <f t="shared" si="18"/>
        <v>-3.1091765123922896E-4</v>
      </c>
    </row>
    <row r="185" spans="2:8" ht="15" x14ac:dyDescent="0.2">
      <c r="B185" s="4" t="s">
        <v>62</v>
      </c>
      <c r="C185" s="7">
        <v>14</v>
      </c>
      <c r="D185" s="7">
        <v>7</v>
      </c>
      <c r="E185" s="12">
        <f t="shared" si="15"/>
        <v>3.109176512392289E-4</v>
      </c>
      <c r="F185" s="12">
        <f t="shared" si="16"/>
        <v>1.8385249776750538E-4</v>
      </c>
      <c r="G185" s="13">
        <f t="shared" si="17"/>
        <v>-0.5</v>
      </c>
      <c r="H185" s="20">
        <f t="shared" si="18"/>
        <v>-1.5545882561961445E-4</v>
      </c>
    </row>
    <row r="186" spans="2:8" ht="15" x14ac:dyDescent="0.2">
      <c r="B186" s="4" t="s">
        <v>63</v>
      </c>
      <c r="C186" s="7">
        <v>1537</v>
      </c>
      <c r="D186" s="7">
        <v>1137</v>
      </c>
      <c r="E186" s="12">
        <f t="shared" si="15"/>
        <v>3.4134316425335348E-2</v>
      </c>
      <c r="F186" s="12">
        <f t="shared" si="16"/>
        <v>2.9862898565950518E-2</v>
      </c>
      <c r="G186" s="13">
        <f t="shared" si="17"/>
        <v>-0.26024723487312945</v>
      </c>
      <c r="H186" s="20">
        <f t="shared" si="18"/>
        <v>-8.8833614639779682E-3</v>
      </c>
    </row>
    <row r="187" spans="2:8" ht="15" x14ac:dyDescent="0.2">
      <c r="B187" s="4" t="s">
        <v>287</v>
      </c>
      <c r="C187" s="7">
        <v>39</v>
      </c>
      <c r="D187" s="7">
        <v>32</v>
      </c>
      <c r="E187" s="12">
        <f t="shared" si="15"/>
        <v>8.6612774273785197E-4</v>
      </c>
      <c r="F187" s="12">
        <f t="shared" si="16"/>
        <v>8.4046856122288178E-4</v>
      </c>
      <c r="G187" s="13">
        <f t="shared" si="17"/>
        <v>-0.17948717948717949</v>
      </c>
      <c r="H187" s="20">
        <f t="shared" si="18"/>
        <v>-1.5545882561961445E-4</v>
      </c>
    </row>
    <row r="188" spans="2:8" ht="15" x14ac:dyDescent="0.2">
      <c r="B188" s="4" t="s">
        <v>288</v>
      </c>
      <c r="C188" s="7">
        <v>9</v>
      </c>
      <c r="D188" s="7">
        <v>4</v>
      </c>
      <c r="E188" s="12">
        <f t="shared" si="15"/>
        <v>1.998756329395043E-4</v>
      </c>
      <c r="F188" s="12">
        <f t="shared" si="16"/>
        <v>1.0505857015286022E-4</v>
      </c>
      <c r="G188" s="13">
        <f t="shared" si="17"/>
        <v>-0.55555555555555558</v>
      </c>
      <c r="H188" s="20">
        <f t="shared" si="18"/>
        <v>-1.1104201829972461E-4</v>
      </c>
    </row>
    <row r="189" spans="2:8" ht="15" x14ac:dyDescent="0.2">
      <c r="B189" s="4" t="s">
        <v>289</v>
      </c>
      <c r="C189" s="7">
        <v>112</v>
      </c>
      <c r="D189" s="7">
        <v>60</v>
      </c>
      <c r="E189" s="12">
        <f t="shared" si="15"/>
        <v>2.4873412099138312E-3</v>
      </c>
      <c r="F189" s="12">
        <f t="shared" si="16"/>
        <v>1.5758785522929032E-3</v>
      </c>
      <c r="G189" s="13">
        <f t="shared" si="17"/>
        <v>-0.4642857142857143</v>
      </c>
      <c r="H189" s="20">
        <f t="shared" si="18"/>
        <v>-1.154836990317136E-3</v>
      </c>
    </row>
    <row r="190" spans="2:8" ht="15" x14ac:dyDescent="0.2">
      <c r="B190" s="4" t="s">
        <v>65</v>
      </c>
      <c r="C190" s="7">
        <v>18</v>
      </c>
      <c r="D190" s="7">
        <v>9</v>
      </c>
      <c r="E190" s="12">
        <f t="shared" si="15"/>
        <v>3.9975126587900859E-4</v>
      </c>
      <c r="F190" s="12">
        <f t="shared" si="16"/>
        <v>2.3638178284393548E-4</v>
      </c>
      <c r="G190" s="13">
        <f t="shared" si="17"/>
        <v>-0.5</v>
      </c>
      <c r="H190" s="20">
        <f t="shared" si="18"/>
        <v>-1.998756329395043E-4</v>
      </c>
    </row>
    <row r="191" spans="2:8" ht="15" x14ac:dyDescent="0.2">
      <c r="B191" s="4" t="s">
        <v>290</v>
      </c>
      <c r="C191" s="7">
        <v>7</v>
      </c>
      <c r="D191" s="7">
        <v>4</v>
      </c>
      <c r="E191" s="12">
        <f t="shared" si="15"/>
        <v>1.5545882561961445E-4</v>
      </c>
      <c r="F191" s="12">
        <f t="shared" si="16"/>
        <v>1.0505857015286022E-4</v>
      </c>
      <c r="G191" s="13">
        <f t="shared" si="17"/>
        <v>-0.42857142857142855</v>
      </c>
      <c r="H191" s="20">
        <f t="shared" si="18"/>
        <v>-6.6625210979834765E-5</v>
      </c>
    </row>
    <row r="192" spans="2:8" ht="15" x14ac:dyDescent="0.2">
      <c r="B192" s="4" t="s">
        <v>64</v>
      </c>
      <c r="C192" s="7">
        <v>5</v>
      </c>
      <c r="D192" s="7">
        <v>12</v>
      </c>
      <c r="E192" s="12">
        <f t="shared" si="15"/>
        <v>1.1104201829972462E-4</v>
      </c>
      <c r="F192" s="12">
        <f t="shared" si="16"/>
        <v>3.1517571045858064E-4</v>
      </c>
      <c r="G192" s="13">
        <f t="shared" si="17"/>
        <v>1.4</v>
      </c>
      <c r="H192" s="20">
        <f t="shared" si="18"/>
        <v>1.5545882561961445E-4</v>
      </c>
    </row>
    <row r="193" spans="2:8" ht="15" x14ac:dyDescent="0.2">
      <c r="B193" s="4" t="s">
        <v>291</v>
      </c>
      <c r="C193" s="7">
        <v>10</v>
      </c>
      <c r="D193" s="7">
        <v>13</v>
      </c>
      <c r="E193" s="12">
        <f t="shared" si="15"/>
        <v>2.2208403659944924E-4</v>
      </c>
      <c r="F193" s="12">
        <f t="shared" si="16"/>
        <v>3.4144035299679573E-4</v>
      </c>
      <c r="G193" s="13">
        <f t="shared" si="17"/>
        <v>0.3</v>
      </c>
      <c r="H193" s="20">
        <f t="shared" si="18"/>
        <v>6.6625210979834765E-5</v>
      </c>
    </row>
    <row r="194" spans="2:8" ht="15" x14ac:dyDescent="0.2">
      <c r="B194" s="4" t="s">
        <v>292</v>
      </c>
      <c r="C194" s="7">
        <v>2</v>
      </c>
      <c r="D194" s="7">
        <v>0</v>
      </c>
      <c r="E194" s="12">
        <f t="shared" si="15"/>
        <v>4.4416807319889843E-5</v>
      </c>
      <c r="F194" s="12" t="str">
        <f t="shared" si="16"/>
        <v/>
      </c>
      <c r="G194" s="13" t="str">
        <f t="shared" si="17"/>
        <v>0</v>
      </c>
      <c r="H194" s="20">
        <f t="shared" si="18"/>
        <v>0</v>
      </c>
    </row>
    <row r="195" spans="2:8" ht="15" x14ac:dyDescent="0.2">
      <c r="B195" s="4" t="s">
        <v>468</v>
      </c>
      <c r="C195" s="7">
        <v>30</v>
      </c>
      <c r="D195" s="7">
        <v>13</v>
      </c>
      <c r="E195" s="12">
        <f t="shared" si="15"/>
        <v>6.662521097983477E-4</v>
      </c>
      <c r="F195" s="12">
        <f t="shared" si="16"/>
        <v>3.4144035299679573E-4</v>
      </c>
      <c r="G195" s="13">
        <f t="shared" si="17"/>
        <v>-0.56666666666666665</v>
      </c>
      <c r="H195" s="20">
        <f t="shared" si="18"/>
        <v>-3.775428622190637E-4</v>
      </c>
    </row>
    <row r="196" spans="2:8" ht="15" x14ac:dyDescent="0.2">
      <c r="B196" s="4" t="s">
        <v>293</v>
      </c>
      <c r="C196" s="7">
        <v>6751</v>
      </c>
      <c r="D196" s="7">
        <v>5480</v>
      </c>
      <c r="E196" s="12">
        <f t="shared" si="15"/>
        <v>0.14992893310828817</v>
      </c>
      <c r="F196" s="12">
        <f t="shared" si="16"/>
        <v>0.14393024110941849</v>
      </c>
      <c r="G196" s="13">
        <f t="shared" si="17"/>
        <v>-0.18826840468078804</v>
      </c>
      <c r="H196" s="20">
        <f t="shared" si="18"/>
        <v>-2.8226881051789998E-2</v>
      </c>
    </row>
    <row r="197" spans="2:8" ht="15" x14ac:dyDescent="0.2">
      <c r="B197" s="4" t="s">
        <v>294</v>
      </c>
      <c r="C197" s="7">
        <v>37</v>
      </c>
      <c r="D197" s="7">
        <v>12</v>
      </c>
      <c r="E197" s="12">
        <f t="shared" si="15"/>
        <v>8.2171093541796218E-4</v>
      </c>
      <c r="F197" s="12">
        <f t="shared" si="16"/>
        <v>3.1517571045858064E-4</v>
      </c>
      <c r="G197" s="13">
        <f t="shared" si="17"/>
        <v>-0.67567567567567566</v>
      </c>
      <c r="H197" s="20">
        <f t="shared" si="18"/>
        <v>-5.5521009149862312E-4</v>
      </c>
    </row>
    <row r="198" spans="2:8" ht="15" x14ac:dyDescent="0.2">
      <c r="B198" s="4" t="s">
        <v>295</v>
      </c>
      <c r="C198" s="7">
        <v>26</v>
      </c>
      <c r="D198" s="7">
        <v>5</v>
      </c>
      <c r="E198" s="12">
        <f t="shared" si="15"/>
        <v>5.7741849515856802E-4</v>
      </c>
      <c r="F198" s="12">
        <f t="shared" si="16"/>
        <v>1.3132321269107529E-4</v>
      </c>
      <c r="G198" s="13">
        <f t="shared" si="17"/>
        <v>-0.80769230769230771</v>
      </c>
      <c r="H198" s="20">
        <f t="shared" si="18"/>
        <v>-4.6637647685884338E-4</v>
      </c>
    </row>
    <row r="199" spans="2:8" ht="15" x14ac:dyDescent="0.2">
      <c r="B199" s="4" t="s">
        <v>296</v>
      </c>
      <c r="C199" s="7">
        <v>26</v>
      </c>
      <c r="D199" s="7">
        <v>24</v>
      </c>
      <c r="E199" s="12">
        <f t="shared" si="15"/>
        <v>5.7741849515856802E-4</v>
      </c>
      <c r="F199" s="12">
        <f t="shared" si="16"/>
        <v>6.3035142091716128E-4</v>
      </c>
      <c r="G199" s="13">
        <f t="shared" si="17"/>
        <v>-7.6923076923076927E-2</v>
      </c>
      <c r="H199" s="20">
        <f t="shared" si="18"/>
        <v>-4.441680731988985E-5</v>
      </c>
    </row>
    <row r="200" spans="2:8" ht="15" x14ac:dyDescent="0.2">
      <c r="B200" s="4" t="s">
        <v>297</v>
      </c>
      <c r="C200" s="7">
        <v>22</v>
      </c>
      <c r="D200" s="7">
        <v>20</v>
      </c>
      <c r="E200" s="12">
        <f t="shared" si="15"/>
        <v>4.8858488051878833E-4</v>
      </c>
      <c r="F200" s="12">
        <f t="shared" si="16"/>
        <v>5.2529285076430114E-4</v>
      </c>
      <c r="G200" s="13">
        <f t="shared" si="17"/>
        <v>-9.0909090909090912E-2</v>
      </c>
      <c r="H200" s="20">
        <f t="shared" si="18"/>
        <v>-4.441680731988985E-5</v>
      </c>
    </row>
    <row r="201" spans="2:8" ht="15" x14ac:dyDescent="0.2">
      <c r="B201" s="4" t="s">
        <v>298</v>
      </c>
      <c r="C201" s="7">
        <v>355</v>
      </c>
      <c r="D201" s="7">
        <v>60</v>
      </c>
      <c r="E201" s="12">
        <f t="shared" si="15"/>
        <v>7.8839832992804483E-3</v>
      </c>
      <c r="F201" s="12">
        <f t="shared" si="16"/>
        <v>1.5758785522929032E-3</v>
      </c>
      <c r="G201" s="13">
        <f t="shared" si="17"/>
        <v>-0.83098591549295775</v>
      </c>
      <c r="H201" s="20">
        <f t="shared" si="18"/>
        <v>-6.5514790796837525E-3</v>
      </c>
    </row>
    <row r="202" spans="2:8" ht="15" x14ac:dyDescent="0.2">
      <c r="B202" s="4" t="s">
        <v>299</v>
      </c>
      <c r="C202" s="7">
        <v>37</v>
      </c>
      <c r="D202" s="7">
        <v>7</v>
      </c>
      <c r="E202" s="12">
        <f t="shared" si="15"/>
        <v>8.2171093541796218E-4</v>
      </c>
      <c r="F202" s="12">
        <f t="shared" si="16"/>
        <v>1.8385249776750538E-4</v>
      </c>
      <c r="G202" s="13">
        <f t="shared" si="17"/>
        <v>-0.81081081081081086</v>
      </c>
      <c r="H202" s="20">
        <f t="shared" si="18"/>
        <v>-6.662521097983477E-4</v>
      </c>
    </row>
    <row r="203" spans="2:8" ht="15" x14ac:dyDescent="0.2">
      <c r="B203" s="4" t="s">
        <v>67</v>
      </c>
      <c r="C203" s="7">
        <v>96</v>
      </c>
      <c r="D203" s="7">
        <v>38</v>
      </c>
      <c r="E203" s="12">
        <f t="shared" si="15"/>
        <v>2.1320067513547125E-3</v>
      </c>
      <c r="F203" s="12">
        <f t="shared" si="16"/>
        <v>9.98056416452172E-4</v>
      </c>
      <c r="G203" s="13">
        <f t="shared" si="17"/>
        <v>-0.60416666666666663</v>
      </c>
      <c r="H203" s="20">
        <f t="shared" si="18"/>
        <v>-1.2880874122768054E-3</v>
      </c>
    </row>
    <row r="204" spans="2:8" ht="15" x14ac:dyDescent="0.2">
      <c r="B204" s="4" t="s">
        <v>300</v>
      </c>
      <c r="C204" s="7">
        <v>3</v>
      </c>
      <c r="D204" s="7">
        <v>0</v>
      </c>
      <c r="E204" s="12">
        <f t="shared" si="15"/>
        <v>6.6625210979834765E-5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7">
        <v>48</v>
      </c>
      <c r="D205" s="7">
        <v>19</v>
      </c>
      <c r="E205" s="12">
        <f t="shared" si="15"/>
        <v>1.0660033756773562E-3</v>
      </c>
      <c r="F205" s="12">
        <f t="shared" si="16"/>
        <v>4.99028208226086E-4</v>
      </c>
      <c r="G205" s="13">
        <f t="shared" si="17"/>
        <v>-0.60416666666666663</v>
      </c>
      <c r="H205" s="20">
        <f t="shared" si="18"/>
        <v>-6.440437061384027E-4</v>
      </c>
    </row>
    <row r="206" spans="2:8" ht="15" x14ac:dyDescent="0.2">
      <c r="B206" s="4" t="s">
        <v>301</v>
      </c>
      <c r="C206" s="7">
        <v>55</v>
      </c>
      <c r="D206" s="7">
        <v>57</v>
      </c>
      <c r="E206" s="12">
        <f t="shared" si="15"/>
        <v>1.2214622012969708E-3</v>
      </c>
      <c r="F206" s="12">
        <f t="shared" si="16"/>
        <v>1.4970846246782582E-3</v>
      </c>
      <c r="G206" s="13">
        <f t="shared" si="17"/>
        <v>3.6363636363636362E-2</v>
      </c>
      <c r="H206" s="20">
        <f t="shared" si="18"/>
        <v>4.4416807319889843E-5</v>
      </c>
    </row>
    <row r="207" spans="2:8" ht="15" x14ac:dyDescent="0.2">
      <c r="B207" s="47" t="s">
        <v>532</v>
      </c>
      <c r="C207" s="7">
        <v>0</v>
      </c>
      <c r="D207" s="7">
        <v>4</v>
      </c>
      <c r="E207" s="12" t="str">
        <f t="shared" si="15"/>
        <v/>
      </c>
      <c r="F207" s="12">
        <f t="shared" si="16"/>
        <v>1.0505857015286022E-4</v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1059</v>
      </c>
      <c r="D208" s="7">
        <v>489</v>
      </c>
      <c r="E208" s="12">
        <f t="shared" si="15"/>
        <v>2.3518699475881675E-2</v>
      </c>
      <c r="F208" s="12">
        <f t="shared" si="16"/>
        <v>1.2843410201187162E-2</v>
      </c>
      <c r="G208" s="13">
        <f t="shared" si="17"/>
        <v>-0.5382436260623229</v>
      </c>
      <c r="H208" s="20">
        <f t="shared" si="18"/>
        <v>-1.2658790086168607E-2</v>
      </c>
    </row>
    <row r="209" spans="2:8" ht="15" x14ac:dyDescent="0.2">
      <c r="B209" s="4" t="s">
        <v>71</v>
      </c>
      <c r="C209" s="7">
        <v>21</v>
      </c>
      <c r="D209" s="7">
        <v>11</v>
      </c>
      <c r="E209" s="12">
        <f t="shared" si="15"/>
        <v>4.6637647685884338E-4</v>
      </c>
      <c r="F209" s="12">
        <f t="shared" si="16"/>
        <v>2.8891106792036561E-4</v>
      </c>
      <c r="G209" s="13">
        <f t="shared" si="17"/>
        <v>-0.47619047619047616</v>
      </c>
      <c r="H209" s="20">
        <f t="shared" si="18"/>
        <v>-2.2208403659944922E-4</v>
      </c>
    </row>
    <row r="210" spans="2:8" ht="15" x14ac:dyDescent="0.2">
      <c r="B210" s="4" t="s">
        <v>73</v>
      </c>
      <c r="C210" s="7">
        <v>29</v>
      </c>
      <c r="D210" s="7">
        <v>39</v>
      </c>
      <c r="E210" s="12">
        <f t="shared" si="15"/>
        <v>6.4404370613840281E-4</v>
      </c>
      <c r="F210" s="12">
        <f t="shared" si="16"/>
        <v>1.0243210589903871E-3</v>
      </c>
      <c r="G210" s="13">
        <f t="shared" si="17"/>
        <v>0.34482758620689657</v>
      </c>
      <c r="H210" s="20">
        <f t="shared" si="18"/>
        <v>2.2208403659944927E-4</v>
      </c>
    </row>
    <row r="211" spans="2:8" ht="15" x14ac:dyDescent="0.2">
      <c r="B211" s="4" t="s">
        <v>69</v>
      </c>
      <c r="C211" s="7">
        <v>101</v>
      </c>
      <c r="D211" s="7">
        <v>40</v>
      </c>
      <c r="E211" s="12">
        <f t="shared" si="15"/>
        <v>2.2430487696544371E-3</v>
      </c>
      <c r="F211" s="12">
        <f t="shared" si="16"/>
        <v>1.0505857015286023E-3</v>
      </c>
      <c r="G211" s="13">
        <f t="shared" si="17"/>
        <v>-0.60396039603960394</v>
      </c>
      <c r="H211" s="20">
        <f t="shared" si="18"/>
        <v>-1.3547126232566402E-3</v>
      </c>
    </row>
    <row r="212" spans="2:8" ht="15" x14ac:dyDescent="0.2">
      <c r="B212" s="4" t="s">
        <v>68</v>
      </c>
      <c r="C212" s="7">
        <v>13</v>
      </c>
      <c r="D212" s="7">
        <v>7</v>
      </c>
      <c r="E212" s="12">
        <f t="shared" si="15"/>
        <v>2.8870924757928401E-4</v>
      </c>
      <c r="F212" s="12">
        <f t="shared" si="16"/>
        <v>1.8385249776750538E-4</v>
      </c>
      <c r="G212" s="13">
        <f t="shared" si="17"/>
        <v>-0.46153846153846156</v>
      </c>
      <c r="H212" s="20">
        <f t="shared" si="18"/>
        <v>-1.3325042195966956E-4</v>
      </c>
    </row>
    <row r="213" spans="2:8" ht="15" x14ac:dyDescent="0.2">
      <c r="B213" s="4" t="s">
        <v>302</v>
      </c>
      <c r="C213" s="7">
        <v>125</v>
      </c>
      <c r="D213" s="7">
        <v>93</v>
      </c>
      <c r="E213" s="12">
        <f t="shared" si="15"/>
        <v>2.7760504574931154E-3</v>
      </c>
      <c r="F213" s="12">
        <f t="shared" si="16"/>
        <v>2.4426117560540001E-3</v>
      </c>
      <c r="G213" s="13">
        <f t="shared" si="17"/>
        <v>-0.25600000000000001</v>
      </c>
      <c r="H213" s="20">
        <f t="shared" si="18"/>
        <v>-7.106689171182376E-4</v>
      </c>
    </row>
    <row r="214" spans="2:8" ht="15" x14ac:dyDescent="0.2">
      <c r="B214" s="4" t="s">
        <v>70</v>
      </c>
      <c r="C214" s="7">
        <v>201</v>
      </c>
      <c r="D214" s="7">
        <v>195</v>
      </c>
      <c r="E214" s="12">
        <f t="shared" si="15"/>
        <v>4.46388913564893E-3</v>
      </c>
      <c r="F214" s="12">
        <f t="shared" si="16"/>
        <v>5.1216052949519357E-3</v>
      </c>
      <c r="G214" s="13">
        <f t="shared" si="17"/>
        <v>-2.9850746268656716E-2</v>
      </c>
      <c r="H214" s="20">
        <f t="shared" si="18"/>
        <v>-1.3325042195966956E-4</v>
      </c>
    </row>
    <row r="215" spans="2:8" ht="15" x14ac:dyDescent="0.2">
      <c r="B215" s="4" t="s">
        <v>303</v>
      </c>
      <c r="C215" s="7">
        <v>15</v>
      </c>
      <c r="D215" s="7">
        <v>5</v>
      </c>
      <c r="E215" s="12">
        <f t="shared" si="15"/>
        <v>3.3312605489917385E-4</v>
      </c>
      <c r="F215" s="12">
        <f t="shared" si="16"/>
        <v>1.3132321269107529E-4</v>
      </c>
      <c r="G215" s="13">
        <f t="shared" si="17"/>
        <v>-0.66666666666666663</v>
      </c>
      <c r="H215" s="20">
        <f t="shared" si="18"/>
        <v>-2.2208403659944922E-4</v>
      </c>
    </row>
    <row r="216" spans="2:8" ht="15" x14ac:dyDescent="0.2">
      <c r="B216" s="4" t="s">
        <v>304</v>
      </c>
      <c r="C216" s="7">
        <v>112</v>
      </c>
      <c r="D216" s="7">
        <v>58</v>
      </c>
      <c r="E216" s="12">
        <f t="shared" si="15"/>
        <v>2.4873412099138312E-3</v>
      </c>
      <c r="F216" s="12">
        <f t="shared" si="16"/>
        <v>1.5233492672164731E-3</v>
      </c>
      <c r="G216" s="13">
        <f t="shared" si="17"/>
        <v>-0.48214285714285715</v>
      </c>
      <c r="H216" s="20">
        <f t="shared" si="18"/>
        <v>-1.1992537976370258E-3</v>
      </c>
    </row>
    <row r="217" spans="2:8" ht="15" x14ac:dyDescent="0.2">
      <c r="B217" s="4" t="s">
        <v>469</v>
      </c>
      <c r="C217" s="7">
        <v>90</v>
      </c>
      <c r="D217" s="7">
        <v>57</v>
      </c>
      <c r="E217" s="12">
        <f t="shared" ref="E217:E280" si="19">+IF(C217=0,"",C217/C$151)</f>
        <v>1.9987563293950429E-3</v>
      </c>
      <c r="F217" s="12">
        <f t="shared" ref="F217:F280" si="20">+IF(D217=0,"",D217/D$151)</f>
        <v>1.4970846246782582E-3</v>
      </c>
      <c r="G217" s="13">
        <f t="shared" ref="G217:G280" si="21">+IF(OR(AND(D217=0),(C217=0)),"0",((D217-C217)/C217))</f>
        <v>-0.36666666666666664</v>
      </c>
      <c r="H217" s="20">
        <f t="shared" ref="H217:H280" si="22">+IF(OR(AND(E217=""),(G217="")),"",E217*G217)</f>
        <v>-7.3287732077818239E-4</v>
      </c>
    </row>
    <row r="218" spans="2:8" ht="15" x14ac:dyDescent="0.2">
      <c r="B218" s="4" t="s">
        <v>305</v>
      </c>
      <c r="C218" s="7">
        <v>31</v>
      </c>
      <c r="D218" s="7">
        <v>35</v>
      </c>
      <c r="E218" s="12">
        <f t="shared" si="19"/>
        <v>6.884605134582926E-4</v>
      </c>
      <c r="F218" s="12">
        <f t="shared" si="20"/>
        <v>9.1926248883752689E-4</v>
      </c>
      <c r="G218" s="13">
        <f t="shared" si="21"/>
        <v>0.12903225806451613</v>
      </c>
      <c r="H218" s="20">
        <f t="shared" si="22"/>
        <v>8.8833614639779687E-5</v>
      </c>
    </row>
    <row r="219" spans="2:8" ht="15" x14ac:dyDescent="0.2">
      <c r="B219" s="4" t="s">
        <v>306</v>
      </c>
      <c r="C219" s="7">
        <v>37</v>
      </c>
      <c r="D219" s="7">
        <v>21</v>
      </c>
      <c r="E219" s="12">
        <f t="shared" si="19"/>
        <v>8.2171093541796218E-4</v>
      </c>
      <c r="F219" s="12">
        <f t="shared" si="20"/>
        <v>5.5155749330251618E-4</v>
      </c>
      <c r="G219" s="13">
        <f t="shared" si="21"/>
        <v>-0.43243243243243246</v>
      </c>
      <c r="H219" s="20">
        <f t="shared" si="22"/>
        <v>-3.553344585591188E-4</v>
      </c>
    </row>
    <row r="220" spans="2:8" ht="15" x14ac:dyDescent="0.2">
      <c r="B220" s="4" t="s">
        <v>307</v>
      </c>
      <c r="C220" s="7">
        <v>22</v>
      </c>
      <c r="D220" s="7">
        <v>14</v>
      </c>
      <c r="E220" s="12">
        <f t="shared" si="19"/>
        <v>4.8858488051878833E-4</v>
      </c>
      <c r="F220" s="12">
        <f t="shared" si="20"/>
        <v>3.6770499553501077E-4</v>
      </c>
      <c r="G220" s="13">
        <f t="shared" si="21"/>
        <v>-0.36363636363636365</v>
      </c>
      <c r="H220" s="20">
        <f t="shared" si="22"/>
        <v>-1.776672292795594E-4</v>
      </c>
    </row>
    <row r="221" spans="2:8" ht="15" x14ac:dyDescent="0.2">
      <c r="B221" s="4" t="s">
        <v>308</v>
      </c>
      <c r="C221" s="7">
        <v>11</v>
      </c>
      <c r="D221" s="7">
        <v>4</v>
      </c>
      <c r="E221" s="12">
        <f t="shared" si="19"/>
        <v>2.4429244025939417E-4</v>
      </c>
      <c r="F221" s="12">
        <f t="shared" si="20"/>
        <v>1.0505857015286022E-4</v>
      </c>
      <c r="G221" s="13">
        <f t="shared" si="21"/>
        <v>-0.63636363636363635</v>
      </c>
      <c r="H221" s="20">
        <f t="shared" si="22"/>
        <v>-1.5545882561961448E-4</v>
      </c>
    </row>
    <row r="222" spans="2:8" ht="15" x14ac:dyDescent="0.2">
      <c r="B222" s="4" t="s">
        <v>309</v>
      </c>
      <c r="C222" s="7">
        <v>142</v>
      </c>
      <c r="D222" s="7">
        <v>175</v>
      </c>
      <c r="E222" s="12">
        <f t="shared" si="19"/>
        <v>3.1535933197121791E-3</v>
      </c>
      <c r="F222" s="12">
        <f t="shared" si="20"/>
        <v>4.5963124441876346E-3</v>
      </c>
      <c r="G222" s="13">
        <f t="shared" si="21"/>
        <v>0.23239436619718309</v>
      </c>
      <c r="H222" s="20">
        <f t="shared" si="22"/>
        <v>7.328773207781825E-4</v>
      </c>
    </row>
    <row r="223" spans="2:8" ht="15" x14ac:dyDescent="0.2">
      <c r="B223" s="47" t="s">
        <v>533</v>
      </c>
      <c r="C223" s="7">
        <v>71</v>
      </c>
      <c r="D223" s="7">
        <v>32</v>
      </c>
      <c r="E223" s="12">
        <f t="shared" si="19"/>
        <v>1.5767966598560896E-3</v>
      </c>
      <c r="F223" s="12">
        <f t="shared" si="20"/>
        <v>8.4046856122288178E-4</v>
      </c>
      <c r="G223" s="13">
        <f t="shared" si="21"/>
        <v>-0.54929577464788737</v>
      </c>
      <c r="H223" s="20">
        <f t="shared" si="22"/>
        <v>-8.6612774273785208E-4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55</v>
      </c>
      <c r="D226" s="7">
        <v>37</v>
      </c>
      <c r="E226" s="12">
        <f t="shared" si="19"/>
        <v>1.2214622012969708E-3</v>
      </c>
      <c r="F226" s="12">
        <f t="shared" si="20"/>
        <v>9.7179177391395707E-4</v>
      </c>
      <c r="G226" s="13">
        <f t="shared" si="21"/>
        <v>-0.32727272727272727</v>
      </c>
      <c r="H226" s="20">
        <f t="shared" si="22"/>
        <v>-3.9975126587900864E-4</v>
      </c>
    </row>
    <row r="227" spans="2:8" ht="15" x14ac:dyDescent="0.2">
      <c r="B227" s="4" t="s">
        <v>471</v>
      </c>
      <c r="C227" s="7">
        <v>2</v>
      </c>
      <c r="D227" s="7">
        <v>6</v>
      </c>
      <c r="E227" s="12">
        <f t="shared" si="19"/>
        <v>4.4416807319889843E-5</v>
      </c>
      <c r="F227" s="12">
        <f t="shared" si="20"/>
        <v>1.5758785522929032E-4</v>
      </c>
      <c r="G227" s="13">
        <f t="shared" si="21"/>
        <v>2</v>
      </c>
      <c r="H227" s="20">
        <f t="shared" si="22"/>
        <v>8.8833614639779687E-5</v>
      </c>
    </row>
    <row r="228" spans="2:8" ht="15" x14ac:dyDescent="0.2">
      <c r="B228" s="4" t="s">
        <v>76</v>
      </c>
      <c r="C228" s="7">
        <v>35</v>
      </c>
      <c r="D228" s="7">
        <v>40</v>
      </c>
      <c r="E228" s="12">
        <f t="shared" si="19"/>
        <v>7.7729412809807229E-4</v>
      </c>
      <c r="F228" s="12">
        <f t="shared" si="20"/>
        <v>1.0505857015286023E-3</v>
      </c>
      <c r="G228" s="13">
        <f t="shared" si="21"/>
        <v>0.14285714285714285</v>
      </c>
      <c r="H228" s="20">
        <f t="shared" si="22"/>
        <v>1.1104201829972461E-4</v>
      </c>
    </row>
    <row r="229" spans="2:8" ht="15" x14ac:dyDescent="0.2">
      <c r="B229" s="4" t="s">
        <v>311</v>
      </c>
      <c r="C229" s="7">
        <v>1153</v>
      </c>
      <c r="D229" s="7">
        <v>781</v>
      </c>
      <c r="E229" s="12">
        <f t="shared" si="19"/>
        <v>2.5606289419916495E-2</v>
      </c>
      <c r="F229" s="12">
        <f t="shared" si="20"/>
        <v>2.0512685822345958E-2</v>
      </c>
      <c r="G229" s="13">
        <f t="shared" si="21"/>
        <v>-0.32263660017346052</v>
      </c>
      <c r="H229" s="20">
        <f t="shared" si="22"/>
        <v>-8.2615261614995099E-3</v>
      </c>
    </row>
    <row r="230" spans="2:8" ht="15" x14ac:dyDescent="0.2">
      <c r="B230" s="4" t="s">
        <v>312</v>
      </c>
      <c r="C230" s="7">
        <v>60</v>
      </c>
      <c r="D230" s="7">
        <v>36</v>
      </c>
      <c r="E230" s="12">
        <f t="shared" si="19"/>
        <v>1.3325042195966954E-3</v>
      </c>
      <c r="F230" s="12">
        <f t="shared" si="20"/>
        <v>9.4552713137574193E-4</v>
      </c>
      <c r="G230" s="13">
        <f t="shared" si="21"/>
        <v>-0.4</v>
      </c>
      <c r="H230" s="20">
        <f t="shared" si="22"/>
        <v>-5.3300168783867823E-4</v>
      </c>
    </row>
    <row r="231" spans="2:8" ht="15" x14ac:dyDescent="0.2">
      <c r="B231" s="4" t="s">
        <v>313</v>
      </c>
      <c r="C231" s="7">
        <v>359</v>
      </c>
      <c r="D231" s="7">
        <v>262</v>
      </c>
      <c r="E231" s="12">
        <f t="shared" si="19"/>
        <v>7.9728169139202266E-3</v>
      </c>
      <c r="F231" s="12">
        <f t="shared" si="20"/>
        <v>6.8813363450123443E-3</v>
      </c>
      <c r="G231" s="13">
        <f t="shared" si="21"/>
        <v>-0.27019498607242337</v>
      </c>
      <c r="H231" s="20">
        <f t="shared" si="22"/>
        <v>-2.154215155014657E-3</v>
      </c>
    </row>
    <row r="232" spans="2:8" ht="15" x14ac:dyDescent="0.2">
      <c r="B232" s="4" t="s">
        <v>77</v>
      </c>
      <c r="C232" s="7">
        <v>3276</v>
      </c>
      <c r="D232" s="7">
        <v>3249</v>
      </c>
      <c r="E232" s="12">
        <f t="shared" si="19"/>
        <v>7.2754730389979566E-2</v>
      </c>
      <c r="F232" s="12">
        <f t="shared" si="20"/>
        <v>8.5333823606660711E-2</v>
      </c>
      <c r="G232" s="13">
        <f t="shared" si="21"/>
        <v>-8.241758241758242E-3</v>
      </c>
      <c r="H232" s="20">
        <f t="shared" si="22"/>
        <v>-5.9962689881851291E-4</v>
      </c>
    </row>
    <row r="233" spans="2:8" ht="15" x14ac:dyDescent="0.2">
      <c r="B233" s="4" t="s">
        <v>74</v>
      </c>
      <c r="C233" s="7">
        <v>102</v>
      </c>
      <c r="D233" s="7">
        <v>194</v>
      </c>
      <c r="E233" s="12">
        <f t="shared" si="19"/>
        <v>2.2652571733143821E-3</v>
      </c>
      <c r="F233" s="12">
        <f t="shared" si="20"/>
        <v>5.0953406524137206E-3</v>
      </c>
      <c r="G233" s="13">
        <f t="shared" si="21"/>
        <v>0.90196078431372551</v>
      </c>
      <c r="H233" s="20">
        <f t="shared" si="22"/>
        <v>2.0431731367149329E-3</v>
      </c>
    </row>
    <row r="234" spans="2:8" ht="15" x14ac:dyDescent="0.2">
      <c r="B234" s="4" t="s">
        <v>75</v>
      </c>
      <c r="C234" s="7">
        <v>64</v>
      </c>
      <c r="D234" s="7">
        <v>22</v>
      </c>
      <c r="E234" s="12">
        <f t="shared" si="19"/>
        <v>1.421337834236475E-3</v>
      </c>
      <c r="F234" s="12">
        <f t="shared" si="20"/>
        <v>5.7782213584073121E-4</v>
      </c>
      <c r="G234" s="13">
        <f t="shared" si="21"/>
        <v>-0.65625</v>
      </c>
      <c r="H234" s="20">
        <f t="shared" si="22"/>
        <v>-9.3275295371768666E-4</v>
      </c>
    </row>
    <row r="235" spans="2:8" ht="15" x14ac:dyDescent="0.2">
      <c r="B235" s="4" t="s">
        <v>314</v>
      </c>
      <c r="C235" s="7">
        <v>461</v>
      </c>
      <c r="D235" s="7">
        <v>463</v>
      </c>
      <c r="E235" s="12">
        <f t="shared" si="19"/>
        <v>1.023807408723461E-2</v>
      </c>
      <c r="F235" s="12">
        <f t="shared" si="20"/>
        <v>1.216052949519357E-2</v>
      </c>
      <c r="G235" s="13">
        <f t="shared" si="21"/>
        <v>4.3383947939262474E-3</v>
      </c>
      <c r="H235" s="20">
        <f t="shared" si="22"/>
        <v>4.441680731988985E-5</v>
      </c>
    </row>
    <row r="236" spans="2:8" ht="15" x14ac:dyDescent="0.2">
      <c r="B236" s="4" t="s">
        <v>315</v>
      </c>
      <c r="C236" s="7">
        <v>5</v>
      </c>
      <c r="D236" s="7">
        <v>2</v>
      </c>
      <c r="E236" s="12">
        <f t="shared" si="19"/>
        <v>1.1104201829972462E-4</v>
      </c>
      <c r="F236" s="12">
        <f t="shared" si="20"/>
        <v>5.2529285076430111E-5</v>
      </c>
      <c r="G236" s="13">
        <f t="shared" si="21"/>
        <v>-0.6</v>
      </c>
      <c r="H236" s="20">
        <f t="shared" si="22"/>
        <v>-6.6625210979834765E-5</v>
      </c>
    </row>
    <row r="237" spans="2:8" ht="15" x14ac:dyDescent="0.2">
      <c r="B237" s="4" t="s">
        <v>80</v>
      </c>
      <c r="C237" s="7">
        <v>261</v>
      </c>
      <c r="D237" s="7">
        <v>134</v>
      </c>
      <c r="E237" s="12">
        <f t="shared" si="19"/>
        <v>5.796393355245625E-3</v>
      </c>
      <c r="F237" s="12">
        <f t="shared" si="20"/>
        <v>3.5194621001208176E-3</v>
      </c>
      <c r="G237" s="13">
        <f t="shared" si="21"/>
        <v>-0.48659003831417624</v>
      </c>
      <c r="H237" s="20">
        <f t="shared" si="22"/>
        <v>-2.8204672648130054E-3</v>
      </c>
    </row>
    <row r="238" spans="2:8" ht="15" x14ac:dyDescent="0.2">
      <c r="B238" s="4" t="s">
        <v>85</v>
      </c>
      <c r="C238" s="7">
        <v>1137</v>
      </c>
      <c r="D238" s="7">
        <v>598</v>
      </c>
      <c r="E238" s="12">
        <f t="shared" si="19"/>
        <v>2.5250954961357378E-2</v>
      </c>
      <c r="F238" s="12">
        <f t="shared" si="20"/>
        <v>1.5706256237852604E-2</v>
      </c>
      <c r="G238" s="13">
        <f t="shared" si="21"/>
        <v>-0.47405452946350046</v>
      </c>
      <c r="H238" s="20">
        <f t="shared" si="22"/>
        <v>-1.1970329572710315E-2</v>
      </c>
    </row>
    <row r="239" spans="2:8" ht="15" x14ac:dyDescent="0.2">
      <c r="B239" s="4" t="s">
        <v>81</v>
      </c>
      <c r="C239" s="7">
        <v>167</v>
      </c>
      <c r="D239" s="7">
        <v>160</v>
      </c>
      <c r="E239" s="12">
        <f t="shared" si="19"/>
        <v>3.7088034112108021E-3</v>
      </c>
      <c r="F239" s="12">
        <f t="shared" si="20"/>
        <v>4.2023428061144091E-3</v>
      </c>
      <c r="G239" s="13">
        <f t="shared" si="21"/>
        <v>-4.1916167664670656E-2</v>
      </c>
      <c r="H239" s="20">
        <f t="shared" si="22"/>
        <v>-1.5545882561961445E-4</v>
      </c>
    </row>
    <row r="240" spans="2:8" ht="15" x14ac:dyDescent="0.2">
      <c r="B240" s="4" t="s">
        <v>316</v>
      </c>
      <c r="C240" s="7">
        <v>163</v>
      </c>
      <c r="D240" s="7">
        <v>64</v>
      </c>
      <c r="E240" s="12">
        <f t="shared" si="19"/>
        <v>3.6199697965710225E-3</v>
      </c>
      <c r="F240" s="12">
        <f t="shared" si="20"/>
        <v>1.6809371224457636E-3</v>
      </c>
      <c r="G240" s="13">
        <f t="shared" si="21"/>
        <v>-0.6073619631901841</v>
      </c>
      <c r="H240" s="20">
        <f t="shared" si="22"/>
        <v>-2.1986319623345475E-3</v>
      </c>
    </row>
    <row r="241" spans="2:8" ht="15" x14ac:dyDescent="0.2">
      <c r="B241" s="4" t="s">
        <v>78</v>
      </c>
      <c r="C241" s="7">
        <v>0</v>
      </c>
      <c r="D241" s="7">
        <v>2</v>
      </c>
      <c r="E241" s="12" t="str">
        <f t="shared" si="19"/>
        <v/>
      </c>
      <c r="F241" s="12">
        <f t="shared" si="20"/>
        <v>5.2529285076430111E-5</v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71</v>
      </c>
      <c r="D242" s="7">
        <v>25</v>
      </c>
      <c r="E242" s="12">
        <f t="shared" si="19"/>
        <v>1.5767966598560896E-3</v>
      </c>
      <c r="F242" s="12">
        <f t="shared" si="20"/>
        <v>6.5661606345537632E-4</v>
      </c>
      <c r="G242" s="13">
        <f t="shared" si="21"/>
        <v>-0.647887323943662</v>
      </c>
      <c r="H242" s="20">
        <f t="shared" si="22"/>
        <v>-1.0215865683574665E-3</v>
      </c>
    </row>
    <row r="243" spans="2:8" ht="15" x14ac:dyDescent="0.2">
      <c r="B243" s="4" t="s">
        <v>317</v>
      </c>
      <c r="C243" s="7">
        <v>29</v>
      </c>
      <c r="D243" s="7">
        <v>34</v>
      </c>
      <c r="E243" s="12">
        <f t="shared" si="19"/>
        <v>6.4404370613840281E-4</v>
      </c>
      <c r="F243" s="12">
        <f t="shared" si="20"/>
        <v>8.9299784629931185E-4</v>
      </c>
      <c r="G243" s="13">
        <f t="shared" si="21"/>
        <v>0.17241379310344829</v>
      </c>
      <c r="H243" s="20">
        <f t="shared" si="22"/>
        <v>1.1104201829972464E-4</v>
      </c>
    </row>
    <row r="244" spans="2:8" ht="15" x14ac:dyDescent="0.2">
      <c r="B244" s="4" t="s">
        <v>79</v>
      </c>
      <c r="C244" s="7">
        <v>224</v>
      </c>
      <c r="D244" s="7">
        <v>129</v>
      </c>
      <c r="E244" s="12">
        <f t="shared" si="19"/>
        <v>4.9746824198276625E-3</v>
      </c>
      <c r="F244" s="12">
        <f t="shared" si="20"/>
        <v>3.3881388874297423E-3</v>
      </c>
      <c r="G244" s="13">
        <f t="shared" si="21"/>
        <v>-0.42410714285714285</v>
      </c>
      <c r="H244" s="20">
        <f t="shared" si="22"/>
        <v>-2.1097983476947675E-3</v>
      </c>
    </row>
    <row r="245" spans="2:8" ht="15" x14ac:dyDescent="0.2">
      <c r="B245" s="4" t="s">
        <v>84</v>
      </c>
      <c r="C245" s="7">
        <v>53</v>
      </c>
      <c r="D245" s="7">
        <v>38</v>
      </c>
      <c r="E245" s="12">
        <f t="shared" si="19"/>
        <v>1.1770453939770808E-3</v>
      </c>
      <c r="F245" s="12">
        <f t="shared" si="20"/>
        <v>9.98056416452172E-4</v>
      </c>
      <c r="G245" s="13">
        <f t="shared" si="21"/>
        <v>-0.28301886792452829</v>
      </c>
      <c r="H245" s="20">
        <f t="shared" si="22"/>
        <v>-3.331260548991738E-4</v>
      </c>
    </row>
    <row r="246" spans="2:8" ht="15" x14ac:dyDescent="0.2">
      <c r="B246" s="4" t="s">
        <v>318</v>
      </c>
      <c r="C246" s="7">
        <v>61</v>
      </c>
      <c r="D246" s="7">
        <v>55</v>
      </c>
      <c r="E246" s="12">
        <f t="shared" si="19"/>
        <v>1.3547126232566404E-3</v>
      </c>
      <c r="F246" s="12">
        <f t="shared" si="20"/>
        <v>1.4445553396018279E-3</v>
      </c>
      <c r="G246" s="13">
        <f t="shared" si="21"/>
        <v>-9.8360655737704916E-2</v>
      </c>
      <c r="H246" s="20">
        <f t="shared" si="22"/>
        <v>-1.3325042195966956E-4</v>
      </c>
    </row>
    <row r="247" spans="2:8" ht="15" x14ac:dyDescent="0.2">
      <c r="B247" s="4" t="s">
        <v>319</v>
      </c>
      <c r="C247" s="7">
        <v>617</v>
      </c>
      <c r="D247" s="7">
        <v>401</v>
      </c>
      <c r="E247" s="12">
        <f t="shared" si="19"/>
        <v>1.3702585058186018E-2</v>
      </c>
      <c r="F247" s="12">
        <f t="shared" si="20"/>
        <v>1.0532121657824236E-2</v>
      </c>
      <c r="G247" s="13">
        <f t="shared" si="21"/>
        <v>-0.35008103727714751</v>
      </c>
      <c r="H247" s="20">
        <f t="shared" si="22"/>
        <v>-4.7970151905481042E-3</v>
      </c>
    </row>
    <row r="248" spans="2:8" ht="15" x14ac:dyDescent="0.2">
      <c r="B248" s="4" t="s">
        <v>86</v>
      </c>
      <c r="C248" s="7">
        <v>169</v>
      </c>
      <c r="D248" s="7">
        <v>180</v>
      </c>
      <c r="E248" s="12">
        <f t="shared" si="19"/>
        <v>3.7532202185306921E-3</v>
      </c>
      <c r="F248" s="12">
        <f t="shared" si="20"/>
        <v>4.7276356568787103E-3</v>
      </c>
      <c r="G248" s="13">
        <f t="shared" si="21"/>
        <v>6.5088757396449703E-2</v>
      </c>
      <c r="H248" s="20">
        <f t="shared" si="22"/>
        <v>2.4429244025939417E-4</v>
      </c>
    </row>
    <row r="249" spans="2:8" ht="15" x14ac:dyDescent="0.2">
      <c r="B249" s="4" t="s">
        <v>87</v>
      </c>
      <c r="C249" s="7">
        <v>348</v>
      </c>
      <c r="D249" s="7">
        <v>214</v>
      </c>
      <c r="E249" s="12">
        <f t="shared" si="19"/>
        <v>7.7285244736608333E-3</v>
      </c>
      <c r="F249" s="12">
        <f t="shared" si="20"/>
        <v>5.6206335031780217E-3</v>
      </c>
      <c r="G249" s="13">
        <f t="shared" si="21"/>
        <v>-0.38505747126436779</v>
      </c>
      <c r="H249" s="20">
        <f t="shared" si="22"/>
        <v>-2.9759260904326196E-3</v>
      </c>
    </row>
    <row r="250" spans="2:8" ht="15" x14ac:dyDescent="0.2">
      <c r="B250" s="4" t="s">
        <v>82</v>
      </c>
      <c r="C250" s="7">
        <v>36</v>
      </c>
      <c r="D250" s="7">
        <v>48</v>
      </c>
      <c r="E250" s="12">
        <f t="shared" si="19"/>
        <v>7.9950253175801718E-4</v>
      </c>
      <c r="F250" s="12">
        <f t="shared" si="20"/>
        <v>1.2607028418343226E-3</v>
      </c>
      <c r="G250" s="13">
        <f t="shared" si="21"/>
        <v>0.33333333333333331</v>
      </c>
      <c r="H250" s="20">
        <f t="shared" si="22"/>
        <v>2.6650084391933906E-4</v>
      </c>
    </row>
    <row r="251" spans="2:8" ht="15" x14ac:dyDescent="0.2">
      <c r="B251" s="4" t="s">
        <v>320</v>
      </c>
      <c r="C251" s="7">
        <v>38</v>
      </c>
      <c r="D251" s="7">
        <v>17</v>
      </c>
      <c r="E251" s="12">
        <f t="shared" si="19"/>
        <v>8.4391933907790708E-4</v>
      </c>
      <c r="F251" s="12">
        <f t="shared" si="20"/>
        <v>4.4649892314965593E-4</v>
      </c>
      <c r="G251" s="13">
        <f t="shared" si="21"/>
        <v>-0.55263157894736847</v>
      </c>
      <c r="H251" s="20">
        <f t="shared" si="22"/>
        <v>-4.6637647685884344E-4</v>
      </c>
    </row>
    <row r="252" spans="2:8" ht="15" x14ac:dyDescent="0.2">
      <c r="B252" s="4" t="s">
        <v>321</v>
      </c>
      <c r="C252" s="7">
        <v>87</v>
      </c>
      <c r="D252" s="7">
        <v>60</v>
      </c>
      <c r="E252" s="12">
        <f t="shared" si="19"/>
        <v>1.9321311184152083E-3</v>
      </c>
      <c r="F252" s="12">
        <f t="shared" si="20"/>
        <v>1.5758785522929032E-3</v>
      </c>
      <c r="G252" s="13">
        <f t="shared" si="21"/>
        <v>-0.31034482758620691</v>
      </c>
      <c r="H252" s="20">
        <f t="shared" si="22"/>
        <v>-5.9962689881851291E-4</v>
      </c>
    </row>
    <row r="253" spans="2:8" ht="15" x14ac:dyDescent="0.2">
      <c r="B253" s="4" t="s">
        <v>322</v>
      </c>
      <c r="C253" s="7">
        <v>703</v>
      </c>
      <c r="D253" s="7">
        <v>661</v>
      </c>
      <c r="E253" s="12">
        <f t="shared" si="19"/>
        <v>1.5612507772941282E-2</v>
      </c>
      <c r="F253" s="12">
        <f t="shared" si="20"/>
        <v>1.7360928717760151E-2</v>
      </c>
      <c r="G253" s="13">
        <f t="shared" si="21"/>
        <v>-5.9743954480796585E-2</v>
      </c>
      <c r="H253" s="20">
        <f t="shared" si="22"/>
        <v>-9.3275295371768676E-4</v>
      </c>
    </row>
    <row r="254" spans="2:8" ht="15" x14ac:dyDescent="0.2">
      <c r="B254" s="4" t="s">
        <v>323</v>
      </c>
      <c r="C254" s="7">
        <v>251</v>
      </c>
      <c r="D254" s="7">
        <v>81</v>
      </c>
      <c r="E254" s="12">
        <f t="shared" si="19"/>
        <v>5.5743093186461758E-3</v>
      </c>
      <c r="F254" s="12">
        <f t="shared" si="20"/>
        <v>2.1274360455954193E-3</v>
      </c>
      <c r="G254" s="13">
        <f t="shared" si="21"/>
        <v>-0.67729083665338641</v>
      </c>
      <c r="H254" s="20">
        <f t="shared" si="22"/>
        <v>-3.7754286221906366E-3</v>
      </c>
    </row>
    <row r="255" spans="2:8" ht="15" x14ac:dyDescent="0.2">
      <c r="B255" s="4" t="s">
        <v>324</v>
      </c>
      <c r="C255" s="7">
        <v>7</v>
      </c>
      <c r="D255" s="7">
        <v>4</v>
      </c>
      <c r="E255" s="12">
        <f t="shared" si="19"/>
        <v>1.5545882561961445E-4</v>
      </c>
      <c r="F255" s="12">
        <f t="shared" si="20"/>
        <v>1.0505857015286022E-4</v>
      </c>
      <c r="G255" s="13">
        <f t="shared" si="21"/>
        <v>-0.42857142857142855</v>
      </c>
      <c r="H255" s="20">
        <f t="shared" si="22"/>
        <v>-6.6625210979834765E-5</v>
      </c>
    </row>
    <row r="256" spans="2:8" ht="15" x14ac:dyDescent="0.2">
      <c r="B256" s="4" t="s">
        <v>88</v>
      </c>
      <c r="C256" s="7">
        <v>7335</v>
      </c>
      <c r="D256" s="7">
        <v>5733</v>
      </c>
      <c r="E256" s="12">
        <f t="shared" si="19"/>
        <v>0.16289864084569602</v>
      </c>
      <c r="F256" s="12">
        <f t="shared" si="20"/>
        <v>0.15057519567158692</v>
      </c>
      <c r="G256" s="13">
        <f t="shared" si="21"/>
        <v>-0.21840490797546011</v>
      </c>
      <c r="H256" s="20">
        <f t="shared" si="22"/>
        <v>-3.557786266323177E-2</v>
      </c>
    </row>
    <row r="257" spans="2:8" ht="15" x14ac:dyDescent="0.2">
      <c r="B257" s="4" t="s">
        <v>325</v>
      </c>
      <c r="C257" s="7">
        <v>64</v>
      </c>
      <c r="D257" s="7">
        <v>13</v>
      </c>
      <c r="E257" s="12">
        <f t="shared" si="19"/>
        <v>1.421337834236475E-3</v>
      </c>
      <c r="F257" s="12">
        <f t="shared" si="20"/>
        <v>3.4144035299679573E-4</v>
      </c>
      <c r="G257" s="13">
        <f t="shared" si="21"/>
        <v>-0.796875</v>
      </c>
      <c r="H257" s="20">
        <f t="shared" si="22"/>
        <v>-1.132628586657191E-3</v>
      </c>
    </row>
    <row r="258" spans="2:8" ht="15" x14ac:dyDescent="0.2">
      <c r="B258" s="4" t="s">
        <v>326</v>
      </c>
      <c r="C258" s="7">
        <v>186</v>
      </c>
      <c r="D258" s="7">
        <v>156</v>
      </c>
      <c r="E258" s="12">
        <f t="shared" si="19"/>
        <v>4.1307630807497558E-3</v>
      </c>
      <c r="F258" s="12">
        <f t="shared" si="20"/>
        <v>4.0972842359615486E-3</v>
      </c>
      <c r="G258" s="13">
        <f t="shared" si="21"/>
        <v>-0.16129032258064516</v>
      </c>
      <c r="H258" s="20">
        <f t="shared" si="22"/>
        <v>-6.662521097983477E-4</v>
      </c>
    </row>
    <row r="259" spans="2:8" ht="15" x14ac:dyDescent="0.2">
      <c r="B259" s="4" t="s">
        <v>327</v>
      </c>
      <c r="C259" s="7">
        <v>397</v>
      </c>
      <c r="D259" s="7">
        <v>108</v>
      </c>
      <c r="E259" s="12">
        <f t="shared" si="19"/>
        <v>8.816736252998135E-3</v>
      </c>
      <c r="F259" s="12">
        <f t="shared" si="20"/>
        <v>2.836581394127226E-3</v>
      </c>
      <c r="G259" s="13">
        <f t="shared" si="21"/>
        <v>-0.72795969773299751</v>
      </c>
      <c r="H259" s="20">
        <f t="shared" si="22"/>
        <v>-6.4182286577240833E-3</v>
      </c>
    </row>
    <row r="260" spans="2:8" ht="15" x14ac:dyDescent="0.2">
      <c r="B260" s="4" t="s">
        <v>89</v>
      </c>
      <c r="C260" s="7">
        <v>1</v>
      </c>
      <c r="D260" s="7">
        <v>0</v>
      </c>
      <c r="E260" s="12">
        <f t="shared" si="19"/>
        <v>2.2208403659944922E-5</v>
      </c>
      <c r="F260" s="12" t="str">
        <f t="shared" si="20"/>
        <v/>
      </c>
      <c r="G260" s="13" t="str">
        <f t="shared" si="21"/>
        <v>0</v>
      </c>
      <c r="H260" s="20">
        <f t="shared" si="22"/>
        <v>0</v>
      </c>
    </row>
    <row r="261" spans="2:8" ht="30" x14ac:dyDescent="0.2">
      <c r="B261" s="4" t="s">
        <v>328</v>
      </c>
      <c r="C261" s="7">
        <v>4</v>
      </c>
      <c r="D261" s="7">
        <v>17</v>
      </c>
      <c r="E261" s="12">
        <f t="shared" si="19"/>
        <v>8.8833614639779687E-5</v>
      </c>
      <c r="F261" s="12">
        <f t="shared" si="20"/>
        <v>4.4649892314965593E-4</v>
      </c>
      <c r="G261" s="13">
        <f t="shared" si="21"/>
        <v>3.25</v>
      </c>
      <c r="H261" s="20">
        <f t="shared" si="22"/>
        <v>2.8870924757928395E-4</v>
      </c>
    </row>
    <row r="262" spans="2:8" ht="15" x14ac:dyDescent="0.2">
      <c r="B262" s="4" t="s">
        <v>90</v>
      </c>
      <c r="C262" s="7">
        <v>67</v>
      </c>
      <c r="D262" s="7">
        <v>52</v>
      </c>
      <c r="E262" s="12">
        <f t="shared" si="19"/>
        <v>1.4879630452163098E-3</v>
      </c>
      <c r="F262" s="12">
        <f t="shared" si="20"/>
        <v>1.3657614119871829E-3</v>
      </c>
      <c r="G262" s="13">
        <f t="shared" si="21"/>
        <v>-0.22388059701492538</v>
      </c>
      <c r="H262" s="20">
        <f t="shared" si="22"/>
        <v>-3.3312605489917385E-4</v>
      </c>
    </row>
    <row r="263" spans="2:8" ht="15" x14ac:dyDescent="0.2">
      <c r="B263" s="4" t="s">
        <v>329</v>
      </c>
      <c r="C263" s="7">
        <v>19</v>
      </c>
      <c r="D263" s="7">
        <v>7</v>
      </c>
      <c r="E263" s="12">
        <f t="shared" si="19"/>
        <v>4.2195966953895354E-4</v>
      </c>
      <c r="F263" s="12">
        <f t="shared" si="20"/>
        <v>1.8385249776750538E-4</v>
      </c>
      <c r="G263" s="13">
        <f t="shared" si="21"/>
        <v>-0.63157894736842102</v>
      </c>
      <c r="H263" s="20">
        <f t="shared" si="22"/>
        <v>-2.6650084391933906E-4</v>
      </c>
    </row>
    <row r="264" spans="2:8" ht="30" x14ac:dyDescent="0.2">
      <c r="B264" s="4" t="s">
        <v>330</v>
      </c>
      <c r="C264" s="7">
        <v>9</v>
      </c>
      <c r="D264" s="7">
        <v>11</v>
      </c>
      <c r="E264" s="12">
        <f t="shared" si="19"/>
        <v>1.998756329395043E-4</v>
      </c>
      <c r="F264" s="12">
        <f t="shared" si="20"/>
        <v>2.8891106792036561E-4</v>
      </c>
      <c r="G264" s="13">
        <f t="shared" si="21"/>
        <v>0.22222222222222221</v>
      </c>
      <c r="H264" s="20">
        <f t="shared" si="22"/>
        <v>4.4416807319889843E-5</v>
      </c>
    </row>
    <row r="265" spans="2:8" ht="15" x14ac:dyDescent="0.2">
      <c r="B265" s="4" t="s">
        <v>331</v>
      </c>
      <c r="C265" s="7">
        <v>12</v>
      </c>
      <c r="D265" s="7">
        <v>12</v>
      </c>
      <c r="E265" s="12">
        <f t="shared" si="19"/>
        <v>2.6650084391933906E-4</v>
      </c>
      <c r="F265" s="12">
        <f t="shared" si="20"/>
        <v>3.1517571045858064E-4</v>
      </c>
      <c r="G265" s="13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91</v>
      </c>
      <c r="D266" s="7">
        <v>66</v>
      </c>
      <c r="E266" s="12">
        <f t="shared" si="19"/>
        <v>2.0209647330549879E-3</v>
      </c>
      <c r="F266" s="12">
        <f t="shared" si="20"/>
        <v>1.7334664075221936E-3</v>
      </c>
      <c r="G266" s="13">
        <f t="shared" si="21"/>
        <v>-0.27472527472527475</v>
      </c>
      <c r="H266" s="20">
        <f t="shared" si="22"/>
        <v>-5.5521009149862312E-4</v>
      </c>
    </row>
    <row r="267" spans="2:8" ht="15" x14ac:dyDescent="0.2">
      <c r="B267" s="4" t="s">
        <v>333</v>
      </c>
      <c r="C267" s="7">
        <v>7</v>
      </c>
      <c r="D267" s="7">
        <v>5</v>
      </c>
      <c r="E267" s="12">
        <f t="shared" si="19"/>
        <v>1.5545882561961445E-4</v>
      </c>
      <c r="F267" s="12">
        <f t="shared" si="20"/>
        <v>1.3132321269107529E-4</v>
      </c>
      <c r="G267" s="13">
        <f t="shared" si="21"/>
        <v>-0.2857142857142857</v>
      </c>
      <c r="H267" s="20">
        <f t="shared" si="22"/>
        <v>-4.4416807319889843E-5</v>
      </c>
    </row>
    <row r="268" spans="2:8" ht="30" x14ac:dyDescent="0.2">
      <c r="B268" s="4" t="s">
        <v>334</v>
      </c>
      <c r="C268" s="7">
        <v>295</v>
      </c>
      <c r="D268" s="7">
        <v>147</v>
      </c>
      <c r="E268" s="12">
        <f t="shared" si="19"/>
        <v>6.5514790796837525E-3</v>
      </c>
      <c r="F268" s="12">
        <f t="shared" si="20"/>
        <v>3.8609024531176131E-3</v>
      </c>
      <c r="G268" s="13">
        <f t="shared" si="21"/>
        <v>-0.50169491525423726</v>
      </c>
      <c r="H268" s="20">
        <f t="shared" si="22"/>
        <v>-3.2868437416718487E-3</v>
      </c>
    </row>
    <row r="269" spans="2:8" ht="15" x14ac:dyDescent="0.2">
      <c r="B269" s="4" t="s">
        <v>335</v>
      </c>
      <c r="C269" s="7">
        <v>2</v>
      </c>
      <c r="D269" s="7">
        <v>3</v>
      </c>
      <c r="E269" s="12">
        <f t="shared" si="19"/>
        <v>4.4416807319889843E-5</v>
      </c>
      <c r="F269" s="12">
        <f t="shared" si="20"/>
        <v>7.879392761464516E-5</v>
      </c>
      <c r="G269" s="13">
        <f t="shared" si="21"/>
        <v>0.5</v>
      </c>
      <c r="H269" s="20">
        <f t="shared" si="22"/>
        <v>2.2208403659944922E-5</v>
      </c>
    </row>
    <row r="270" spans="2:8" ht="15" x14ac:dyDescent="0.2">
      <c r="B270" s="4" t="s">
        <v>336</v>
      </c>
      <c r="C270" s="7">
        <v>22</v>
      </c>
      <c r="D270" s="7">
        <v>12</v>
      </c>
      <c r="E270" s="12">
        <f t="shared" si="19"/>
        <v>4.8858488051878833E-4</v>
      </c>
      <c r="F270" s="12">
        <f t="shared" si="20"/>
        <v>3.1517571045858064E-4</v>
      </c>
      <c r="G270" s="13">
        <f t="shared" si="21"/>
        <v>-0.45454545454545453</v>
      </c>
      <c r="H270" s="20">
        <f t="shared" si="22"/>
        <v>-2.2208403659944924E-4</v>
      </c>
    </row>
    <row r="271" spans="2:8" ht="15" x14ac:dyDescent="0.2">
      <c r="B271" s="4" t="s">
        <v>93</v>
      </c>
      <c r="C271" s="7">
        <v>2</v>
      </c>
      <c r="D271" s="7">
        <v>3</v>
      </c>
      <c r="E271" s="12">
        <f t="shared" si="19"/>
        <v>4.4416807319889843E-5</v>
      </c>
      <c r="F271" s="12">
        <f t="shared" si="20"/>
        <v>7.879392761464516E-5</v>
      </c>
      <c r="G271" s="13">
        <f t="shared" si="21"/>
        <v>0.5</v>
      </c>
      <c r="H271" s="20">
        <f t="shared" si="22"/>
        <v>2.2208403659944922E-5</v>
      </c>
    </row>
    <row r="272" spans="2:8" ht="30" x14ac:dyDescent="0.2">
      <c r="B272" s="4" t="s">
        <v>337</v>
      </c>
      <c r="C272" s="7">
        <v>70</v>
      </c>
      <c r="D272" s="7">
        <v>7</v>
      </c>
      <c r="E272" s="12">
        <f t="shared" si="19"/>
        <v>1.5545882561961446E-3</v>
      </c>
      <c r="F272" s="12">
        <f t="shared" si="20"/>
        <v>1.8385249776750538E-4</v>
      </c>
      <c r="G272" s="13">
        <f t="shared" si="21"/>
        <v>-0.9</v>
      </c>
      <c r="H272" s="20">
        <f t="shared" si="22"/>
        <v>-1.3991294305765302E-3</v>
      </c>
    </row>
    <row r="273" spans="2:8" ht="15" x14ac:dyDescent="0.2">
      <c r="B273" s="4" t="s">
        <v>91</v>
      </c>
      <c r="C273" s="7">
        <v>189</v>
      </c>
      <c r="D273" s="7">
        <v>174</v>
      </c>
      <c r="E273" s="12">
        <f t="shared" si="19"/>
        <v>4.1973882917295908E-3</v>
      </c>
      <c r="F273" s="12">
        <f t="shared" si="20"/>
        <v>4.5700478016494194E-3</v>
      </c>
      <c r="G273" s="13">
        <f t="shared" si="21"/>
        <v>-7.9365079365079361E-2</v>
      </c>
      <c r="H273" s="20">
        <f t="shared" si="22"/>
        <v>-3.3312605489917385E-4</v>
      </c>
    </row>
    <row r="274" spans="2:8" ht="15" x14ac:dyDescent="0.2">
      <c r="B274" s="4" t="s">
        <v>338</v>
      </c>
      <c r="C274" s="7">
        <v>12</v>
      </c>
      <c r="D274" s="7">
        <v>5</v>
      </c>
      <c r="E274" s="12">
        <f t="shared" si="19"/>
        <v>2.6650084391933906E-4</v>
      </c>
      <c r="F274" s="12">
        <f t="shared" si="20"/>
        <v>1.3132321269107529E-4</v>
      </c>
      <c r="G274" s="13">
        <f t="shared" si="21"/>
        <v>-0.58333333333333337</v>
      </c>
      <c r="H274" s="20">
        <f t="shared" si="22"/>
        <v>-1.5545882561961445E-4</v>
      </c>
    </row>
    <row r="275" spans="2:8" ht="15" x14ac:dyDescent="0.2">
      <c r="B275" s="4" t="s">
        <v>339</v>
      </c>
      <c r="C275" s="7">
        <v>2</v>
      </c>
      <c r="D275" s="7">
        <v>2</v>
      </c>
      <c r="E275" s="12">
        <f t="shared" si="19"/>
        <v>4.4416807319889843E-5</v>
      </c>
      <c r="F275" s="12">
        <f t="shared" si="20"/>
        <v>5.2529285076430111E-5</v>
      </c>
      <c r="G275" s="13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7">
        <v>26</v>
      </c>
      <c r="D276" s="7">
        <v>10</v>
      </c>
      <c r="E276" s="12">
        <f t="shared" si="19"/>
        <v>5.7741849515856802E-4</v>
      </c>
      <c r="F276" s="12">
        <f t="shared" si="20"/>
        <v>2.6264642538215057E-4</v>
      </c>
      <c r="G276" s="13">
        <f t="shared" si="21"/>
        <v>-0.61538461538461542</v>
      </c>
      <c r="H276" s="20">
        <f t="shared" si="22"/>
        <v>-3.553344585591188E-4</v>
      </c>
    </row>
    <row r="277" spans="2:8" ht="15" x14ac:dyDescent="0.2">
      <c r="B277" s="4" t="s">
        <v>340</v>
      </c>
      <c r="C277" s="7">
        <v>39</v>
      </c>
      <c r="D277" s="7">
        <v>2</v>
      </c>
      <c r="E277" s="12">
        <f t="shared" si="19"/>
        <v>8.6612774273785197E-4</v>
      </c>
      <c r="F277" s="12">
        <f t="shared" si="20"/>
        <v>5.2529285076430111E-5</v>
      </c>
      <c r="G277" s="13">
        <f t="shared" si="21"/>
        <v>-0.94871794871794868</v>
      </c>
      <c r="H277" s="20">
        <f t="shared" si="22"/>
        <v>-8.2171093541796207E-4</v>
      </c>
    </row>
    <row r="278" spans="2:8" ht="15" x14ac:dyDescent="0.2">
      <c r="B278" s="4" t="s">
        <v>341</v>
      </c>
      <c r="C278" s="7">
        <v>3</v>
      </c>
      <c r="D278" s="7">
        <v>2</v>
      </c>
      <c r="E278" s="12">
        <f t="shared" si="19"/>
        <v>6.6625210979834765E-5</v>
      </c>
      <c r="F278" s="12">
        <f t="shared" si="20"/>
        <v>5.2529285076430111E-5</v>
      </c>
      <c r="G278" s="13">
        <f t="shared" si="21"/>
        <v>-0.33333333333333331</v>
      </c>
      <c r="H278" s="20">
        <f t="shared" si="22"/>
        <v>-2.2208403659944922E-5</v>
      </c>
    </row>
    <row r="279" spans="2:8" ht="15" x14ac:dyDescent="0.2">
      <c r="B279" s="4" t="s">
        <v>342</v>
      </c>
      <c r="C279" s="7">
        <v>8</v>
      </c>
      <c r="D279" s="7">
        <v>2</v>
      </c>
      <c r="E279" s="12">
        <f t="shared" si="19"/>
        <v>1.7766722927955937E-4</v>
      </c>
      <c r="F279" s="12">
        <f t="shared" si="20"/>
        <v>5.2529285076430111E-5</v>
      </c>
      <c r="G279" s="13">
        <f t="shared" si="21"/>
        <v>-0.75</v>
      </c>
      <c r="H279" s="20">
        <f t="shared" si="22"/>
        <v>-1.3325042195966953E-4</v>
      </c>
    </row>
    <row r="280" spans="2:8" ht="15" x14ac:dyDescent="0.2">
      <c r="B280" s="4" t="s">
        <v>343</v>
      </c>
      <c r="C280" s="7">
        <v>5</v>
      </c>
      <c r="D280" s="7">
        <v>4</v>
      </c>
      <c r="E280" s="12">
        <f t="shared" si="19"/>
        <v>1.1104201829972462E-4</v>
      </c>
      <c r="F280" s="12">
        <f t="shared" si="20"/>
        <v>1.0505857015286022E-4</v>
      </c>
      <c r="G280" s="13">
        <f t="shared" si="21"/>
        <v>-0.2</v>
      </c>
      <c r="H280" s="20">
        <f t="shared" si="22"/>
        <v>-2.2208403659944925E-5</v>
      </c>
    </row>
    <row r="281" spans="2:8" ht="15" x14ac:dyDescent="0.2">
      <c r="B281" s="4" t="s">
        <v>344</v>
      </c>
      <c r="C281" s="7">
        <v>21</v>
      </c>
      <c r="D281" s="7">
        <v>21</v>
      </c>
      <c r="E281" s="12">
        <f t="shared" ref="E281:E288" si="23">+IF(C281=0,"",C281/C$151)</f>
        <v>4.6637647685884338E-4</v>
      </c>
      <c r="F281" s="12">
        <f t="shared" ref="F281:F288" si="24">+IF(D281=0,"",D281/D$151)</f>
        <v>5.5155749330251618E-4</v>
      </c>
      <c r="G281" s="13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39</v>
      </c>
      <c r="D282" s="7">
        <v>11</v>
      </c>
      <c r="E282" s="12">
        <f t="shared" si="23"/>
        <v>8.6612774273785197E-4</v>
      </c>
      <c r="F282" s="12">
        <f t="shared" si="24"/>
        <v>2.8891106792036561E-4</v>
      </c>
      <c r="G282" s="13">
        <f t="shared" si="25"/>
        <v>-0.71794871794871795</v>
      </c>
      <c r="H282" s="20">
        <f t="shared" si="26"/>
        <v>-6.2183530247845781E-4</v>
      </c>
    </row>
    <row r="283" spans="2:8" ht="15" x14ac:dyDescent="0.2">
      <c r="B283" s="4" t="s">
        <v>346</v>
      </c>
      <c r="C283" s="7">
        <v>58</v>
      </c>
      <c r="D283" s="7">
        <v>13</v>
      </c>
      <c r="E283" s="12">
        <f t="shared" si="23"/>
        <v>1.2880874122768056E-3</v>
      </c>
      <c r="F283" s="12">
        <f t="shared" si="24"/>
        <v>3.4144035299679573E-4</v>
      </c>
      <c r="G283" s="13">
        <f t="shared" si="25"/>
        <v>-0.77586206896551724</v>
      </c>
      <c r="H283" s="20">
        <f t="shared" si="26"/>
        <v>-9.9937816469752166E-4</v>
      </c>
    </row>
    <row r="284" spans="2:8" ht="13.5" customHeight="1" x14ac:dyDescent="0.2">
      <c r="B284" s="4" t="s">
        <v>347</v>
      </c>
      <c r="C284" s="7">
        <v>6</v>
      </c>
      <c r="D284" s="7">
        <v>5</v>
      </c>
      <c r="E284" s="12">
        <f t="shared" si="23"/>
        <v>1.3325042195966953E-4</v>
      </c>
      <c r="F284" s="12">
        <f t="shared" si="24"/>
        <v>1.3132321269107529E-4</v>
      </c>
      <c r="G284" s="13">
        <f t="shared" si="25"/>
        <v>-0.16666666666666666</v>
      </c>
      <c r="H284" s="20">
        <f t="shared" si="26"/>
        <v>-2.2208403659944922E-5</v>
      </c>
    </row>
    <row r="285" spans="2:8" ht="13.5" customHeight="1" x14ac:dyDescent="0.2">
      <c r="B285" s="4" t="s">
        <v>94</v>
      </c>
      <c r="C285" s="7">
        <v>7</v>
      </c>
      <c r="D285" s="7">
        <v>3</v>
      </c>
      <c r="E285" s="12">
        <f t="shared" si="23"/>
        <v>1.5545882561961445E-4</v>
      </c>
      <c r="F285" s="12">
        <f t="shared" si="24"/>
        <v>7.879392761464516E-5</v>
      </c>
      <c r="G285" s="13">
        <f t="shared" si="25"/>
        <v>-0.5714285714285714</v>
      </c>
      <c r="H285" s="20">
        <f t="shared" si="26"/>
        <v>-8.8833614639779687E-5</v>
      </c>
    </row>
    <row r="286" spans="2:8" ht="25.5" customHeight="1" x14ac:dyDescent="0.2">
      <c r="B286" s="4" t="s">
        <v>348</v>
      </c>
      <c r="C286" s="7">
        <v>63</v>
      </c>
      <c r="D286" s="7">
        <v>27</v>
      </c>
      <c r="E286" s="12">
        <f t="shared" si="23"/>
        <v>1.3991294305765302E-3</v>
      </c>
      <c r="F286" s="12">
        <f t="shared" si="24"/>
        <v>7.091453485318065E-4</v>
      </c>
      <c r="G286" s="13">
        <f t="shared" si="25"/>
        <v>-0.5714285714285714</v>
      </c>
      <c r="H286" s="20">
        <f t="shared" si="26"/>
        <v>-7.9950253175801718E-4</v>
      </c>
    </row>
    <row r="287" spans="2:8" ht="13.5" customHeight="1" x14ac:dyDescent="0.2">
      <c r="B287" s="4" t="s">
        <v>349</v>
      </c>
      <c r="C287" s="7">
        <v>4</v>
      </c>
      <c r="D287" s="7">
        <v>2</v>
      </c>
      <c r="E287" s="12">
        <f t="shared" si="23"/>
        <v>8.8833614639779687E-5</v>
      </c>
      <c r="F287" s="12">
        <f t="shared" si="24"/>
        <v>5.2529285076430111E-5</v>
      </c>
      <c r="G287" s="13">
        <f t="shared" si="25"/>
        <v>-0.5</v>
      </c>
      <c r="H287" s="20">
        <f t="shared" si="26"/>
        <v>-4.4416807319889843E-5</v>
      </c>
    </row>
    <row r="288" spans="2:8" ht="15" x14ac:dyDescent="0.2">
      <c r="B288" s="4" t="s">
        <v>350</v>
      </c>
      <c r="C288" s="7">
        <v>5</v>
      </c>
      <c r="D288" s="7">
        <v>0</v>
      </c>
      <c r="E288" s="12">
        <f t="shared" si="23"/>
        <v>1.1104201829972462E-4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9" ht="15" x14ac:dyDescent="0.2">
      <c r="B289" s="29"/>
      <c r="C289" s="34"/>
      <c r="D289" s="34"/>
      <c r="E289" s="33"/>
      <c r="F289" s="33"/>
      <c r="G289" s="30"/>
      <c r="H289" s="31"/>
    </row>
    <row r="290" spans="2:9" ht="15" x14ac:dyDescent="0.2">
      <c r="B290" s="29"/>
      <c r="C290" s="34"/>
      <c r="D290" s="34"/>
      <c r="E290" s="33"/>
      <c r="F290" s="33"/>
      <c r="G290" s="30"/>
      <c r="H290" s="31"/>
    </row>
    <row r="291" spans="2:9" s="2" customFormat="1" ht="26.25" customHeight="1" x14ac:dyDescent="0.2">
      <c r="B291" s="27"/>
      <c r="C291" s="23"/>
      <c r="D291" s="23"/>
      <c r="E291" s="23"/>
      <c r="F291" s="23"/>
      <c r="I291" s="6"/>
    </row>
    <row r="292" spans="2:9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9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9" x14ac:dyDescent="0.2">
      <c r="B294" s="43" t="s">
        <v>489</v>
      </c>
      <c r="C294" s="44">
        <f>SUM(C295:C499)</f>
        <v>151715</v>
      </c>
      <c r="D294" s="45">
        <f>SUM(D295:D499)</f>
        <v>85522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-0.43629832251260586</v>
      </c>
      <c r="H294" s="46">
        <f>+IF(OR(AND(E294=""),(G294="")),"",E294*G294)</f>
        <v>-0.43629832251260586</v>
      </c>
    </row>
    <row r="295" spans="2:9" ht="15" x14ac:dyDescent="0.2">
      <c r="B295" s="3" t="s">
        <v>100</v>
      </c>
      <c r="C295" s="7">
        <v>3615</v>
      </c>
      <c r="D295" s="7">
        <v>1708</v>
      </c>
      <c r="E295" s="12">
        <f>+IF(C295=0,"",C295/C$294)</f>
        <v>2.3827571433279505E-2</v>
      </c>
      <c r="F295" s="12">
        <f>+IF(D295=0,"",D295/D$294)</f>
        <v>1.9971469329529243E-2</v>
      </c>
      <c r="G295" s="13">
        <f>+IF(OR(AND(D295=0),(C295=0)),"0",((D295-C295)/C295))</f>
        <v>-0.52752420470262795</v>
      </c>
      <c r="H295" s="20">
        <f>+IF(OR(AND(E295=""),(G295="")),"",E295*G295)</f>
        <v>-1.2569620670335827E-2</v>
      </c>
    </row>
    <row r="296" spans="2:9" ht="15" x14ac:dyDescent="0.2">
      <c r="B296" s="3" t="s">
        <v>113</v>
      </c>
      <c r="C296" s="7">
        <v>4341</v>
      </c>
      <c r="D296" s="7">
        <v>779</v>
      </c>
      <c r="E296" s="12">
        <f t="shared" ref="E296:E359" si="27">+IF(C296=0,"",C296/C$294)</f>
        <v>2.8612859638137297E-2</v>
      </c>
      <c r="F296" s="12">
        <f t="shared" ref="F296:F359" si="28">+IF(D296=0,"",D296/D$294)</f>
        <v>9.1087673347208901E-3</v>
      </c>
      <c r="G296" s="13">
        <f t="shared" ref="G296:G359" si="29">+IF(OR(AND(D296=0),(C296=0)),"0",((D296-C296)/C296))</f>
        <v>-0.82054826076940801</v>
      </c>
      <c r="H296" s="20">
        <f t="shared" ref="H296:H359" si="30">+IF(OR(AND(E296=""),(G296="")),"",E296*G296)</f>
        <v>-2.3478232211712753E-2</v>
      </c>
    </row>
    <row r="297" spans="2:9" ht="15" x14ac:dyDescent="0.2">
      <c r="B297" s="3" t="s">
        <v>104</v>
      </c>
      <c r="C297" s="7">
        <v>744</v>
      </c>
      <c r="D297" s="7">
        <v>438</v>
      </c>
      <c r="E297" s="12">
        <f t="shared" si="27"/>
        <v>4.9039317140691426E-3</v>
      </c>
      <c r="F297" s="12">
        <f t="shared" si="28"/>
        <v>5.1214892074553913E-3</v>
      </c>
      <c r="G297" s="13">
        <f t="shared" si="29"/>
        <v>-0.41129032258064518</v>
      </c>
      <c r="H297" s="20">
        <f t="shared" si="30"/>
        <v>-2.0169396565929538E-3</v>
      </c>
    </row>
    <row r="298" spans="2:9" ht="15" x14ac:dyDescent="0.2">
      <c r="B298" s="3" t="s">
        <v>95</v>
      </c>
      <c r="C298" s="7">
        <v>5896</v>
      </c>
      <c r="D298" s="7">
        <v>1121</v>
      </c>
      <c r="E298" s="12">
        <f t="shared" si="27"/>
        <v>3.8862340572784496E-2</v>
      </c>
      <c r="F298" s="12">
        <f t="shared" si="28"/>
        <v>1.3107738359720306E-2</v>
      </c>
      <c r="G298" s="13">
        <f t="shared" si="29"/>
        <v>-0.80987109905020349</v>
      </c>
      <c r="H298" s="20">
        <f t="shared" si="30"/>
        <v>-3.1473486471344292E-2</v>
      </c>
    </row>
    <row r="299" spans="2:9" ht="15" x14ac:dyDescent="0.2">
      <c r="B299" s="3" t="s">
        <v>112</v>
      </c>
      <c r="C299" s="7">
        <v>4</v>
      </c>
      <c r="D299" s="7">
        <v>0</v>
      </c>
      <c r="E299" s="12">
        <f t="shared" si="27"/>
        <v>2.6365224269188939E-5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9" ht="15" x14ac:dyDescent="0.2">
      <c r="B300" s="3" t="s">
        <v>111</v>
      </c>
      <c r="C300" s="7">
        <v>22</v>
      </c>
      <c r="D300" s="7">
        <v>10</v>
      </c>
      <c r="E300" s="12">
        <f t="shared" si="27"/>
        <v>1.4500873348053918E-4</v>
      </c>
      <c r="F300" s="12">
        <f t="shared" si="28"/>
        <v>1.1692897733916419E-4</v>
      </c>
      <c r="G300" s="13">
        <f t="shared" si="29"/>
        <v>-0.54545454545454541</v>
      </c>
      <c r="H300" s="20">
        <f t="shared" si="30"/>
        <v>-7.9095672807566822E-5</v>
      </c>
    </row>
    <row r="301" spans="2:9" ht="15" x14ac:dyDescent="0.2">
      <c r="B301" s="3" t="s">
        <v>105</v>
      </c>
      <c r="C301" s="7">
        <v>5822</v>
      </c>
      <c r="D301" s="7">
        <v>3888</v>
      </c>
      <c r="E301" s="12">
        <f t="shared" si="27"/>
        <v>3.8374583923804502E-2</v>
      </c>
      <c r="F301" s="12">
        <f t="shared" si="28"/>
        <v>4.5461986389467038E-2</v>
      </c>
      <c r="G301" s="13">
        <f t="shared" si="29"/>
        <v>-0.33218825145997938</v>
      </c>
      <c r="H301" s="20">
        <f t="shared" si="30"/>
        <v>-1.2747585934152853E-2</v>
      </c>
    </row>
    <row r="302" spans="2:9" ht="15" x14ac:dyDescent="0.2">
      <c r="B302" s="3" t="s">
        <v>109</v>
      </c>
      <c r="C302" s="7">
        <v>258</v>
      </c>
      <c r="D302" s="7">
        <v>163</v>
      </c>
      <c r="E302" s="12">
        <f t="shared" si="27"/>
        <v>1.7005569653626867E-3</v>
      </c>
      <c r="F302" s="12">
        <f t="shared" si="28"/>
        <v>1.9059423306283763E-3</v>
      </c>
      <c r="G302" s="13">
        <f t="shared" si="29"/>
        <v>-0.36821705426356588</v>
      </c>
      <c r="H302" s="20">
        <f t="shared" si="30"/>
        <v>-6.2617407639323729E-4</v>
      </c>
    </row>
    <row r="303" spans="2:9" ht="15" x14ac:dyDescent="0.2">
      <c r="B303" s="3" t="s">
        <v>108</v>
      </c>
      <c r="C303" s="7">
        <v>527</v>
      </c>
      <c r="D303" s="7">
        <v>123</v>
      </c>
      <c r="E303" s="12">
        <f t="shared" si="27"/>
        <v>3.4736182974656428E-3</v>
      </c>
      <c r="F303" s="12">
        <f t="shared" si="28"/>
        <v>1.4382264212717195E-3</v>
      </c>
      <c r="G303" s="13">
        <f t="shared" si="29"/>
        <v>-0.76660341555977229</v>
      </c>
      <c r="H303" s="20">
        <f t="shared" si="30"/>
        <v>-2.6628876511880827E-3</v>
      </c>
    </row>
    <row r="304" spans="2:9" ht="15" x14ac:dyDescent="0.2">
      <c r="B304" s="3" t="s">
        <v>107</v>
      </c>
      <c r="C304" s="7">
        <v>2272</v>
      </c>
      <c r="D304" s="7">
        <v>221</v>
      </c>
      <c r="E304" s="12">
        <f t="shared" si="27"/>
        <v>1.4975447384899318E-2</v>
      </c>
      <c r="F304" s="12">
        <f t="shared" si="28"/>
        <v>2.5841303991955287E-3</v>
      </c>
      <c r="G304" s="13">
        <f t="shared" si="29"/>
        <v>-0.90272887323943662</v>
      </c>
      <c r="H304" s="20">
        <f t="shared" si="30"/>
        <v>-1.3518768744026629E-2</v>
      </c>
    </row>
    <row r="305" spans="2:8" ht="15" x14ac:dyDescent="0.2">
      <c r="B305" s="3" t="s">
        <v>351</v>
      </c>
      <c r="C305" s="7">
        <v>186</v>
      </c>
      <c r="D305" s="7">
        <v>190</v>
      </c>
      <c r="E305" s="12">
        <f t="shared" si="27"/>
        <v>1.2259829285172857E-3</v>
      </c>
      <c r="F305" s="12">
        <f t="shared" si="28"/>
        <v>2.2216505694441198E-3</v>
      </c>
      <c r="G305" s="13">
        <f t="shared" si="29"/>
        <v>2.1505376344086023E-2</v>
      </c>
      <c r="H305" s="20">
        <f t="shared" si="30"/>
        <v>2.6365224269188939E-5</v>
      </c>
    </row>
    <row r="306" spans="2:8" ht="15" x14ac:dyDescent="0.2">
      <c r="B306" s="3" t="s">
        <v>524</v>
      </c>
      <c r="C306" s="7">
        <v>0</v>
      </c>
      <c r="D306" s="7">
        <v>1</v>
      </c>
      <c r="E306" s="12" t="str">
        <f t="shared" si="27"/>
        <v/>
      </c>
      <c r="F306" s="12">
        <f t="shared" si="28"/>
        <v>1.169289773391642E-5</v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4478</v>
      </c>
      <c r="D307" s="7">
        <v>8865</v>
      </c>
      <c r="E307" s="12">
        <f t="shared" si="27"/>
        <v>2.9515868569357017E-2</v>
      </c>
      <c r="F307" s="12">
        <f t="shared" si="28"/>
        <v>0.10365753841116905</v>
      </c>
      <c r="G307" s="13">
        <f t="shared" si="29"/>
        <v>0.97967842786958459</v>
      </c>
      <c r="H307" s="20">
        <f t="shared" si="30"/>
        <v>2.8916059717232968E-2</v>
      </c>
    </row>
    <row r="308" spans="2:8" ht="15" x14ac:dyDescent="0.2">
      <c r="B308" s="3" t="s">
        <v>99</v>
      </c>
      <c r="C308" s="7">
        <v>658</v>
      </c>
      <c r="D308" s="7">
        <v>578</v>
      </c>
      <c r="E308" s="12">
        <f t="shared" si="27"/>
        <v>4.3370793922815802E-3</v>
      </c>
      <c r="F308" s="12">
        <f t="shared" si="28"/>
        <v>6.7584948902036906E-3</v>
      </c>
      <c r="G308" s="13">
        <f t="shared" si="29"/>
        <v>-0.12158054711246201</v>
      </c>
      <c r="H308" s="20">
        <f t="shared" si="30"/>
        <v>-5.2730448538377878E-4</v>
      </c>
    </row>
    <row r="309" spans="2:8" ht="15" x14ac:dyDescent="0.2">
      <c r="B309" s="3" t="s">
        <v>96</v>
      </c>
      <c r="C309" s="7">
        <v>16</v>
      </c>
      <c r="D309" s="7">
        <v>11</v>
      </c>
      <c r="E309" s="12">
        <f t="shared" si="27"/>
        <v>1.0546089707675576E-4</v>
      </c>
      <c r="F309" s="12">
        <f t="shared" si="28"/>
        <v>1.2862187507308061E-4</v>
      </c>
      <c r="G309" s="13">
        <f t="shared" si="29"/>
        <v>-0.3125</v>
      </c>
      <c r="H309" s="20">
        <f t="shared" si="30"/>
        <v>-3.2956530336486173E-5</v>
      </c>
    </row>
    <row r="310" spans="2:8" ht="15" x14ac:dyDescent="0.2">
      <c r="B310" s="3" t="s">
        <v>106</v>
      </c>
      <c r="C310" s="7">
        <v>1497</v>
      </c>
      <c r="D310" s="7">
        <v>1041</v>
      </c>
      <c r="E310" s="12">
        <f t="shared" si="27"/>
        <v>9.8671851827439611E-3</v>
      </c>
      <c r="F310" s="12">
        <f t="shared" si="28"/>
        <v>1.2172306541006992E-2</v>
      </c>
      <c r="G310" s="13">
        <f t="shared" si="29"/>
        <v>-0.30460921843687377</v>
      </c>
      <c r="H310" s="20">
        <f t="shared" si="30"/>
        <v>-3.0056355666875393E-3</v>
      </c>
    </row>
    <row r="311" spans="2:8" ht="15" x14ac:dyDescent="0.2">
      <c r="B311" s="3" t="s">
        <v>102</v>
      </c>
      <c r="C311" s="7">
        <v>865</v>
      </c>
      <c r="D311" s="7">
        <v>601</v>
      </c>
      <c r="E311" s="12">
        <f t="shared" si="27"/>
        <v>5.7014797482121083E-3</v>
      </c>
      <c r="F311" s="12">
        <f t="shared" si="28"/>
        <v>7.0274315380837683E-3</v>
      </c>
      <c r="G311" s="13">
        <f t="shared" si="29"/>
        <v>-0.30520231213872834</v>
      </c>
      <c r="H311" s="20">
        <f t="shared" si="30"/>
        <v>-1.7401048017664702E-3</v>
      </c>
    </row>
    <row r="312" spans="2:8" ht="15" x14ac:dyDescent="0.2">
      <c r="B312" s="3" t="s">
        <v>97</v>
      </c>
      <c r="C312" s="7">
        <v>32</v>
      </c>
      <c r="D312" s="7">
        <v>21</v>
      </c>
      <c r="E312" s="12">
        <f t="shared" si="27"/>
        <v>2.1092179415351152E-4</v>
      </c>
      <c r="F312" s="12">
        <f t="shared" si="28"/>
        <v>2.4555085241224483E-4</v>
      </c>
      <c r="G312" s="13">
        <f t="shared" si="29"/>
        <v>-0.34375</v>
      </c>
      <c r="H312" s="20">
        <f t="shared" si="30"/>
        <v>-7.2504366740269578E-5</v>
      </c>
    </row>
    <row r="313" spans="2:8" ht="15" x14ac:dyDescent="0.2">
      <c r="B313" s="3" t="s">
        <v>352</v>
      </c>
      <c r="C313" s="7">
        <v>10</v>
      </c>
      <c r="D313" s="7">
        <v>2</v>
      </c>
      <c r="E313" s="12">
        <f t="shared" si="27"/>
        <v>6.5913060672972347E-5</v>
      </c>
      <c r="F313" s="12">
        <f t="shared" si="28"/>
        <v>2.338579546783284E-5</v>
      </c>
      <c r="G313" s="13">
        <f t="shared" si="29"/>
        <v>-0.8</v>
      </c>
      <c r="H313" s="20">
        <f t="shared" si="30"/>
        <v>-5.2730448538377879E-5</v>
      </c>
    </row>
    <row r="314" spans="2:8" ht="15" x14ac:dyDescent="0.2">
      <c r="B314" s="3" t="s">
        <v>353</v>
      </c>
      <c r="C314" s="7">
        <v>17619</v>
      </c>
      <c r="D314" s="7">
        <v>12576</v>
      </c>
      <c r="E314" s="12">
        <f t="shared" si="27"/>
        <v>0.11613222159970998</v>
      </c>
      <c r="F314" s="12">
        <f t="shared" si="28"/>
        <v>0.14704988190173288</v>
      </c>
      <c r="G314" s="13">
        <f t="shared" si="29"/>
        <v>-0.28622509790567002</v>
      </c>
      <c r="H314" s="20">
        <f t="shared" si="30"/>
        <v>-3.3239956497379958E-2</v>
      </c>
    </row>
    <row r="315" spans="2:8" ht="15" x14ac:dyDescent="0.2">
      <c r="B315" s="3" t="s">
        <v>354</v>
      </c>
      <c r="C315" s="7">
        <v>1538</v>
      </c>
      <c r="D315" s="7">
        <v>863</v>
      </c>
      <c r="E315" s="12">
        <f t="shared" si="27"/>
        <v>1.0137428731503147E-2</v>
      </c>
      <c r="F315" s="12">
        <f t="shared" si="28"/>
        <v>1.0090970744369869E-2</v>
      </c>
      <c r="G315" s="13">
        <f t="shared" si="29"/>
        <v>-0.43888166449934979</v>
      </c>
      <c r="H315" s="20">
        <f t="shared" si="30"/>
        <v>-4.4491315954256335E-3</v>
      </c>
    </row>
    <row r="316" spans="2:8" ht="15" x14ac:dyDescent="0.2">
      <c r="B316" s="3" t="s">
        <v>101</v>
      </c>
      <c r="C316" s="7">
        <v>10</v>
      </c>
      <c r="D316" s="7">
        <v>4</v>
      </c>
      <c r="E316" s="12">
        <f t="shared" si="27"/>
        <v>6.5913060672972347E-5</v>
      </c>
      <c r="F316" s="12">
        <f t="shared" si="28"/>
        <v>4.6771590935665679E-5</v>
      </c>
      <c r="G316" s="13">
        <f t="shared" si="29"/>
        <v>-0.6</v>
      </c>
      <c r="H316" s="20">
        <f t="shared" si="30"/>
        <v>-3.9547836403783404E-5</v>
      </c>
    </row>
    <row r="317" spans="2:8" ht="15" x14ac:dyDescent="0.2">
      <c r="B317" s="3" t="s">
        <v>103</v>
      </c>
      <c r="C317" s="7">
        <v>524</v>
      </c>
      <c r="D317" s="7">
        <v>654</v>
      </c>
      <c r="E317" s="12">
        <f t="shared" si="27"/>
        <v>3.4538443792637512E-3</v>
      </c>
      <c r="F317" s="12">
        <f t="shared" si="28"/>
        <v>7.6471551179813383E-3</v>
      </c>
      <c r="G317" s="13">
        <f t="shared" si="29"/>
        <v>0.24809160305343511</v>
      </c>
      <c r="H317" s="20">
        <f t="shared" si="30"/>
        <v>8.5686978874864052E-4</v>
      </c>
    </row>
    <row r="318" spans="2:8" ht="15" x14ac:dyDescent="0.2">
      <c r="B318" s="3" t="s">
        <v>355</v>
      </c>
      <c r="C318" s="7">
        <v>3668</v>
      </c>
      <c r="D318" s="7">
        <v>1624</v>
      </c>
      <c r="E318" s="12">
        <f t="shared" si="27"/>
        <v>2.4176910654846256E-2</v>
      </c>
      <c r="F318" s="12">
        <f t="shared" si="28"/>
        <v>1.8989265919880264E-2</v>
      </c>
      <c r="G318" s="13">
        <f t="shared" si="29"/>
        <v>-0.5572519083969466</v>
      </c>
      <c r="H318" s="20">
        <f t="shared" si="30"/>
        <v>-1.3472629601555548E-2</v>
      </c>
    </row>
    <row r="319" spans="2:8" ht="15" x14ac:dyDescent="0.2">
      <c r="B319" s="3" t="s">
        <v>115</v>
      </c>
      <c r="C319" s="7">
        <v>189</v>
      </c>
      <c r="D319" s="7">
        <v>162</v>
      </c>
      <c r="E319" s="12">
        <f t="shared" si="27"/>
        <v>1.2457568467191774E-3</v>
      </c>
      <c r="F319" s="12">
        <f t="shared" si="28"/>
        <v>1.8942494328944598E-3</v>
      </c>
      <c r="G319" s="13">
        <f t="shared" si="29"/>
        <v>-0.14285714285714285</v>
      </c>
      <c r="H319" s="20">
        <f t="shared" si="30"/>
        <v>-1.7796526381702534E-4</v>
      </c>
    </row>
    <row r="320" spans="2:8" ht="15" x14ac:dyDescent="0.2">
      <c r="B320" s="3" t="s">
        <v>114</v>
      </c>
      <c r="C320" s="7">
        <v>24</v>
      </c>
      <c r="D320" s="7">
        <v>18</v>
      </c>
      <c r="E320" s="12">
        <f t="shared" si="27"/>
        <v>1.5819134561513364E-4</v>
      </c>
      <c r="F320" s="12">
        <f t="shared" si="28"/>
        <v>2.1047215921049555E-4</v>
      </c>
      <c r="G320" s="13">
        <f t="shared" si="29"/>
        <v>-0.25</v>
      </c>
      <c r="H320" s="20">
        <f t="shared" si="30"/>
        <v>-3.9547836403783411E-5</v>
      </c>
    </row>
    <row r="321" spans="2:8" ht="15" x14ac:dyDescent="0.2">
      <c r="B321" s="3" t="s">
        <v>98</v>
      </c>
      <c r="C321" s="7">
        <v>30</v>
      </c>
      <c r="D321" s="7">
        <v>24</v>
      </c>
      <c r="E321" s="12">
        <f t="shared" si="27"/>
        <v>1.9773918201891705E-4</v>
      </c>
      <c r="F321" s="12">
        <f t="shared" si="28"/>
        <v>2.8062954561399405E-4</v>
      </c>
      <c r="G321" s="13">
        <f t="shared" si="29"/>
        <v>-0.2</v>
      </c>
      <c r="H321" s="20">
        <f t="shared" si="30"/>
        <v>-3.9547836403783411E-5</v>
      </c>
    </row>
    <row r="322" spans="2:8" ht="15" x14ac:dyDescent="0.2">
      <c r="B322" s="3" t="s">
        <v>356</v>
      </c>
      <c r="C322" s="7">
        <v>12</v>
      </c>
      <c r="D322" s="7">
        <v>5</v>
      </c>
      <c r="E322" s="12">
        <f t="shared" si="27"/>
        <v>7.9095672807566822E-5</v>
      </c>
      <c r="F322" s="12">
        <f t="shared" si="28"/>
        <v>5.8464488669582096E-5</v>
      </c>
      <c r="G322" s="13">
        <f t="shared" si="29"/>
        <v>-0.58333333333333337</v>
      </c>
      <c r="H322" s="20">
        <f t="shared" si="30"/>
        <v>-4.6139142471080648E-5</v>
      </c>
    </row>
    <row r="323" spans="2:8" ht="15" x14ac:dyDescent="0.2">
      <c r="B323" s="3" t="s">
        <v>472</v>
      </c>
      <c r="C323" s="7">
        <v>163</v>
      </c>
      <c r="D323" s="7">
        <v>119</v>
      </c>
      <c r="E323" s="12">
        <f t="shared" si="27"/>
        <v>1.0743828889694493E-3</v>
      </c>
      <c r="F323" s="12">
        <f t="shared" si="28"/>
        <v>1.3914548303360539E-3</v>
      </c>
      <c r="G323" s="13">
        <f t="shared" si="29"/>
        <v>-0.26993865030674846</v>
      </c>
      <c r="H323" s="20">
        <f t="shared" si="30"/>
        <v>-2.9001746696107831E-4</v>
      </c>
    </row>
    <row r="324" spans="2:8" ht="15" x14ac:dyDescent="0.2">
      <c r="B324" s="3" t="s">
        <v>473</v>
      </c>
      <c r="C324" s="7">
        <v>93</v>
      </c>
      <c r="D324" s="7">
        <v>45</v>
      </c>
      <c r="E324" s="12">
        <f t="shared" si="27"/>
        <v>6.1299146425864283E-4</v>
      </c>
      <c r="F324" s="12">
        <f t="shared" si="28"/>
        <v>5.2618039802623882E-4</v>
      </c>
      <c r="G324" s="13">
        <f t="shared" si="29"/>
        <v>-0.5161290322580645</v>
      </c>
      <c r="H324" s="20">
        <f t="shared" si="30"/>
        <v>-3.1638269123026723E-4</v>
      </c>
    </row>
    <row r="325" spans="2:8" ht="15" x14ac:dyDescent="0.2">
      <c r="B325" s="3" t="s">
        <v>474</v>
      </c>
      <c r="C325" s="7">
        <v>23</v>
      </c>
      <c r="D325" s="7">
        <v>13</v>
      </c>
      <c r="E325" s="12">
        <f t="shared" si="27"/>
        <v>1.5160003954783641E-4</v>
      </c>
      <c r="F325" s="12">
        <f t="shared" si="28"/>
        <v>1.5200767054091344E-4</v>
      </c>
      <c r="G325" s="13">
        <f t="shared" si="29"/>
        <v>-0.43478260869565216</v>
      </c>
      <c r="H325" s="20">
        <f t="shared" si="30"/>
        <v>-6.5913060672972347E-5</v>
      </c>
    </row>
    <row r="326" spans="2:8" ht="15" x14ac:dyDescent="0.2">
      <c r="B326" s="3" t="s">
        <v>357</v>
      </c>
      <c r="C326" s="7">
        <v>2401</v>
      </c>
      <c r="D326" s="7">
        <v>1107</v>
      </c>
      <c r="E326" s="12">
        <f t="shared" si="27"/>
        <v>1.5825725867580662E-2</v>
      </c>
      <c r="F326" s="12">
        <f t="shared" si="28"/>
        <v>1.2944037791445475E-2</v>
      </c>
      <c r="G326" s="13">
        <f t="shared" si="29"/>
        <v>-0.53894210745522697</v>
      </c>
      <c r="H326" s="20">
        <f t="shared" si="30"/>
        <v>-8.5291500510826217E-3</v>
      </c>
    </row>
    <row r="327" spans="2:8" ht="15" x14ac:dyDescent="0.2">
      <c r="B327" s="3" t="s">
        <v>358</v>
      </c>
      <c r="C327" s="7">
        <v>312</v>
      </c>
      <c r="D327" s="7">
        <v>119</v>
      </c>
      <c r="E327" s="12">
        <f t="shared" si="27"/>
        <v>2.0564874929967373E-3</v>
      </c>
      <c r="F327" s="12">
        <f t="shared" si="28"/>
        <v>1.3914548303360539E-3</v>
      </c>
      <c r="G327" s="13">
        <f t="shared" si="29"/>
        <v>-0.61858974358974361</v>
      </c>
      <c r="H327" s="20">
        <f t="shared" si="30"/>
        <v>-1.2721220709883663E-3</v>
      </c>
    </row>
    <row r="328" spans="2:8" ht="15" x14ac:dyDescent="0.2">
      <c r="B328" s="3" t="s">
        <v>116</v>
      </c>
      <c r="C328" s="7">
        <v>162</v>
      </c>
      <c r="D328" s="7">
        <v>62</v>
      </c>
      <c r="E328" s="12">
        <f t="shared" si="27"/>
        <v>1.0677915829021521E-3</v>
      </c>
      <c r="F328" s="12">
        <f t="shared" si="28"/>
        <v>7.2495965950281798E-4</v>
      </c>
      <c r="G328" s="13">
        <f t="shared" si="29"/>
        <v>-0.61728395061728392</v>
      </c>
      <c r="H328" s="20">
        <f t="shared" si="30"/>
        <v>-6.591306067297235E-4</v>
      </c>
    </row>
    <row r="329" spans="2:8" ht="15" x14ac:dyDescent="0.2">
      <c r="B329" s="3" t="s">
        <v>359</v>
      </c>
      <c r="C329" s="7">
        <v>163</v>
      </c>
      <c r="D329" s="7">
        <v>64</v>
      </c>
      <c r="E329" s="12">
        <f t="shared" si="27"/>
        <v>1.0743828889694493E-3</v>
      </c>
      <c r="F329" s="12">
        <f t="shared" si="28"/>
        <v>7.4834545497065087E-4</v>
      </c>
      <c r="G329" s="13">
        <f t="shared" si="29"/>
        <v>-0.6073619631901841</v>
      </c>
      <c r="H329" s="20">
        <f t="shared" si="30"/>
        <v>-6.5253930066242632E-4</v>
      </c>
    </row>
    <row r="330" spans="2:8" ht="15" x14ac:dyDescent="0.2">
      <c r="B330" s="3" t="s">
        <v>360</v>
      </c>
      <c r="C330" s="7">
        <v>615</v>
      </c>
      <c r="D330" s="7">
        <v>276</v>
      </c>
      <c r="E330" s="12">
        <f t="shared" si="27"/>
        <v>4.0536532313877995E-3</v>
      </c>
      <c r="F330" s="12">
        <f t="shared" si="28"/>
        <v>3.2272397745609317E-3</v>
      </c>
      <c r="G330" s="13">
        <f t="shared" si="29"/>
        <v>-0.551219512195122</v>
      </c>
      <c r="H330" s="20">
        <f t="shared" si="30"/>
        <v>-2.2344527568137628E-3</v>
      </c>
    </row>
    <row r="331" spans="2:8" ht="15" x14ac:dyDescent="0.2">
      <c r="B331" s="3" t="s">
        <v>117</v>
      </c>
      <c r="C331" s="7">
        <v>45</v>
      </c>
      <c r="D331" s="7">
        <v>8</v>
      </c>
      <c r="E331" s="12">
        <f t="shared" si="27"/>
        <v>2.9660877302837559E-4</v>
      </c>
      <c r="F331" s="12">
        <f t="shared" si="28"/>
        <v>9.3543181871331358E-5</v>
      </c>
      <c r="G331" s="13">
        <f t="shared" si="29"/>
        <v>-0.82222222222222219</v>
      </c>
      <c r="H331" s="20">
        <f t="shared" si="30"/>
        <v>-2.438783244899977E-4</v>
      </c>
    </row>
    <row r="332" spans="2:8" ht="15" x14ac:dyDescent="0.2">
      <c r="B332" s="3" t="s">
        <v>361</v>
      </c>
      <c r="C332" s="7">
        <v>32178</v>
      </c>
      <c r="D332" s="7">
        <v>8358</v>
      </c>
      <c r="E332" s="12">
        <f t="shared" si="27"/>
        <v>0.21209504663349044</v>
      </c>
      <c r="F332" s="12">
        <f t="shared" si="28"/>
        <v>9.7729239260073431E-2</v>
      </c>
      <c r="G332" s="13">
        <f t="shared" si="29"/>
        <v>-0.74025731866492639</v>
      </c>
      <c r="H332" s="20">
        <f t="shared" si="30"/>
        <v>-0.15700491052302015</v>
      </c>
    </row>
    <row r="333" spans="2:8" ht="15" x14ac:dyDescent="0.2">
      <c r="B333" s="3" t="s">
        <v>130</v>
      </c>
      <c r="C333" s="7">
        <v>6696</v>
      </c>
      <c r="D333" s="7">
        <v>4521</v>
      </c>
      <c r="E333" s="12">
        <f t="shared" si="27"/>
        <v>4.4135385426622285E-2</v>
      </c>
      <c r="F333" s="12">
        <f t="shared" si="28"/>
        <v>5.2863590655036131E-2</v>
      </c>
      <c r="G333" s="13">
        <f t="shared" si="29"/>
        <v>-0.32482078853046598</v>
      </c>
      <c r="H333" s="20">
        <f t="shared" si="30"/>
        <v>-1.4336090696371488E-2</v>
      </c>
    </row>
    <row r="334" spans="2:8" ht="15" x14ac:dyDescent="0.2">
      <c r="B334" s="3" t="s">
        <v>119</v>
      </c>
      <c r="C334" s="7">
        <v>9269</v>
      </c>
      <c r="D334" s="7">
        <v>2695</v>
      </c>
      <c r="E334" s="12">
        <f t="shared" si="27"/>
        <v>6.1094815937778074E-2</v>
      </c>
      <c r="F334" s="12">
        <f t="shared" si="28"/>
        <v>3.1512359392904747E-2</v>
      </c>
      <c r="G334" s="13">
        <f t="shared" si="29"/>
        <v>-0.709245873341245</v>
      </c>
      <c r="H334" s="20">
        <f t="shared" si="30"/>
        <v>-4.3331246086412027E-2</v>
      </c>
    </row>
    <row r="335" spans="2:8" ht="15" x14ac:dyDescent="0.2">
      <c r="B335" s="3" t="s">
        <v>128</v>
      </c>
      <c r="C335" s="7">
        <v>1900</v>
      </c>
      <c r="D335" s="7">
        <v>1169</v>
      </c>
      <c r="E335" s="12">
        <f t="shared" si="27"/>
        <v>1.2523481527864746E-2</v>
      </c>
      <c r="F335" s="12">
        <f t="shared" si="28"/>
        <v>1.3668997450948295E-2</v>
      </c>
      <c r="G335" s="13">
        <f t="shared" si="29"/>
        <v>-0.38473684210526315</v>
      </c>
      <c r="H335" s="20">
        <f t="shared" si="30"/>
        <v>-4.8182447351942789E-3</v>
      </c>
    </row>
    <row r="336" spans="2:8" ht="15" x14ac:dyDescent="0.2">
      <c r="B336" s="3" t="s">
        <v>132</v>
      </c>
      <c r="C336" s="7">
        <v>27</v>
      </c>
      <c r="D336" s="7">
        <v>13</v>
      </c>
      <c r="E336" s="12">
        <f t="shared" si="27"/>
        <v>1.7796526381702534E-4</v>
      </c>
      <c r="F336" s="12">
        <f t="shared" si="28"/>
        <v>1.5200767054091344E-4</v>
      </c>
      <c r="G336" s="13">
        <f t="shared" si="29"/>
        <v>-0.51851851851851849</v>
      </c>
      <c r="H336" s="20">
        <f t="shared" si="30"/>
        <v>-9.2278284942161283E-5</v>
      </c>
    </row>
    <row r="337" spans="2:8" ht="15" x14ac:dyDescent="0.2">
      <c r="B337" s="3" t="s">
        <v>133</v>
      </c>
      <c r="C337" s="7">
        <v>200</v>
      </c>
      <c r="D337" s="7">
        <v>374</v>
      </c>
      <c r="E337" s="12">
        <f t="shared" si="27"/>
        <v>1.318261213459447E-3</v>
      </c>
      <c r="F337" s="12">
        <f t="shared" si="28"/>
        <v>4.3731437524847407E-3</v>
      </c>
      <c r="G337" s="13">
        <f t="shared" si="29"/>
        <v>0.87</v>
      </c>
      <c r="H337" s="20">
        <f t="shared" si="30"/>
        <v>1.1468872557097189E-3</v>
      </c>
    </row>
    <row r="338" spans="2:8" ht="15" x14ac:dyDescent="0.2">
      <c r="B338" s="3" t="s">
        <v>362</v>
      </c>
      <c r="C338" s="7">
        <v>233</v>
      </c>
      <c r="D338" s="7">
        <v>60</v>
      </c>
      <c r="E338" s="12">
        <f t="shared" si="27"/>
        <v>1.5357743136802558E-3</v>
      </c>
      <c r="F338" s="12">
        <f t="shared" si="28"/>
        <v>7.015738640349852E-4</v>
      </c>
      <c r="G338" s="13">
        <f t="shared" si="29"/>
        <v>-0.74248927038626611</v>
      </c>
      <c r="H338" s="20">
        <f t="shared" si="30"/>
        <v>-1.1402959496424217E-3</v>
      </c>
    </row>
    <row r="339" spans="2:8" ht="15" x14ac:dyDescent="0.2">
      <c r="B339" s="3" t="s">
        <v>363</v>
      </c>
      <c r="C339" s="7">
        <v>370</v>
      </c>
      <c r="D339" s="7">
        <v>262</v>
      </c>
      <c r="E339" s="12">
        <f t="shared" si="27"/>
        <v>2.438783244899977E-3</v>
      </c>
      <c r="F339" s="12">
        <f t="shared" si="28"/>
        <v>3.063539206286102E-3</v>
      </c>
      <c r="G339" s="13">
        <f t="shared" si="29"/>
        <v>-0.29189189189189191</v>
      </c>
      <c r="H339" s="20">
        <f t="shared" si="30"/>
        <v>-7.1186105526810145E-4</v>
      </c>
    </row>
    <row r="340" spans="2:8" ht="15" x14ac:dyDescent="0.2">
      <c r="B340" s="3" t="s">
        <v>364</v>
      </c>
      <c r="C340" s="7">
        <v>414</v>
      </c>
      <c r="D340" s="7">
        <v>190</v>
      </c>
      <c r="E340" s="12">
        <f t="shared" si="27"/>
        <v>2.7288007118610553E-3</v>
      </c>
      <c r="F340" s="12">
        <f t="shared" si="28"/>
        <v>2.2216505694441198E-3</v>
      </c>
      <c r="G340" s="13">
        <f t="shared" si="29"/>
        <v>-0.54106280193236711</v>
      </c>
      <c r="H340" s="20">
        <f t="shared" si="30"/>
        <v>-1.4764525590745805E-3</v>
      </c>
    </row>
    <row r="341" spans="2:8" ht="15" x14ac:dyDescent="0.2">
      <c r="B341" s="3" t="s">
        <v>118</v>
      </c>
      <c r="C341" s="7">
        <v>347</v>
      </c>
      <c r="D341" s="7">
        <v>478</v>
      </c>
      <c r="E341" s="12">
        <f t="shared" si="27"/>
        <v>2.2871832053521406E-3</v>
      </c>
      <c r="F341" s="12">
        <f t="shared" si="28"/>
        <v>5.5892051168120486E-3</v>
      </c>
      <c r="G341" s="13">
        <f t="shared" si="29"/>
        <v>0.37752161383285304</v>
      </c>
      <c r="H341" s="20">
        <f t="shared" si="30"/>
        <v>8.6346109481593781E-4</v>
      </c>
    </row>
    <row r="342" spans="2:8" ht="15" x14ac:dyDescent="0.2">
      <c r="B342" s="3" t="s">
        <v>365</v>
      </c>
      <c r="C342" s="7">
        <v>19</v>
      </c>
      <c r="D342" s="7">
        <v>9</v>
      </c>
      <c r="E342" s="12">
        <f t="shared" si="27"/>
        <v>1.2523481527864746E-4</v>
      </c>
      <c r="F342" s="12">
        <f t="shared" si="28"/>
        <v>1.0523607960524777E-4</v>
      </c>
      <c r="G342" s="13">
        <f t="shared" si="29"/>
        <v>-0.52631578947368418</v>
      </c>
      <c r="H342" s="20">
        <f t="shared" si="30"/>
        <v>-6.5913060672972347E-5</v>
      </c>
    </row>
    <row r="343" spans="2:8" ht="15" x14ac:dyDescent="0.2">
      <c r="B343" s="3" t="s">
        <v>129</v>
      </c>
      <c r="C343" s="7">
        <v>213</v>
      </c>
      <c r="D343" s="7">
        <v>69</v>
      </c>
      <c r="E343" s="12">
        <f t="shared" si="27"/>
        <v>1.4039481923343109E-3</v>
      </c>
      <c r="F343" s="12">
        <f t="shared" si="28"/>
        <v>8.0680994364023292E-4</v>
      </c>
      <c r="G343" s="13">
        <f t="shared" si="29"/>
        <v>-0.676056338028169</v>
      </c>
      <c r="H343" s="20">
        <f t="shared" si="30"/>
        <v>-9.4914807369080175E-4</v>
      </c>
    </row>
    <row r="344" spans="2:8" ht="15" x14ac:dyDescent="0.2">
      <c r="B344" s="3" t="s">
        <v>131</v>
      </c>
      <c r="C344" s="7">
        <v>718</v>
      </c>
      <c r="D344" s="7">
        <v>700</v>
      </c>
      <c r="E344" s="12">
        <f t="shared" si="27"/>
        <v>4.7325577563194143E-3</v>
      </c>
      <c r="F344" s="12">
        <f t="shared" si="28"/>
        <v>8.1850284137414929E-3</v>
      </c>
      <c r="G344" s="13">
        <f t="shared" si="29"/>
        <v>-2.5069637883008356E-2</v>
      </c>
      <c r="H344" s="20">
        <f t="shared" si="30"/>
        <v>-1.1864350921135022E-4</v>
      </c>
    </row>
    <row r="345" spans="2:8" ht="15" x14ac:dyDescent="0.2">
      <c r="B345" s="3" t="s">
        <v>366</v>
      </c>
      <c r="C345" s="7">
        <v>1375</v>
      </c>
      <c r="D345" s="7">
        <v>714</v>
      </c>
      <c r="E345" s="12">
        <f t="shared" si="27"/>
        <v>9.0630458425336978E-3</v>
      </c>
      <c r="F345" s="12">
        <f t="shared" si="28"/>
        <v>8.3487289820163239E-3</v>
      </c>
      <c r="G345" s="13">
        <f t="shared" si="29"/>
        <v>-0.48072727272727273</v>
      </c>
      <c r="H345" s="20">
        <f t="shared" si="30"/>
        <v>-4.3568533104834722E-3</v>
      </c>
    </row>
    <row r="346" spans="2:8" ht="15" x14ac:dyDescent="0.2">
      <c r="B346" s="3" t="s">
        <v>122</v>
      </c>
      <c r="C346" s="7">
        <v>194</v>
      </c>
      <c r="D346" s="7">
        <v>86</v>
      </c>
      <c r="E346" s="12">
        <f t="shared" si="27"/>
        <v>1.2787133770556635E-3</v>
      </c>
      <c r="F346" s="12">
        <f t="shared" si="28"/>
        <v>1.0055892051168121E-3</v>
      </c>
      <c r="G346" s="13">
        <f t="shared" si="29"/>
        <v>-0.55670103092783507</v>
      </c>
      <c r="H346" s="20">
        <f t="shared" si="30"/>
        <v>-7.1186105526810134E-4</v>
      </c>
    </row>
    <row r="347" spans="2:8" ht="15" x14ac:dyDescent="0.2">
      <c r="B347" s="3" t="s">
        <v>121</v>
      </c>
      <c r="C347" s="7">
        <v>538</v>
      </c>
      <c r="D347" s="7">
        <v>388</v>
      </c>
      <c r="E347" s="12">
        <f t="shared" si="27"/>
        <v>3.5461226642059126E-3</v>
      </c>
      <c r="F347" s="12">
        <f t="shared" si="28"/>
        <v>4.5368443207595708E-3</v>
      </c>
      <c r="G347" s="13">
        <f t="shared" si="29"/>
        <v>-0.27881040892193309</v>
      </c>
      <c r="H347" s="20">
        <f t="shared" si="30"/>
        <v>-9.8869591009458535E-4</v>
      </c>
    </row>
    <row r="348" spans="2:8" ht="15" x14ac:dyDescent="0.2">
      <c r="B348" s="3" t="s">
        <v>367</v>
      </c>
      <c r="C348" s="7">
        <v>4</v>
      </c>
      <c r="D348" s="7">
        <v>2</v>
      </c>
      <c r="E348" s="12">
        <f t="shared" si="27"/>
        <v>2.6365224269188939E-5</v>
      </c>
      <c r="F348" s="12">
        <f t="shared" si="28"/>
        <v>2.338579546783284E-5</v>
      </c>
      <c r="G348" s="13">
        <f t="shared" si="29"/>
        <v>-0.5</v>
      </c>
      <c r="H348" s="20">
        <f t="shared" si="30"/>
        <v>-1.318261213459447E-5</v>
      </c>
    </row>
    <row r="349" spans="2:8" ht="15" x14ac:dyDescent="0.2">
      <c r="B349" s="3" t="s">
        <v>368</v>
      </c>
      <c r="C349" s="7">
        <v>3</v>
      </c>
      <c r="D349" s="7">
        <v>0</v>
      </c>
      <c r="E349" s="12">
        <f t="shared" si="27"/>
        <v>1.9773918201891705E-5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99</v>
      </c>
      <c r="D350" s="7">
        <v>481</v>
      </c>
      <c r="E350" s="12">
        <f t="shared" si="27"/>
        <v>6.5253930066242621E-4</v>
      </c>
      <c r="F350" s="12">
        <f t="shared" si="28"/>
        <v>5.6242838100137972E-3</v>
      </c>
      <c r="G350" s="13">
        <f t="shared" si="29"/>
        <v>3.8585858585858586</v>
      </c>
      <c r="H350" s="20">
        <f t="shared" si="30"/>
        <v>2.5178789177075435E-3</v>
      </c>
    </row>
    <row r="351" spans="2:8" ht="15" x14ac:dyDescent="0.2">
      <c r="B351" s="3" t="s">
        <v>120</v>
      </c>
      <c r="C351" s="7">
        <v>25</v>
      </c>
      <c r="D351" s="7">
        <v>27</v>
      </c>
      <c r="E351" s="12">
        <f t="shared" si="27"/>
        <v>1.6478265168243087E-4</v>
      </c>
      <c r="F351" s="12">
        <f t="shared" si="28"/>
        <v>3.1570823881574332E-4</v>
      </c>
      <c r="G351" s="13">
        <f t="shared" si="29"/>
        <v>0.08</v>
      </c>
      <c r="H351" s="20">
        <f t="shared" si="30"/>
        <v>1.318261213459447E-5</v>
      </c>
    </row>
    <row r="352" spans="2:8" ht="15" x14ac:dyDescent="0.2">
      <c r="B352" s="3" t="s">
        <v>370</v>
      </c>
      <c r="C352" s="7">
        <v>7</v>
      </c>
      <c r="D352" s="7">
        <v>28</v>
      </c>
      <c r="E352" s="12">
        <f t="shared" si="27"/>
        <v>4.6139142471080641E-5</v>
      </c>
      <c r="F352" s="12">
        <f t="shared" si="28"/>
        <v>3.2740113654965971E-4</v>
      </c>
      <c r="G352" s="13">
        <f t="shared" si="29"/>
        <v>3</v>
      </c>
      <c r="H352" s="20">
        <f t="shared" si="30"/>
        <v>1.3841742741324192E-4</v>
      </c>
    </row>
    <row r="353" spans="2:8" ht="15" x14ac:dyDescent="0.2">
      <c r="B353" s="3" t="s">
        <v>125</v>
      </c>
      <c r="C353" s="7">
        <v>834</v>
      </c>
      <c r="D353" s="7">
        <v>196</v>
      </c>
      <c r="E353" s="12">
        <f t="shared" si="27"/>
        <v>5.4971492601258937E-3</v>
      </c>
      <c r="F353" s="12">
        <f t="shared" si="28"/>
        <v>2.2918079558476179E-3</v>
      </c>
      <c r="G353" s="13">
        <f t="shared" si="29"/>
        <v>-0.76498800959232616</v>
      </c>
      <c r="H353" s="20">
        <f t="shared" si="30"/>
        <v>-4.2052532709356358E-3</v>
      </c>
    </row>
    <row r="354" spans="2:8" ht="15" x14ac:dyDescent="0.2">
      <c r="B354" s="3" t="s">
        <v>124</v>
      </c>
      <c r="C354" s="7">
        <v>1639</v>
      </c>
      <c r="D354" s="7">
        <v>1413</v>
      </c>
      <c r="E354" s="12">
        <f t="shared" si="27"/>
        <v>1.0803150644300168E-2</v>
      </c>
      <c r="F354" s="12">
        <f t="shared" si="28"/>
        <v>1.6522064498023899E-2</v>
      </c>
      <c r="G354" s="13">
        <f t="shared" si="29"/>
        <v>-0.13788895668090298</v>
      </c>
      <c r="H354" s="20">
        <f t="shared" si="30"/>
        <v>-1.4896351712091749E-3</v>
      </c>
    </row>
    <row r="355" spans="2:8" ht="15" x14ac:dyDescent="0.2">
      <c r="B355" s="3" t="s">
        <v>126</v>
      </c>
      <c r="C355" s="7">
        <v>9</v>
      </c>
      <c r="D355" s="7">
        <v>11</v>
      </c>
      <c r="E355" s="12">
        <f t="shared" si="27"/>
        <v>5.9321754605675116E-5</v>
      </c>
      <c r="F355" s="12">
        <f t="shared" si="28"/>
        <v>1.2862187507308061E-4</v>
      </c>
      <c r="G355" s="13">
        <f t="shared" si="29"/>
        <v>0.22222222222222221</v>
      </c>
      <c r="H355" s="20">
        <f t="shared" si="30"/>
        <v>1.318261213459447E-5</v>
      </c>
    </row>
    <row r="356" spans="2:8" ht="15" x14ac:dyDescent="0.2">
      <c r="B356" s="3" t="s">
        <v>371</v>
      </c>
      <c r="C356" s="7">
        <v>436</v>
      </c>
      <c r="D356" s="7">
        <v>312</v>
      </c>
      <c r="E356" s="12">
        <f t="shared" si="27"/>
        <v>2.8738094453415945E-3</v>
      </c>
      <c r="F356" s="12">
        <f t="shared" si="28"/>
        <v>3.6481840929819226E-3</v>
      </c>
      <c r="G356" s="13">
        <f t="shared" si="29"/>
        <v>-0.28440366972477066</v>
      </c>
      <c r="H356" s="20">
        <f t="shared" si="30"/>
        <v>-8.1732195234485725E-4</v>
      </c>
    </row>
    <row r="357" spans="2:8" ht="15" x14ac:dyDescent="0.2">
      <c r="B357" s="3" t="s">
        <v>372</v>
      </c>
      <c r="C357" s="7">
        <v>1884</v>
      </c>
      <c r="D357" s="7">
        <v>1024</v>
      </c>
      <c r="E357" s="12">
        <f t="shared" si="27"/>
        <v>1.2418020630787991E-2</v>
      </c>
      <c r="F357" s="12">
        <f t="shared" si="28"/>
        <v>1.1973527279530414E-2</v>
      </c>
      <c r="G357" s="13">
        <f t="shared" si="29"/>
        <v>-0.45647558386411891</v>
      </c>
      <c r="H357" s="20">
        <f t="shared" si="30"/>
        <v>-5.6685232178756229E-3</v>
      </c>
    </row>
    <row r="358" spans="2:8" ht="15" x14ac:dyDescent="0.2">
      <c r="B358" s="3" t="s">
        <v>127</v>
      </c>
      <c r="C358" s="7">
        <v>2316</v>
      </c>
      <c r="D358" s="7">
        <v>1733</v>
      </c>
      <c r="E358" s="12">
        <f t="shared" si="27"/>
        <v>1.5265464851860396E-2</v>
      </c>
      <c r="F358" s="12">
        <f t="shared" si="28"/>
        <v>2.0263791772877154E-2</v>
      </c>
      <c r="G358" s="13">
        <f t="shared" si="29"/>
        <v>-0.25172711571675305</v>
      </c>
      <c r="H358" s="20">
        <f t="shared" si="30"/>
        <v>-3.8427314372342881E-3</v>
      </c>
    </row>
    <row r="359" spans="2:8" ht="15" x14ac:dyDescent="0.2">
      <c r="B359" s="3" t="s">
        <v>123</v>
      </c>
      <c r="C359" s="7">
        <v>178</v>
      </c>
      <c r="D359" s="7">
        <v>53</v>
      </c>
      <c r="E359" s="12">
        <f t="shared" si="27"/>
        <v>1.1732524799789078E-3</v>
      </c>
      <c r="F359" s="12">
        <f t="shared" si="28"/>
        <v>6.1972357989757026E-4</v>
      </c>
      <c r="G359" s="13">
        <f t="shared" si="29"/>
        <v>-0.702247191011236</v>
      </c>
      <c r="H359" s="20">
        <f t="shared" si="30"/>
        <v>-8.2391325841215442E-4</v>
      </c>
    </row>
    <row r="360" spans="2:8" ht="15" x14ac:dyDescent="0.2">
      <c r="B360" s="3" t="s">
        <v>373</v>
      </c>
      <c r="C360" s="7">
        <v>3</v>
      </c>
      <c r="D360" s="7">
        <v>4</v>
      </c>
      <c r="E360" s="12">
        <f t="shared" ref="E360:E423" si="31">+IF(C360=0,"",C360/C$294)</f>
        <v>1.9773918201891705E-5</v>
      </c>
      <c r="F360" s="12">
        <f t="shared" ref="F360:F423" si="32">+IF(D360=0,"",D360/D$294)</f>
        <v>4.6771590935665679E-5</v>
      </c>
      <c r="G360" s="13">
        <f t="shared" ref="G360:G423" si="33">+IF(OR(AND(D360=0),(C360=0)),"0",((D360-C360)/C360))</f>
        <v>0.33333333333333331</v>
      </c>
      <c r="H360" s="20">
        <f t="shared" ref="H360:H423" si="34">+IF(OR(AND(E360=""),(G360="")),"",E360*G360)</f>
        <v>6.5913060672972349E-6</v>
      </c>
    </row>
    <row r="361" spans="2:8" ht="15" x14ac:dyDescent="0.2">
      <c r="B361" s="3" t="s">
        <v>374</v>
      </c>
      <c r="C361" s="7">
        <v>10</v>
      </c>
      <c r="D361" s="7">
        <v>4</v>
      </c>
      <c r="E361" s="12">
        <f t="shared" si="31"/>
        <v>6.5913060672972347E-5</v>
      </c>
      <c r="F361" s="12">
        <f t="shared" si="32"/>
        <v>4.6771590935665679E-5</v>
      </c>
      <c r="G361" s="13">
        <f t="shared" si="33"/>
        <v>-0.6</v>
      </c>
      <c r="H361" s="20">
        <f t="shared" si="34"/>
        <v>-3.9547836403783404E-5</v>
      </c>
    </row>
    <row r="362" spans="2:8" ht="15" x14ac:dyDescent="0.2">
      <c r="B362" s="3" t="s">
        <v>375</v>
      </c>
      <c r="C362" s="7">
        <v>59</v>
      </c>
      <c r="D362" s="7">
        <v>10</v>
      </c>
      <c r="E362" s="12">
        <f t="shared" si="31"/>
        <v>3.8888705797053688E-4</v>
      </c>
      <c r="F362" s="12">
        <f t="shared" si="32"/>
        <v>1.1692897733916419E-4</v>
      </c>
      <c r="G362" s="13">
        <f t="shared" si="33"/>
        <v>-0.83050847457627119</v>
      </c>
      <c r="H362" s="20">
        <f t="shared" si="34"/>
        <v>-3.2297399729756452E-4</v>
      </c>
    </row>
    <row r="363" spans="2:8" ht="15" x14ac:dyDescent="0.2">
      <c r="B363" s="3" t="s">
        <v>376</v>
      </c>
      <c r="C363" s="7">
        <v>511</v>
      </c>
      <c r="D363" s="7">
        <v>450</v>
      </c>
      <c r="E363" s="12">
        <f t="shared" si="31"/>
        <v>3.3681574003888871E-3</v>
      </c>
      <c r="F363" s="12">
        <f t="shared" si="32"/>
        <v>5.2618039802623884E-3</v>
      </c>
      <c r="G363" s="13">
        <f t="shared" si="33"/>
        <v>-0.11937377690802348</v>
      </c>
      <c r="H363" s="20">
        <f t="shared" si="34"/>
        <v>-4.0206967010513128E-4</v>
      </c>
    </row>
    <row r="364" spans="2:8" ht="15" x14ac:dyDescent="0.2">
      <c r="B364" s="3" t="s">
        <v>377</v>
      </c>
      <c r="C364" s="7">
        <v>50</v>
      </c>
      <c r="D364" s="7">
        <v>44</v>
      </c>
      <c r="E364" s="12">
        <f t="shared" si="31"/>
        <v>3.2956530336486175E-4</v>
      </c>
      <c r="F364" s="12">
        <f t="shared" si="32"/>
        <v>5.1448750029232243E-4</v>
      </c>
      <c r="G364" s="13">
        <f t="shared" si="33"/>
        <v>-0.12</v>
      </c>
      <c r="H364" s="20">
        <f t="shared" si="34"/>
        <v>-3.9547836403783411E-5</v>
      </c>
    </row>
    <row r="365" spans="2:8" ht="15" x14ac:dyDescent="0.2">
      <c r="B365" s="3" t="s">
        <v>378</v>
      </c>
      <c r="C365" s="7">
        <v>110</v>
      </c>
      <c r="D365" s="7">
        <v>98</v>
      </c>
      <c r="E365" s="12">
        <f t="shared" si="31"/>
        <v>7.250436674026958E-4</v>
      </c>
      <c r="F365" s="12">
        <f t="shared" si="32"/>
        <v>1.145903977923809E-3</v>
      </c>
      <c r="G365" s="13">
        <f t="shared" si="33"/>
        <v>-0.10909090909090909</v>
      </c>
      <c r="H365" s="20">
        <f t="shared" si="34"/>
        <v>-7.9095672807566808E-5</v>
      </c>
    </row>
    <row r="366" spans="2:8" ht="15" x14ac:dyDescent="0.2">
      <c r="B366" s="3" t="s">
        <v>475</v>
      </c>
      <c r="C366" s="7">
        <v>4</v>
      </c>
      <c r="D366" s="7">
        <v>2</v>
      </c>
      <c r="E366" s="12">
        <f t="shared" si="31"/>
        <v>2.6365224269188939E-5</v>
      </c>
      <c r="F366" s="12">
        <f t="shared" si="32"/>
        <v>2.338579546783284E-5</v>
      </c>
      <c r="G366" s="13">
        <f t="shared" si="33"/>
        <v>-0.5</v>
      </c>
      <c r="H366" s="20">
        <f t="shared" si="34"/>
        <v>-1.318261213459447E-5</v>
      </c>
    </row>
    <row r="367" spans="2:8" ht="15" x14ac:dyDescent="0.2">
      <c r="B367" s="3" t="s">
        <v>379</v>
      </c>
      <c r="C367" s="7">
        <v>46</v>
      </c>
      <c r="D367" s="7">
        <v>12</v>
      </c>
      <c r="E367" s="12">
        <f t="shared" si="31"/>
        <v>3.0320007909567283E-4</v>
      </c>
      <c r="F367" s="12">
        <f t="shared" si="32"/>
        <v>1.4031477280699702E-4</v>
      </c>
      <c r="G367" s="13">
        <f t="shared" si="33"/>
        <v>-0.73913043478260865</v>
      </c>
      <c r="H367" s="20">
        <f t="shared" si="34"/>
        <v>-2.2410440628810598E-4</v>
      </c>
    </row>
    <row r="368" spans="2:8" ht="15" x14ac:dyDescent="0.2">
      <c r="B368" s="3" t="s">
        <v>380</v>
      </c>
      <c r="C368" s="7">
        <v>143</v>
      </c>
      <c r="D368" s="7">
        <v>20</v>
      </c>
      <c r="E368" s="12">
        <f t="shared" si="31"/>
        <v>9.4255676762350458E-4</v>
      </c>
      <c r="F368" s="12">
        <f t="shared" si="32"/>
        <v>2.3385795467832838E-4</v>
      </c>
      <c r="G368" s="13">
        <f t="shared" si="33"/>
        <v>-0.8601398601398601</v>
      </c>
      <c r="H368" s="20">
        <f t="shared" si="34"/>
        <v>-8.1073064627755985E-4</v>
      </c>
    </row>
    <row r="369" spans="2:8" ht="15" x14ac:dyDescent="0.2">
      <c r="B369" s="3" t="s">
        <v>381</v>
      </c>
      <c r="C369" s="7">
        <v>1285</v>
      </c>
      <c r="D369" s="7">
        <v>1351</v>
      </c>
      <c r="E369" s="12">
        <f t="shared" si="31"/>
        <v>8.4698282964769476E-3</v>
      </c>
      <c r="F369" s="12">
        <f t="shared" si="32"/>
        <v>1.5797104838521082E-2</v>
      </c>
      <c r="G369" s="13">
        <f t="shared" si="33"/>
        <v>5.1361867704280154E-2</v>
      </c>
      <c r="H369" s="20">
        <f t="shared" si="34"/>
        <v>4.3502620044161755E-4</v>
      </c>
    </row>
    <row r="370" spans="2:8" ht="15" x14ac:dyDescent="0.2">
      <c r="B370" s="3" t="s">
        <v>135</v>
      </c>
      <c r="C370" s="7">
        <v>1853</v>
      </c>
      <c r="D370" s="7">
        <v>880</v>
      </c>
      <c r="E370" s="12">
        <f t="shared" si="31"/>
        <v>1.2213690142701777E-2</v>
      </c>
      <c r="F370" s="12">
        <f t="shared" si="32"/>
        <v>1.0289750005846449E-2</v>
      </c>
      <c r="G370" s="13">
        <f t="shared" si="33"/>
        <v>-0.52509444144630324</v>
      </c>
      <c r="H370" s="20">
        <f t="shared" si="34"/>
        <v>-6.4133408034802095E-3</v>
      </c>
    </row>
    <row r="371" spans="2:8" ht="15" x14ac:dyDescent="0.2">
      <c r="B371" s="3" t="s">
        <v>136</v>
      </c>
      <c r="C371" s="7">
        <v>20</v>
      </c>
      <c r="D371" s="7">
        <v>41</v>
      </c>
      <c r="E371" s="12">
        <f t="shared" si="31"/>
        <v>1.3182612134594469E-4</v>
      </c>
      <c r="F371" s="12">
        <f t="shared" si="32"/>
        <v>4.7940880709057321E-4</v>
      </c>
      <c r="G371" s="13">
        <f t="shared" si="33"/>
        <v>1.05</v>
      </c>
      <c r="H371" s="20">
        <f t="shared" si="34"/>
        <v>1.3841742741324192E-4</v>
      </c>
    </row>
    <row r="372" spans="2:8" ht="15" x14ac:dyDescent="0.2">
      <c r="B372" s="3" t="s">
        <v>137</v>
      </c>
      <c r="C372" s="7">
        <v>3951</v>
      </c>
      <c r="D372" s="7">
        <v>3111</v>
      </c>
      <c r="E372" s="12">
        <f t="shared" si="31"/>
        <v>2.6042250271891377E-2</v>
      </c>
      <c r="F372" s="12">
        <f t="shared" si="32"/>
        <v>3.6376604850213982E-2</v>
      </c>
      <c r="G372" s="13">
        <f t="shared" si="33"/>
        <v>-0.21260440394836749</v>
      </c>
      <c r="H372" s="20">
        <f t="shared" si="34"/>
        <v>-5.5366970965296776E-3</v>
      </c>
    </row>
    <row r="373" spans="2:8" ht="15" x14ac:dyDescent="0.2">
      <c r="B373" s="3" t="s">
        <v>382</v>
      </c>
      <c r="C373" s="7">
        <v>97</v>
      </c>
      <c r="D373" s="7">
        <v>21</v>
      </c>
      <c r="E373" s="12">
        <f t="shared" si="31"/>
        <v>6.3935668852783175E-4</v>
      </c>
      <c r="F373" s="12">
        <f t="shared" si="32"/>
        <v>2.4555085241224483E-4</v>
      </c>
      <c r="G373" s="13">
        <f t="shared" si="33"/>
        <v>-0.78350515463917525</v>
      </c>
      <c r="H373" s="20">
        <f t="shared" si="34"/>
        <v>-5.0093926111458985E-4</v>
      </c>
    </row>
    <row r="374" spans="2:8" ht="15" x14ac:dyDescent="0.2">
      <c r="B374" s="3" t="s">
        <v>134</v>
      </c>
      <c r="C374" s="7">
        <v>20</v>
      </c>
      <c r="D374" s="7">
        <v>10</v>
      </c>
      <c r="E374" s="12">
        <f t="shared" si="31"/>
        <v>1.3182612134594469E-4</v>
      </c>
      <c r="F374" s="12">
        <f t="shared" si="32"/>
        <v>1.1692897733916419E-4</v>
      </c>
      <c r="G374" s="13">
        <f t="shared" si="33"/>
        <v>-0.5</v>
      </c>
      <c r="H374" s="20">
        <f t="shared" si="34"/>
        <v>-6.5913060672972347E-5</v>
      </c>
    </row>
    <row r="375" spans="2:8" ht="15" x14ac:dyDescent="0.2">
      <c r="B375" s="3" t="s">
        <v>383</v>
      </c>
      <c r="C375" s="7">
        <v>103</v>
      </c>
      <c r="D375" s="7">
        <v>59</v>
      </c>
      <c r="E375" s="12">
        <f t="shared" si="31"/>
        <v>6.7890452493161524E-4</v>
      </c>
      <c r="F375" s="12">
        <f t="shared" si="32"/>
        <v>6.898809663010687E-4</v>
      </c>
      <c r="G375" s="13">
        <f t="shared" si="33"/>
        <v>-0.42718446601941745</v>
      </c>
      <c r="H375" s="20">
        <f t="shared" si="34"/>
        <v>-2.9001746696107836E-4</v>
      </c>
    </row>
    <row r="376" spans="2:8" ht="15" x14ac:dyDescent="0.2">
      <c r="B376" s="3" t="s">
        <v>141</v>
      </c>
      <c r="C376" s="7">
        <v>28</v>
      </c>
      <c r="D376" s="7">
        <v>15</v>
      </c>
      <c r="E376" s="12">
        <f t="shared" si="31"/>
        <v>1.8455656988432257E-4</v>
      </c>
      <c r="F376" s="12">
        <f t="shared" si="32"/>
        <v>1.753934660087463E-4</v>
      </c>
      <c r="G376" s="13">
        <f t="shared" si="33"/>
        <v>-0.4642857142857143</v>
      </c>
      <c r="H376" s="20">
        <f t="shared" si="34"/>
        <v>-8.5686978874864052E-5</v>
      </c>
    </row>
    <row r="377" spans="2:8" ht="15" x14ac:dyDescent="0.2">
      <c r="B377" s="3" t="s">
        <v>150</v>
      </c>
      <c r="C377" s="7">
        <v>157</v>
      </c>
      <c r="D377" s="7">
        <v>544</v>
      </c>
      <c r="E377" s="12">
        <f t="shared" si="31"/>
        <v>1.0348350525656658E-3</v>
      </c>
      <c r="F377" s="12">
        <f t="shared" si="32"/>
        <v>6.3609363672505323E-3</v>
      </c>
      <c r="G377" s="13">
        <f t="shared" si="33"/>
        <v>2.4649681528662422</v>
      </c>
      <c r="H377" s="20">
        <f t="shared" si="34"/>
        <v>2.5508354480440298E-3</v>
      </c>
    </row>
    <row r="378" spans="2:8" ht="15" x14ac:dyDescent="0.2">
      <c r="B378" s="3" t="s">
        <v>149</v>
      </c>
      <c r="C378" s="7">
        <v>569</v>
      </c>
      <c r="D378" s="7">
        <v>642</v>
      </c>
      <c r="E378" s="12">
        <f t="shared" si="31"/>
        <v>3.7504531522921268E-3</v>
      </c>
      <c r="F378" s="12">
        <f t="shared" si="32"/>
        <v>7.5068403451743412E-3</v>
      </c>
      <c r="G378" s="13">
        <f t="shared" si="33"/>
        <v>0.12829525483304041</v>
      </c>
      <c r="H378" s="20">
        <f t="shared" si="34"/>
        <v>4.8116534291269811E-4</v>
      </c>
    </row>
    <row r="379" spans="2:8" ht="15" x14ac:dyDescent="0.2">
      <c r="B379" s="3" t="s">
        <v>384</v>
      </c>
      <c r="C379" s="7">
        <v>101</v>
      </c>
      <c r="D379" s="7">
        <v>133</v>
      </c>
      <c r="E379" s="12">
        <f t="shared" si="31"/>
        <v>6.6572191279702078E-4</v>
      </c>
      <c r="F379" s="12">
        <f t="shared" si="32"/>
        <v>1.5551553986108838E-3</v>
      </c>
      <c r="G379" s="13">
        <f t="shared" si="33"/>
        <v>0.31683168316831684</v>
      </c>
      <c r="H379" s="20">
        <f t="shared" si="34"/>
        <v>2.1092179415351154E-4</v>
      </c>
    </row>
    <row r="380" spans="2:8" ht="15" x14ac:dyDescent="0.2">
      <c r="B380" s="3" t="s">
        <v>385</v>
      </c>
      <c r="C380" s="7">
        <v>101</v>
      </c>
      <c r="D380" s="7">
        <v>219</v>
      </c>
      <c r="E380" s="12">
        <f t="shared" si="31"/>
        <v>6.6572191279702078E-4</v>
      </c>
      <c r="F380" s="12">
        <f t="shared" si="32"/>
        <v>2.5607446037276957E-3</v>
      </c>
      <c r="G380" s="13">
        <f t="shared" si="33"/>
        <v>1.1683168316831682</v>
      </c>
      <c r="H380" s="20">
        <f t="shared" si="34"/>
        <v>7.7777411594107376E-4</v>
      </c>
    </row>
    <row r="381" spans="2:8" ht="30" x14ac:dyDescent="0.2">
      <c r="B381" s="3" t="s">
        <v>386</v>
      </c>
      <c r="C381" s="7">
        <v>111</v>
      </c>
      <c r="D381" s="7">
        <v>17</v>
      </c>
      <c r="E381" s="12">
        <f t="shared" si="31"/>
        <v>7.3163497346999309E-4</v>
      </c>
      <c r="F381" s="12">
        <f t="shared" si="32"/>
        <v>1.9877926147657913E-4</v>
      </c>
      <c r="G381" s="13">
        <f t="shared" si="33"/>
        <v>-0.84684684684684686</v>
      </c>
      <c r="H381" s="20">
        <f t="shared" si="34"/>
        <v>-6.1958277032594011E-4</v>
      </c>
    </row>
    <row r="382" spans="2:8" ht="15" x14ac:dyDescent="0.2">
      <c r="B382" s="3" t="s">
        <v>387</v>
      </c>
      <c r="C382" s="7">
        <v>8</v>
      </c>
      <c r="D382" s="7">
        <v>7</v>
      </c>
      <c r="E382" s="12">
        <f t="shared" si="31"/>
        <v>5.2730448538377879E-5</v>
      </c>
      <c r="F382" s="12">
        <f t="shared" si="32"/>
        <v>8.1850284137414928E-5</v>
      </c>
      <c r="G382" s="13">
        <f t="shared" si="33"/>
        <v>-0.125</v>
      </c>
      <c r="H382" s="20">
        <f t="shared" si="34"/>
        <v>-6.5913060672972349E-6</v>
      </c>
    </row>
    <row r="383" spans="2:8" ht="15" x14ac:dyDescent="0.2">
      <c r="B383" s="3" t="s">
        <v>145</v>
      </c>
      <c r="C383" s="7">
        <v>36</v>
      </c>
      <c r="D383" s="7">
        <v>23</v>
      </c>
      <c r="E383" s="12">
        <f t="shared" si="31"/>
        <v>2.3728701842270047E-4</v>
      </c>
      <c r="F383" s="12">
        <f t="shared" si="32"/>
        <v>2.6893664788007766E-4</v>
      </c>
      <c r="G383" s="13">
        <f t="shared" si="33"/>
        <v>-0.3611111111111111</v>
      </c>
      <c r="H383" s="20">
        <f t="shared" si="34"/>
        <v>-8.5686978874864052E-5</v>
      </c>
    </row>
    <row r="384" spans="2:8" ht="15" x14ac:dyDescent="0.2">
      <c r="B384" s="3" t="s">
        <v>388</v>
      </c>
      <c r="C384" s="7">
        <v>20</v>
      </c>
      <c r="D384" s="7">
        <v>0</v>
      </c>
      <c r="E384" s="12">
        <f t="shared" si="31"/>
        <v>1.3182612134594469E-4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91</v>
      </c>
      <c r="D385" s="7">
        <v>95</v>
      </c>
      <c r="E385" s="12">
        <f t="shared" si="31"/>
        <v>5.9980885212404837E-4</v>
      </c>
      <c r="F385" s="12">
        <f t="shared" si="32"/>
        <v>1.1108252847220599E-3</v>
      </c>
      <c r="G385" s="13">
        <f t="shared" si="33"/>
        <v>4.3956043956043959E-2</v>
      </c>
      <c r="H385" s="20">
        <f t="shared" si="34"/>
        <v>2.6365224269188943E-5</v>
      </c>
    </row>
    <row r="386" spans="2:8" ht="15" x14ac:dyDescent="0.2">
      <c r="B386" s="3" t="s">
        <v>534</v>
      </c>
      <c r="C386" s="7">
        <v>44</v>
      </c>
      <c r="D386" s="7">
        <v>27</v>
      </c>
      <c r="E386" s="12">
        <f t="shared" si="31"/>
        <v>2.9001746696107836E-4</v>
      </c>
      <c r="F386" s="12">
        <f t="shared" si="32"/>
        <v>3.1570823881574332E-4</v>
      </c>
      <c r="G386" s="13">
        <f t="shared" si="33"/>
        <v>-0.38636363636363635</v>
      </c>
      <c r="H386" s="20">
        <f t="shared" si="34"/>
        <v>-1.12052203144053E-4</v>
      </c>
    </row>
    <row r="387" spans="2:8" ht="15" x14ac:dyDescent="0.2">
      <c r="B387" s="3" t="s">
        <v>144</v>
      </c>
      <c r="C387" s="7">
        <v>943</v>
      </c>
      <c r="D387" s="7">
        <v>598</v>
      </c>
      <c r="E387" s="12">
        <f t="shared" si="31"/>
        <v>6.2156016214612924E-3</v>
      </c>
      <c r="F387" s="12">
        <f t="shared" si="32"/>
        <v>6.9923528448820188E-3</v>
      </c>
      <c r="G387" s="13">
        <f t="shared" si="33"/>
        <v>-0.36585365853658536</v>
      </c>
      <c r="H387" s="20">
        <f t="shared" si="34"/>
        <v>-2.2740005932175458E-3</v>
      </c>
    </row>
    <row r="388" spans="2:8" ht="15" x14ac:dyDescent="0.2">
      <c r="B388" s="3" t="s">
        <v>389</v>
      </c>
      <c r="C388" s="7">
        <v>175</v>
      </c>
      <c r="D388" s="7">
        <v>311</v>
      </c>
      <c r="E388" s="12">
        <f t="shared" si="31"/>
        <v>1.1534785617770161E-3</v>
      </c>
      <c r="F388" s="12">
        <f t="shared" si="32"/>
        <v>3.6364911952480065E-3</v>
      </c>
      <c r="G388" s="13">
        <f t="shared" si="33"/>
        <v>0.77714285714285714</v>
      </c>
      <c r="H388" s="20">
        <f t="shared" si="34"/>
        <v>8.9641762515242391E-4</v>
      </c>
    </row>
    <row r="389" spans="2:8" ht="15" x14ac:dyDescent="0.2">
      <c r="B389" s="3" t="s">
        <v>143</v>
      </c>
      <c r="C389" s="7">
        <v>69</v>
      </c>
      <c r="D389" s="7">
        <v>24</v>
      </c>
      <c r="E389" s="12">
        <f t="shared" si="31"/>
        <v>4.5480011864350924E-4</v>
      </c>
      <c r="F389" s="12">
        <f t="shared" si="32"/>
        <v>2.8062954561399405E-4</v>
      </c>
      <c r="G389" s="13">
        <f t="shared" si="33"/>
        <v>-0.65217391304347827</v>
      </c>
      <c r="H389" s="20">
        <f t="shared" si="34"/>
        <v>-2.9660877302837559E-4</v>
      </c>
    </row>
    <row r="390" spans="2:8" ht="15" x14ac:dyDescent="0.2">
      <c r="B390" s="3" t="s">
        <v>476</v>
      </c>
      <c r="C390" s="7">
        <v>36</v>
      </c>
      <c r="D390" s="7">
        <v>49</v>
      </c>
      <c r="E390" s="12">
        <f t="shared" si="31"/>
        <v>2.3728701842270047E-4</v>
      </c>
      <c r="F390" s="12">
        <f t="shared" si="32"/>
        <v>5.7295198896190449E-4</v>
      </c>
      <c r="G390" s="13">
        <f t="shared" si="33"/>
        <v>0.3611111111111111</v>
      </c>
      <c r="H390" s="20">
        <f t="shared" si="34"/>
        <v>8.5686978874864052E-5</v>
      </c>
    </row>
    <row r="391" spans="2:8" ht="15" x14ac:dyDescent="0.2">
      <c r="B391" s="3" t="s">
        <v>153</v>
      </c>
      <c r="C391" s="7">
        <v>229</v>
      </c>
      <c r="D391" s="7">
        <v>111</v>
      </c>
      <c r="E391" s="12">
        <f t="shared" si="31"/>
        <v>1.5094090894110668E-3</v>
      </c>
      <c r="F391" s="12">
        <f t="shared" si="32"/>
        <v>1.2979116484647226E-3</v>
      </c>
      <c r="G391" s="13">
        <f t="shared" si="33"/>
        <v>-0.51528384279475981</v>
      </c>
      <c r="H391" s="20">
        <f t="shared" si="34"/>
        <v>-7.7777411594107376E-4</v>
      </c>
    </row>
    <row r="392" spans="2:8" ht="15" x14ac:dyDescent="0.2">
      <c r="B392" s="3" t="s">
        <v>140</v>
      </c>
      <c r="C392" s="7">
        <v>100</v>
      </c>
      <c r="D392" s="7">
        <v>52</v>
      </c>
      <c r="E392" s="12">
        <f t="shared" si="31"/>
        <v>6.591306067297235E-4</v>
      </c>
      <c r="F392" s="12">
        <f t="shared" si="32"/>
        <v>6.0803068216365376E-4</v>
      </c>
      <c r="G392" s="13">
        <f t="shared" si="33"/>
        <v>-0.48</v>
      </c>
      <c r="H392" s="20">
        <f t="shared" si="34"/>
        <v>-3.1638269123026729E-4</v>
      </c>
    </row>
    <row r="393" spans="2:8" ht="15" x14ac:dyDescent="0.2">
      <c r="B393" s="3" t="s">
        <v>390</v>
      </c>
      <c r="C393" s="7">
        <v>1750</v>
      </c>
      <c r="D393" s="7">
        <v>1205</v>
      </c>
      <c r="E393" s="12">
        <f t="shared" si="31"/>
        <v>1.1534785617770162E-2</v>
      </c>
      <c r="F393" s="12">
        <f t="shared" si="32"/>
        <v>1.4089941769369285E-2</v>
      </c>
      <c r="G393" s="13">
        <f t="shared" si="33"/>
        <v>-0.31142857142857144</v>
      </c>
      <c r="H393" s="20">
        <f t="shared" si="34"/>
        <v>-3.5922618066769937E-3</v>
      </c>
    </row>
    <row r="394" spans="2:8" ht="15" x14ac:dyDescent="0.2">
      <c r="B394" s="3" t="s">
        <v>391</v>
      </c>
      <c r="C394" s="7">
        <v>6</v>
      </c>
      <c r="D394" s="7">
        <v>1</v>
      </c>
      <c r="E394" s="12">
        <f t="shared" si="31"/>
        <v>3.9547836403783411E-5</v>
      </c>
      <c r="F394" s="12">
        <f t="shared" si="32"/>
        <v>1.169289773391642E-5</v>
      </c>
      <c r="G394" s="13">
        <f t="shared" si="33"/>
        <v>-0.83333333333333337</v>
      </c>
      <c r="H394" s="20">
        <f t="shared" si="34"/>
        <v>-3.295653033648618E-5</v>
      </c>
    </row>
    <row r="395" spans="2:8" ht="15" x14ac:dyDescent="0.2">
      <c r="B395" s="3" t="s">
        <v>147</v>
      </c>
      <c r="C395" s="7">
        <v>17</v>
      </c>
      <c r="D395" s="7">
        <v>11</v>
      </c>
      <c r="E395" s="12">
        <f t="shared" si="31"/>
        <v>1.1205220314405299E-4</v>
      </c>
      <c r="F395" s="12">
        <f t="shared" si="32"/>
        <v>1.2862187507308061E-4</v>
      </c>
      <c r="G395" s="13">
        <f t="shared" si="33"/>
        <v>-0.35294117647058826</v>
      </c>
      <c r="H395" s="20">
        <f t="shared" si="34"/>
        <v>-3.9547836403783411E-5</v>
      </c>
    </row>
    <row r="396" spans="2:8" ht="15" x14ac:dyDescent="0.2">
      <c r="B396" s="3" t="s">
        <v>151</v>
      </c>
      <c r="C396" s="7">
        <v>4</v>
      </c>
      <c r="D396" s="7">
        <v>3</v>
      </c>
      <c r="E396" s="12">
        <f t="shared" si="31"/>
        <v>2.6365224269188939E-5</v>
      </c>
      <c r="F396" s="12">
        <f t="shared" si="32"/>
        <v>3.5078693201749256E-5</v>
      </c>
      <c r="G396" s="13">
        <f t="shared" si="33"/>
        <v>-0.25</v>
      </c>
      <c r="H396" s="20">
        <f t="shared" si="34"/>
        <v>-6.5913060672972349E-6</v>
      </c>
    </row>
    <row r="397" spans="2:8" ht="15" x14ac:dyDescent="0.2">
      <c r="B397" s="3" t="s">
        <v>138</v>
      </c>
      <c r="C397" s="7">
        <v>9</v>
      </c>
      <c r="D397" s="7">
        <v>25</v>
      </c>
      <c r="E397" s="12">
        <f t="shared" si="31"/>
        <v>5.9321754605675116E-5</v>
      </c>
      <c r="F397" s="12">
        <f t="shared" si="32"/>
        <v>2.9232244334791049E-4</v>
      </c>
      <c r="G397" s="13">
        <f t="shared" si="33"/>
        <v>1.7777777777777777</v>
      </c>
      <c r="H397" s="20">
        <f t="shared" si="34"/>
        <v>1.0546089707675576E-4</v>
      </c>
    </row>
    <row r="398" spans="2:8" ht="15" x14ac:dyDescent="0.2">
      <c r="B398" s="3" t="s">
        <v>142</v>
      </c>
      <c r="C398" s="7">
        <v>100</v>
      </c>
      <c r="D398" s="7">
        <v>42</v>
      </c>
      <c r="E398" s="12">
        <f t="shared" si="31"/>
        <v>6.591306067297235E-4</v>
      </c>
      <c r="F398" s="12">
        <f t="shared" si="32"/>
        <v>4.9110170482448965E-4</v>
      </c>
      <c r="G398" s="13">
        <f t="shared" si="33"/>
        <v>-0.57999999999999996</v>
      </c>
      <c r="H398" s="20">
        <f t="shared" si="34"/>
        <v>-3.8229575190323959E-4</v>
      </c>
    </row>
    <row r="399" spans="2:8" ht="15" x14ac:dyDescent="0.2">
      <c r="B399" s="3" t="s">
        <v>148</v>
      </c>
      <c r="C399" s="7">
        <v>27</v>
      </c>
      <c r="D399" s="7">
        <v>2</v>
      </c>
      <c r="E399" s="12">
        <f t="shared" si="31"/>
        <v>1.7796526381702534E-4</v>
      </c>
      <c r="F399" s="12">
        <f t="shared" si="32"/>
        <v>2.338579546783284E-5</v>
      </c>
      <c r="G399" s="13">
        <f t="shared" si="33"/>
        <v>-0.92592592592592593</v>
      </c>
      <c r="H399" s="20">
        <f t="shared" si="34"/>
        <v>-1.6478265168243087E-4</v>
      </c>
    </row>
    <row r="400" spans="2:8" ht="15" x14ac:dyDescent="0.2">
      <c r="B400" s="3" t="s">
        <v>152</v>
      </c>
      <c r="C400" s="7">
        <v>46</v>
      </c>
      <c r="D400" s="7">
        <v>11</v>
      </c>
      <c r="E400" s="12">
        <f t="shared" si="31"/>
        <v>3.0320007909567283E-4</v>
      </c>
      <c r="F400" s="12">
        <f t="shared" si="32"/>
        <v>1.2862187507308061E-4</v>
      </c>
      <c r="G400" s="13">
        <f t="shared" si="33"/>
        <v>-0.76086956521739135</v>
      </c>
      <c r="H400" s="20">
        <f t="shared" si="34"/>
        <v>-2.3069571235540326E-4</v>
      </c>
    </row>
    <row r="401" spans="2:8" ht="15" x14ac:dyDescent="0.2">
      <c r="B401" s="3" t="s">
        <v>392</v>
      </c>
      <c r="C401" s="7">
        <v>653</v>
      </c>
      <c r="D401" s="7">
        <v>492</v>
      </c>
      <c r="E401" s="12">
        <f t="shared" si="31"/>
        <v>4.3041228619450948E-3</v>
      </c>
      <c r="F401" s="12">
        <f t="shared" si="32"/>
        <v>5.7529056850868779E-3</v>
      </c>
      <c r="G401" s="13">
        <f t="shared" si="33"/>
        <v>-0.24655436447166923</v>
      </c>
      <c r="H401" s="20">
        <f t="shared" si="34"/>
        <v>-1.0612002768348549E-3</v>
      </c>
    </row>
    <row r="402" spans="2:8" ht="15" x14ac:dyDescent="0.2">
      <c r="B402" s="3" t="s">
        <v>393</v>
      </c>
      <c r="C402" s="7">
        <v>45</v>
      </c>
      <c r="D402" s="7">
        <v>19</v>
      </c>
      <c r="E402" s="12">
        <f t="shared" si="31"/>
        <v>2.9660877302837559E-4</v>
      </c>
      <c r="F402" s="12">
        <f t="shared" si="32"/>
        <v>2.2216505694441197E-4</v>
      </c>
      <c r="G402" s="13">
        <f t="shared" si="33"/>
        <v>-0.57777777777777772</v>
      </c>
      <c r="H402" s="20">
        <f t="shared" si="34"/>
        <v>-1.713739577497281E-4</v>
      </c>
    </row>
    <row r="403" spans="2:8" ht="15" x14ac:dyDescent="0.2">
      <c r="B403" s="3" t="s">
        <v>394</v>
      </c>
      <c r="C403" s="7">
        <v>363</v>
      </c>
      <c r="D403" s="7">
        <v>141</v>
      </c>
      <c r="E403" s="12">
        <f t="shared" si="31"/>
        <v>2.3926441024288963E-3</v>
      </c>
      <c r="F403" s="12">
        <f t="shared" si="32"/>
        <v>1.6486985804822151E-3</v>
      </c>
      <c r="G403" s="13">
        <f t="shared" si="33"/>
        <v>-0.61157024793388426</v>
      </c>
      <c r="H403" s="20">
        <f t="shared" si="34"/>
        <v>-1.4632699469399862E-3</v>
      </c>
    </row>
    <row r="404" spans="2:8" ht="15" x14ac:dyDescent="0.2">
      <c r="B404" s="3" t="s">
        <v>395</v>
      </c>
      <c r="C404" s="7">
        <v>22</v>
      </c>
      <c r="D404" s="7">
        <v>10</v>
      </c>
      <c r="E404" s="12">
        <f t="shared" si="31"/>
        <v>1.4500873348053918E-4</v>
      </c>
      <c r="F404" s="12">
        <f t="shared" si="32"/>
        <v>1.1692897733916419E-4</v>
      </c>
      <c r="G404" s="13">
        <f t="shared" si="33"/>
        <v>-0.54545454545454541</v>
      </c>
      <c r="H404" s="20">
        <f t="shared" si="34"/>
        <v>-7.9095672807566822E-5</v>
      </c>
    </row>
    <row r="405" spans="2:8" ht="15" x14ac:dyDescent="0.2">
      <c r="B405" s="3" t="s">
        <v>396</v>
      </c>
      <c r="C405" s="7">
        <v>52</v>
      </c>
      <c r="D405" s="7">
        <v>74</v>
      </c>
      <c r="E405" s="12">
        <f t="shared" si="31"/>
        <v>3.4274791549945621E-4</v>
      </c>
      <c r="F405" s="12">
        <f t="shared" si="32"/>
        <v>8.6527443230981498E-4</v>
      </c>
      <c r="G405" s="13">
        <f t="shared" si="33"/>
        <v>0.42307692307692307</v>
      </c>
      <c r="H405" s="20">
        <f t="shared" si="34"/>
        <v>1.4500873348053916E-4</v>
      </c>
    </row>
    <row r="406" spans="2:8" ht="15" x14ac:dyDescent="0.2">
      <c r="B406" s="3" t="s">
        <v>397</v>
      </c>
      <c r="C406" s="7">
        <v>620</v>
      </c>
      <c r="D406" s="7">
        <v>607</v>
      </c>
      <c r="E406" s="12">
        <f t="shared" si="31"/>
        <v>4.0866097617242858E-3</v>
      </c>
      <c r="F406" s="12">
        <f t="shared" si="32"/>
        <v>7.0975889244872664E-3</v>
      </c>
      <c r="G406" s="13">
        <f t="shared" si="33"/>
        <v>-2.0967741935483872E-2</v>
      </c>
      <c r="H406" s="20">
        <f t="shared" si="34"/>
        <v>-8.5686978874864066E-5</v>
      </c>
    </row>
    <row r="407" spans="2:8" ht="15" x14ac:dyDescent="0.2">
      <c r="B407" s="3" t="s">
        <v>398</v>
      </c>
      <c r="C407" s="7">
        <v>62</v>
      </c>
      <c r="D407" s="7">
        <v>126</v>
      </c>
      <c r="E407" s="12">
        <f t="shared" si="31"/>
        <v>4.0866097617242857E-4</v>
      </c>
      <c r="F407" s="12">
        <f t="shared" si="32"/>
        <v>1.4733051144734687E-3</v>
      </c>
      <c r="G407" s="13">
        <f t="shared" si="33"/>
        <v>1.032258064516129</v>
      </c>
      <c r="H407" s="20">
        <f t="shared" si="34"/>
        <v>4.2184358830702303E-4</v>
      </c>
    </row>
    <row r="408" spans="2:8" ht="15" x14ac:dyDescent="0.2">
      <c r="B408" s="3" t="s">
        <v>399</v>
      </c>
      <c r="C408" s="7">
        <v>456</v>
      </c>
      <c r="D408" s="7">
        <v>352</v>
      </c>
      <c r="E408" s="12">
        <f t="shared" si="31"/>
        <v>3.0056355666875393E-3</v>
      </c>
      <c r="F408" s="12">
        <f t="shared" si="32"/>
        <v>4.1159000023385794E-3</v>
      </c>
      <c r="G408" s="13">
        <f t="shared" si="33"/>
        <v>-0.22807017543859648</v>
      </c>
      <c r="H408" s="20">
        <f t="shared" si="34"/>
        <v>-6.8549583099891242E-4</v>
      </c>
    </row>
    <row r="409" spans="2:8" ht="15" x14ac:dyDescent="0.2">
      <c r="B409" s="3" t="s">
        <v>139</v>
      </c>
      <c r="C409" s="7">
        <v>107</v>
      </c>
      <c r="D409" s="7">
        <v>17</v>
      </c>
      <c r="E409" s="12">
        <f t="shared" si="31"/>
        <v>7.0526974920080416E-4</v>
      </c>
      <c r="F409" s="12">
        <f t="shared" si="32"/>
        <v>1.9877926147657913E-4</v>
      </c>
      <c r="G409" s="13">
        <f t="shared" si="33"/>
        <v>-0.84112149532710279</v>
      </c>
      <c r="H409" s="20">
        <f t="shared" si="34"/>
        <v>-5.9321754605675119E-4</v>
      </c>
    </row>
    <row r="410" spans="2:8" ht="15" x14ac:dyDescent="0.2">
      <c r="B410" s="3" t="s">
        <v>400</v>
      </c>
      <c r="C410" s="7">
        <v>24</v>
      </c>
      <c r="D410" s="7">
        <v>27</v>
      </c>
      <c r="E410" s="12">
        <f t="shared" si="31"/>
        <v>1.5819134561513364E-4</v>
      </c>
      <c r="F410" s="12">
        <f t="shared" si="32"/>
        <v>3.1570823881574332E-4</v>
      </c>
      <c r="G410" s="13">
        <f t="shared" si="33"/>
        <v>0.125</v>
      </c>
      <c r="H410" s="20">
        <f t="shared" si="34"/>
        <v>1.9773918201891705E-5</v>
      </c>
    </row>
    <row r="411" spans="2:8" ht="15" x14ac:dyDescent="0.2">
      <c r="B411" s="3" t="s">
        <v>401</v>
      </c>
      <c r="C411" s="7">
        <v>128</v>
      </c>
      <c r="D411" s="7">
        <v>391</v>
      </c>
      <c r="E411" s="12">
        <f t="shared" si="31"/>
        <v>8.4368717661404606E-4</v>
      </c>
      <c r="F411" s="12">
        <f t="shared" si="32"/>
        <v>4.5719230139613203E-3</v>
      </c>
      <c r="G411" s="13">
        <f t="shared" si="33"/>
        <v>2.0546875</v>
      </c>
      <c r="H411" s="20">
        <f t="shared" si="34"/>
        <v>1.7335134956991728E-3</v>
      </c>
    </row>
    <row r="412" spans="2:8" ht="15" x14ac:dyDescent="0.2">
      <c r="B412" s="3" t="s">
        <v>402</v>
      </c>
      <c r="C412" s="7">
        <v>1053</v>
      </c>
      <c r="D412" s="7">
        <v>845</v>
      </c>
      <c r="E412" s="12">
        <f t="shared" si="31"/>
        <v>6.9406452888639888E-3</v>
      </c>
      <c r="F412" s="12">
        <f t="shared" si="32"/>
        <v>9.8804985851593738E-3</v>
      </c>
      <c r="G412" s="13">
        <f t="shared" si="33"/>
        <v>-0.19753086419753085</v>
      </c>
      <c r="H412" s="20">
        <f t="shared" si="34"/>
        <v>-1.3709916619978248E-3</v>
      </c>
    </row>
    <row r="413" spans="2:8" ht="15" x14ac:dyDescent="0.2">
      <c r="B413" s="3" t="s">
        <v>403</v>
      </c>
      <c r="C413" s="7">
        <v>10</v>
      </c>
      <c r="D413" s="7">
        <v>27</v>
      </c>
      <c r="E413" s="12">
        <f t="shared" si="31"/>
        <v>6.5913060672972347E-5</v>
      </c>
      <c r="F413" s="12">
        <f t="shared" si="32"/>
        <v>3.1570823881574332E-4</v>
      </c>
      <c r="G413" s="13">
        <f t="shared" si="33"/>
        <v>1.7</v>
      </c>
      <c r="H413" s="20">
        <f t="shared" si="34"/>
        <v>1.1205220314405299E-4</v>
      </c>
    </row>
    <row r="414" spans="2:8" ht="15" x14ac:dyDescent="0.2">
      <c r="B414" s="3" t="s">
        <v>404</v>
      </c>
      <c r="C414" s="7">
        <v>12</v>
      </c>
      <c r="D414" s="7">
        <v>9</v>
      </c>
      <c r="E414" s="12">
        <f t="shared" si="31"/>
        <v>7.9095672807566822E-5</v>
      </c>
      <c r="F414" s="12">
        <f t="shared" si="32"/>
        <v>1.0523607960524777E-4</v>
      </c>
      <c r="G414" s="13">
        <f t="shared" si="33"/>
        <v>-0.25</v>
      </c>
      <c r="H414" s="20">
        <f t="shared" si="34"/>
        <v>-1.9773918201891705E-5</v>
      </c>
    </row>
    <row r="415" spans="2:8" ht="15" x14ac:dyDescent="0.2">
      <c r="B415" s="3" t="s">
        <v>405</v>
      </c>
      <c r="C415" s="7">
        <v>14</v>
      </c>
      <c r="D415" s="7">
        <v>5</v>
      </c>
      <c r="E415" s="12">
        <f t="shared" si="31"/>
        <v>9.2278284942161283E-5</v>
      </c>
      <c r="F415" s="12">
        <f t="shared" si="32"/>
        <v>5.8464488669582096E-5</v>
      </c>
      <c r="G415" s="13">
        <f t="shared" si="33"/>
        <v>-0.6428571428571429</v>
      </c>
      <c r="H415" s="20">
        <f t="shared" si="34"/>
        <v>-5.9321754605675116E-5</v>
      </c>
    </row>
    <row r="416" spans="2:8" ht="15" x14ac:dyDescent="0.2">
      <c r="B416" s="3" t="s">
        <v>406</v>
      </c>
      <c r="C416" s="7">
        <v>29</v>
      </c>
      <c r="D416" s="7">
        <v>19</v>
      </c>
      <c r="E416" s="12">
        <f t="shared" si="31"/>
        <v>1.9114787595161982E-4</v>
      </c>
      <c r="F416" s="12">
        <f t="shared" si="32"/>
        <v>2.2216505694441197E-4</v>
      </c>
      <c r="G416" s="13">
        <f t="shared" si="33"/>
        <v>-0.34482758620689657</v>
      </c>
      <c r="H416" s="20">
        <f t="shared" si="34"/>
        <v>-6.591306067297236E-5</v>
      </c>
    </row>
    <row r="417" spans="2:8" ht="15" x14ac:dyDescent="0.2">
      <c r="B417" s="3" t="s">
        <v>165</v>
      </c>
      <c r="C417" s="7">
        <v>55</v>
      </c>
      <c r="D417" s="7">
        <v>25</v>
      </c>
      <c r="E417" s="12">
        <f t="shared" si="31"/>
        <v>3.625218337013479E-4</v>
      </c>
      <c r="F417" s="12">
        <f t="shared" si="32"/>
        <v>2.9232244334791049E-4</v>
      </c>
      <c r="G417" s="13">
        <f t="shared" si="33"/>
        <v>-0.54545454545454541</v>
      </c>
      <c r="H417" s="20">
        <f t="shared" si="34"/>
        <v>-1.9773918201891703E-4</v>
      </c>
    </row>
    <row r="418" spans="2:8" ht="15" x14ac:dyDescent="0.2">
      <c r="B418" s="3" t="s">
        <v>166</v>
      </c>
      <c r="C418" s="7">
        <v>31</v>
      </c>
      <c r="D418" s="7">
        <v>6</v>
      </c>
      <c r="E418" s="12">
        <f t="shared" si="31"/>
        <v>2.0433048808621428E-4</v>
      </c>
      <c r="F418" s="12">
        <f t="shared" si="32"/>
        <v>7.0157386403498512E-5</v>
      </c>
      <c r="G418" s="13">
        <f t="shared" si="33"/>
        <v>-0.80645161290322576</v>
      </c>
      <c r="H418" s="20">
        <f t="shared" si="34"/>
        <v>-1.6478265168243087E-4</v>
      </c>
    </row>
    <row r="419" spans="2:8" ht="15" x14ac:dyDescent="0.2">
      <c r="B419" s="3" t="s">
        <v>407</v>
      </c>
      <c r="C419" s="7">
        <v>50</v>
      </c>
      <c r="D419" s="7">
        <v>32</v>
      </c>
      <c r="E419" s="12">
        <f t="shared" si="31"/>
        <v>3.2956530336486175E-4</v>
      </c>
      <c r="F419" s="12">
        <f t="shared" si="32"/>
        <v>3.7417272748532543E-4</v>
      </c>
      <c r="G419" s="13">
        <f t="shared" si="33"/>
        <v>-0.36</v>
      </c>
      <c r="H419" s="20">
        <f t="shared" si="34"/>
        <v>-1.1864350921135022E-4</v>
      </c>
    </row>
    <row r="420" spans="2:8" ht="15" x14ac:dyDescent="0.2">
      <c r="B420" s="3" t="s">
        <v>408</v>
      </c>
      <c r="C420" s="7">
        <v>57</v>
      </c>
      <c r="D420" s="7">
        <v>57</v>
      </c>
      <c r="E420" s="12">
        <f t="shared" si="31"/>
        <v>3.7570444583594242E-4</v>
      </c>
      <c r="F420" s="12">
        <f t="shared" si="32"/>
        <v>6.6649517083323593E-4</v>
      </c>
      <c r="G420" s="13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10</v>
      </c>
      <c r="D421" s="7">
        <v>3</v>
      </c>
      <c r="E421" s="12">
        <f t="shared" si="31"/>
        <v>6.5913060672972347E-5</v>
      </c>
      <c r="F421" s="12">
        <f t="shared" si="32"/>
        <v>3.5078693201749256E-5</v>
      </c>
      <c r="G421" s="13">
        <f t="shared" si="33"/>
        <v>-0.7</v>
      </c>
      <c r="H421" s="20">
        <f t="shared" si="34"/>
        <v>-4.6139142471080641E-5</v>
      </c>
    </row>
    <row r="422" spans="2:8" ht="15" x14ac:dyDescent="0.2">
      <c r="B422" s="3" t="s">
        <v>163</v>
      </c>
      <c r="C422" s="7">
        <v>367</v>
      </c>
      <c r="D422" s="7">
        <v>143</v>
      </c>
      <c r="E422" s="12">
        <f t="shared" si="31"/>
        <v>2.4190093266980854E-3</v>
      </c>
      <c r="F422" s="12">
        <f t="shared" si="32"/>
        <v>1.6720843759500479E-3</v>
      </c>
      <c r="G422" s="13">
        <f t="shared" si="33"/>
        <v>-0.61035422343324253</v>
      </c>
      <c r="H422" s="20">
        <f t="shared" si="34"/>
        <v>-1.4764525590745807E-3</v>
      </c>
    </row>
    <row r="423" spans="2:8" ht="15" x14ac:dyDescent="0.2">
      <c r="B423" s="3" t="s">
        <v>410</v>
      </c>
      <c r="C423" s="7">
        <v>13</v>
      </c>
      <c r="D423" s="7">
        <v>7</v>
      </c>
      <c r="E423" s="12">
        <f t="shared" si="31"/>
        <v>8.5686978874864052E-5</v>
      </c>
      <c r="F423" s="12">
        <f t="shared" si="32"/>
        <v>8.1850284137414928E-5</v>
      </c>
      <c r="G423" s="13">
        <f t="shared" si="33"/>
        <v>-0.46153846153846156</v>
      </c>
      <c r="H423" s="20">
        <f t="shared" si="34"/>
        <v>-3.9547836403783411E-5</v>
      </c>
    </row>
    <row r="424" spans="2:8" ht="15" x14ac:dyDescent="0.2">
      <c r="B424" s="3" t="s">
        <v>411</v>
      </c>
      <c r="C424" s="7">
        <v>1</v>
      </c>
      <c r="D424" s="7">
        <v>0</v>
      </c>
      <c r="E424" s="12">
        <f t="shared" ref="E424:E487" si="35">+IF(C424=0,"",C424/C$294)</f>
        <v>6.5913060672972349E-6</v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>
        <f t="shared" ref="H424:H487" si="38">+IF(OR(AND(E424=""),(G424="")),"",E424*G424)</f>
        <v>0</v>
      </c>
    </row>
    <row r="425" spans="2:8" ht="15" x14ac:dyDescent="0.2">
      <c r="B425" s="3" t="s">
        <v>412</v>
      </c>
      <c r="C425" s="7">
        <v>2</v>
      </c>
      <c r="D425" s="7">
        <v>4</v>
      </c>
      <c r="E425" s="12">
        <f t="shared" si="35"/>
        <v>1.318261213459447E-5</v>
      </c>
      <c r="F425" s="12">
        <f t="shared" si="36"/>
        <v>4.6771590935665679E-5</v>
      </c>
      <c r="G425" s="13">
        <f t="shared" si="37"/>
        <v>1</v>
      </c>
      <c r="H425" s="20">
        <f t="shared" si="38"/>
        <v>1.318261213459447E-5</v>
      </c>
    </row>
    <row r="426" spans="2:8" ht="15" x14ac:dyDescent="0.2">
      <c r="B426" s="3" t="s">
        <v>413</v>
      </c>
      <c r="C426" s="7">
        <v>16</v>
      </c>
      <c r="D426" s="7">
        <v>19</v>
      </c>
      <c r="E426" s="12">
        <f t="shared" si="35"/>
        <v>1.0546089707675576E-4</v>
      </c>
      <c r="F426" s="12">
        <f t="shared" si="36"/>
        <v>2.2216505694441197E-4</v>
      </c>
      <c r="G426" s="13">
        <f t="shared" si="37"/>
        <v>0.1875</v>
      </c>
      <c r="H426" s="20">
        <f t="shared" si="38"/>
        <v>1.9773918201891705E-5</v>
      </c>
    </row>
    <row r="427" spans="2:8" ht="15" x14ac:dyDescent="0.2">
      <c r="B427" s="3" t="s">
        <v>160</v>
      </c>
      <c r="C427" s="7">
        <v>1</v>
      </c>
      <c r="D427" s="7">
        <v>1</v>
      </c>
      <c r="E427" s="12">
        <f t="shared" si="35"/>
        <v>6.5913060672972349E-6</v>
      </c>
      <c r="F427" s="12">
        <f t="shared" si="36"/>
        <v>1.169289773391642E-5</v>
      </c>
      <c r="G427" s="13">
        <f t="shared" si="37"/>
        <v>0</v>
      </c>
      <c r="H427" s="20">
        <f t="shared" si="38"/>
        <v>0</v>
      </c>
    </row>
    <row r="428" spans="2:8" ht="15" x14ac:dyDescent="0.2">
      <c r="B428" s="3" t="s">
        <v>414</v>
      </c>
      <c r="C428" s="7">
        <v>51</v>
      </c>
      <c r="D428" s="7">
        <v>35</v>
      </c>
      <c r="E428" s="12">
        <f t="shared" si="35"/>
        <v>3.3615660943215898E-4</v>
      </c>
      <c r="F428" s="12">
        <f t="shared" si="36"/>
        <v>4.0925142068707466E-4</v>
      </c>
      <c r="G428" s="13">
        <f t="shared" si="37"/>
        <v>-0.31372549019607843</v>
      </c>
      <c r="H428" s="20">
        <f t="shared" si="38"/>
        <v>-1.0546089707675576E-4</v>
      </c>
    </row>
    <row r="429" spans="2:8" ht="15" x14ac:dyDescent="0.2">
      <c r="B429" s="3" t="s">
        <v>415</v>
      </c>
      <c r="C429" s="7">
        <v>58</v>
      </c>
      <c r="D429" s="7">
        <v>61</v>
      </c>
      <c r="E429" s="12">
        <f t="shared" si="35"/>
        <v>3.8229575190323965E-4</v>
      </c>
      <c r="F429" s="12">
        <f t="shared" si="36"/>
        <v>7.1326676176890159E-4</v>
      </c>
      <c r="G429" s="13">
        <f t="shared" si="37"/>
        <v>5.1724137931034482E-2</v>
      </c>
      <c r="H429" s="20">
        <f t="shared" si="38"/>
        <v>1.9773918201891705E-5</v>
      </c>
    </row>
    <row r="430" spans="2:8" ht="15" x14ac:dyDescent="0.2">
      <c r="B430" s="3" t="s">
        <v>416</v>
      </c>
      <c r="C430" s="7">
        <v>118</v>
      </c>
      <c r="D430" s="7">
        <v>63</v>
      </c>
      <c r="E430" s="12">
        <f t="shared" si="35"/>
        <v>7.7777411594107376E-4</v>
      </c>
      <c r="F430" s="12">
        <f t="shared" si="36"/>
        <v>7.3665255723673437E-4</v>
      </c>
      <c r="G430" s="13">
        <f t="shared" si="37"/>
        <v>-0.46610169491525422</v>
      </c>
      <c r="H430" s="20">
        <f t="shared" si="38"/>
        <v>-3.625218337013479E-4</v>
      </c>
    </row>
    <row r="431" spans="2:8" ht="15" x14ac:dyDescent="0.2">
      <c r="B431" s="3" t="s">
        <v>169</v>
      </c>
      <c r="C431" s="7">
        <v>56</v>
      </c>
      <c r="D431" s="7">
        <v>51</v>
      </c>
      <c r="E431" s="12">
        <f t="shared" si="35"/>
        <v>3.6911313976864513E-4</v>
      </c>
      <c r="F431" s="12">
        <f t="shared" si="36"/>
        <v>5.9633778442973737E-4</v>
      </c>
      <c r="G431" s="13">
        <f t="shared" si="37"/>
        <v>-8.9285714285714288E-2</v>
      </c>
      <c r="H431" s="20">
        <f t="shared" si="38"/>
        <v>-3.2956530336486173E-5</v>
      </c>
    </row>
    <row r="432" spans="2:8" ht="15" x14ac:dyDescent="0.2">
      <c r="B432" s="3" t="s">
        <v>417</v>
      </c>
      <c r="C432" s="7">
        <v>965</v>
      </c>
      <c r="D432" s="7">
        <v>722</v>
      </c>
      <c r="E432" s="12">
        <f t="shared" si="35"/>
        <v>6.3606103549418321E-3</v>
      </c>
      <c r="F432" s="12">
        <f t="shared" si="36"/>
        <v>8.4422721638876541E-3</v>
      </c>
      <c r="G432" s="13">
        <f t="shared" si="37"/>
        <v>-0.25181347150259065</v>
      </c>
      <c r="H432" s="20">
        <f t="shared" si="38"/>
        <v>-1.601687374353228E-3</v>
      </c>
    </row>
    <row r="433" spans="2:8" ht="15" x14ac:dyDescent="0.2">
      <c r="B433" s="3" t="s">
        <v>162</v>
      </c>
      <c r="C433" s="7">
        <v>1403</v>
      </c>
      <c r="D433" s="7">
        <v>1253</v>
      </c>
      <c r="E433" s="12">
        <f t="shared" si="35"/>
        <v>9.2476024124180205E-3</v>
      </c>
      <c r="F433" s="12">
        <f t="shared" si="36"/>
        <v>1.4651200860597274E-2</v>
      </c>
      <c r="G433" s="13">
        <f t="shared" si="37"/>
        <v>-0.10691375623663578</v>
      </c>
      <c r="H433" s="20">
        <f t="shared" si="38"/>
        <v>-9.8869591009458514E-4</v>
      </c>
    </row>
    <row r="434" spans="2:8" ht="30" x14ac:dyDescent="0.2">
      <c r="B434" s="3" t="s">
        <v>418</v>
      </c>
      <c r="C434" s="7">
        <v>345</v>
      </c>
      <c r="D434" s="7">
        <v>255</v>
      </c>
      <c r="E434" s="12">
        <f t="shared" si="35"/>
        <v>2.2740005932175462E-3</v>
      </c>
      <c r="F434" s="12">
        <f t="shared" si="36"/>
        <v>2.981688922148687E-3</v>
      </c>
      <c r="G434" s="13">
        <f t="shared" si="37"/>
        <v>-0.2608695652173913</v>
      </c>
      <c r="H434" s="20">
        <f t="shared" si="38"/>
        <v>-5.9321754605675119E-4</v>
      </c>
    </row>
    <row r="435" spans="2:8" ht="15" x14ac:dyDescent="0.2">
      <c r="B435" s="3" t="s">
        <v>164</v>
      </c>
      <c r="C435" s="7">
        <v>19</v>
      </c>
      <c r="D435" s="7">
        <v>13</v>
      </c>
      <c r="E435" s="12">
        <f t="shared" si="35"/>
        <v>1.2523481527864746E-4</v>
      </c>
      <c r="F435" s="12">
        <f t="shared" si="36"/>
        <v>1.5200767054091344E-4</v>
      </c>
      <c r="G435" s="13">
        <f t="shared" si="37"/>
        <v>-0.31578947368421051</v>
      </c>
      <c r="H435" s="20">
        <f t="shared" si="38"/>
        <v>-3.9547836403783404E-5</v>
      </c>
    </row>
    <row r="436" spans="2:8" ht="30" x14ac:dyDescent="0.2">
      <c r="B436" s="3" t="s">
        <v>419</v>
      </c>
      <c r="C436" s="7">
        <v>88</v>
      </c>
      <c r="D436" s="7">
        <v>63</v>
      </c>
      <c r="E436" s="12">
        <f t="shared" si="35"/>
        <v>5.8003493392215673E-4</v>
      </c>
      <c r="F436" s="12">
        <f t="shared" si="36"/>
        <v>7.3665255723673437E-4</v>
      </c>
      <c r="G436" s="13">
        <f t="shared" si="37"/>
        <v>-0.28409090909090912</v>
      </c>
      <c r="H436" s="20">
        <f t="shared" si="38"/>
        <v>-1.647826516824309E-4</v>
      </c>
    </row>
    <row r="437" spans="2:8" ht="30" x14ac:dyDescent="0.2">
      <c r="B437" s="3" t="s">
        <v>420</v>
      </c>
      <c r="C437" s="7">
        <v>1176</v>
      </c>
      <c r="D437" s="7">
        <v>1102</v>
      </c>
      <c r="E437" s="12">
        <f t="shared" si="35"/>
        <v>7.751375935141548E-3</v>
      </c>
      <c r="F437" s="12">
        <f t="shared" si="36"/>
        <v>1.2885573302775894E-2</v>
      </c>
      <c r="G437" s="13">
        <f t="shared" si="37"/>
        <v>-6.2925170068027211E-2</v>
      </c>
      <c r="H437" s="20">
        <f t="shared" si="38"/>
        <v>-4.8775664897999539E-4</v>
      </c>
    </row>
    <row r="438" spans="2:8" ht="15" x14ac:dyDescent="0.2">
      <c r="B438" s="3" t="s">
        <v>155</v>
      </c>
      <c r="C438" s="7">
        <v>36</v>
      </c>
      <c r="D438" s="7">
        <v>45</v>
      </c>
      <c r="E438" s="12">
        <f t="shared" si="35"/>
        <v>2.3728701842270047E-4</v>
      </c>
      <c r="F438" s="12">
        <f t="shared" si="36"/>
        <v>5.2618039802623882E-4</v>
      </c>
      <c r="G438" s="13">
        <f t="shared" si="37"/>
        <v>0.25</v>
      </c>
      <c r="H438" s="20">
        <f t="shared" si="38"/>
        <v>5.9321754605675116E-5</v>
      </c>
    </row>
    <row r="439" spans="2:8" ht="15" x14ac:dyDescent="0.2">
      <c r="B439" s="3" t="s">
        <v>154</v>
      </c>
      <c r="C439" s="7">
        <v>9</v>
      </c>
      <c r="D439" s="7">
        <v>5</v>
      </c>
      <c r="E439" s="12">
        <f t="shared" si="35"/>
        <v>5.9321754605675116E-5</v>
      </c>
      <c r="F439" s="12">
        <f t="shared" si="36"/>
        <v>5.8464488669582096E-5</v>
      </c>
      <c r="G439" s="13">
        <f t="shared" si="37"/>
        <v>-0.44444444444444442</v>
      </c>
      <c r="H439" s="20">
        <f t="shared" si="38"/>
        <v>-2.6365224269188939E-5</v>
      </c>
    </row>
    <row r="440" spans="2:8" ht="15" x14ac:dyDescent="0.2">
      <c r="B440" s="3" t="s">
        <v>421</v>
      </c>
      <c r="C440" s="7">
        <v>26</v>
      </c>
      <c r="D440" s="7">
        <v>14</v>
      </c>
      <c r="E440" s="12">
        <f t="shared" si="35"/>
        <v>1.713739577497281E-4</v>
      </c>
      <c r="F440" s="12">
        <f t="shared" si="36"/>
        <v>1.6370056827482986E-4</v>
      </c>
      <c r="G440" s="13">
        <f t="shared" si="37"/>
        <v>-0.46153846153846156</v>
      </c>
      <c r="H440" s="20">
        <f t="shared" si="38"/>
        <v>-7.9095672807566822E-5</v>
      </c>
    </row>
    <row r="441" spans="2:8" ht="30" x14ac:dyDescent="0.2">
      <c r="B441" s="3" t="s">
        <v>159</v>
      </c>
      <c r="C441" s="7">
        <v>190</v>
      </c>
      <c r="D441" s="7">
        <v>243</v>
      </c>
      <c r="E441" s="12">
        <f t="shared" si="35"/>
        <v>1.2523481527864746E-3</v>
      </c>
      <c r="F441" s="12">
        <f t="shared" si="36"/>
        <v>2.8413741493416899E-3</v>
      </c>
      <c r="G441" s="13">
        <f t="shared" si="37"/>
        <v>0.27894736842105261</v>
      </c>
      <c r="H441" s="20">
        <f t="shared" si="38"/>
        <v>3.4933922156675339E-4</v>
      </c>
    </row>
    <row r="442" spans="2:8" ht="15" x14ac:dyDescent="0.2">
      <c r="B442" s="3" t="s">
        <v>422</v>
      </c>
      <c r="C442" s="7">
        <v>313</v>
      </c>
      <c r="D442" s="7">
        <v>72</v>
      </c>
      <c r="E442" s="12">
        <f t="shared" si="35"/>
        <v>2.0630787990640344E-3</v>
      </c>
      <c r="F442" s="12">
        <f t="shared" si="36"/>
        <v>8.418886368419822E-4</v>
      </c>
      <c r="G442" s="13">
        <f t="shared" si="37"/>
        <v>-0.76996805111821087</v>
      </c>
      <c r="H442" s="20">
        <f t="shared" si="38"/>
        <v>-1.5885047622186336E-3</v>
      </c>
    </row>
    <row r="443" spans="2:8" ht="15" x14ac:dyDescent="0.2">
      <c r="B443" s="3" t="s">
        <v>423</v>
      </c>
      <c r="C443" s="7">
        <v>51</v>
      </c>
      <c r="D443" s="7">
        <v>89</v>
      </c>
      <c r="E443" s="12">
        <f t="shared" si="35"/>
        <v>3.3615660943215898E-4</v>
      </c>
      <c r="F443" s="12">
        <f t="shared" si="36"/>
        <v>1.0406678983185614E-3</v>
      </c>
      <c r="G443" s="13">
        <f t="shared" si="37"/>
        <v>0.74509803921568629</v>
      </c>
      <c r="H443" s="20">
        <f t="shared" si="38"/>
        <v>2.5046963055729493E-4</v>
      </c>
    </row>
    <row r="444" spans="2:8" ht="15" x14ac:dyDescent="0.2">
      <c r="B444" s="3" t="s">
        <v>424</v>
      </c>
      <c r="C444" s="7">
        <v>27</v>
      </c>
      <c r="D444" s="7">
        <v>22</v>
      </c>
      <c r="E444" s="12">
        <f t="shared" si="35"/>
        <v>1.7796526381702534E-4</v>
      </c>
      <c r="F444" s="12">
        <f t="shared" si="36"/>
        <v>2.5724375014616122E-4</v>
      </c>
      <c r="G444" s="13">
        <f t="shared" si="37"/>
        <v>-0.18518518518518517</v>
      </c>
      <c r="H444" s="20">
        <f t="shared" si="38"/>
        <v>-3.2956530336486173E-5</v>
      </c>
    </row>
    <row r="445" spans="2:8" ht="15" x14ac:dyDescent="0.2">
      <c r="B445" s="3" t="s">
        <v>425</v>
      </c>
      <c r="C445" s="7">
        <v>3</v>
      </c>
      <c r="D445" s="7">
        <v>2</v>
      </c>
      <c r="E445" s="12">
        <f t="shared" si="35"/>
        <v>1.9773918201891705E-5</v>
      </c>
      <c r="F445" s="12">
        <f t="shared" si="36"/>
        <v>2.338579546783284E-5</v>
      </c>
      <c r="G445" s="13">
        <f t="shared" si="37"/>
        <v>-0.33333333333333331</v>
      </c>
      <c r="H445" s="20">
        <f t="shared" si="38"/>
        <v>-6.5913060672972349E-6</v>
      </c>
    </row>
    <row r="446" spans="2:8" ht="15" x14ac:dyDescent="0.2">
      <c r="B446" s="3" t="s">
        <v>426</v>
      </c>
      <c r="C446" s="7">
        <v>105</v>
      </c>
      <c r="D446" s="7">
        <v>37</v>
      </c>
      <c r="E446" s="12">
        <f t="shared" si="35"/>
        <v>6.920871370662097E-4</v>
      </c>
      <c r="F446" s="12">
        <f t="shared" si="36"/>
        <v>4.3263721615490749E-4</v>
      </c>
      <c r="G446" s="13">
        <f t="shared" si="37"/>
        <v>-0.64761904761904765</v>
      </c>
      <c r="H446" s="20">
        <f t="shared" si="38"/>
        <v>-4.4820881257621201E-4</v>
      </c>
    </row>
    <row r="447" spans="2:8" ht="30" x14ac:dyDescent="0.2">
      <c r="B447" s="3" t="s">
        <v>427</v>
      </c>
      <c r="C447" s="7">
        <v>22</v>
      </c>
      <c r="D447" s="7">
        <v>43</v>
      </c>
      <c r="E447" s="12">
        <f t="shared" si="35"/>
        <v>1.4500873348053918E-4</v>
      </c>
      <c r="F447" s="12">
        <f t="shared" si="36"/>
        <v>5.0279460255840604E-4</v>
      </c>
      <c r="G447" s="13">
        <f t="shared" si="37"/>
        <v>0.95454545454545459</v>
      </c>
      <c r="H447" s="20">
        <f t="shared" si="38"/>
        <v>1.3841742741324195E-4</v>
      </c>
    </row>
    <row r="448" spans="2:8" ht="15" x14ac:dyDescent="0.2">
      <c r="B448" s="3" t="s">
        <v>428</v>
      </c>
      <c r="C448" s="7">
        <v>36</v>
      </c>
      <c r="D448" s="7">
        <v>11</v>
      </c>
      <c r="E448" s="12">
        <f t="shared" si="35"/>
        <v>2.3728701842270047E-4</v>
      </c>
      <c r="F448" s="12">
        <f t="shared" si="36"/>
        <v>1.2862187507308061E-4</v>
      </c>
      <c r="G448" s="13">
        <f t="shared" si="37"/>
        <v>-0.69444444444444442</v>
      </c>
      <c r="H448" s="20">
        <f t="shared" si="38"/>
        <v>-1.6478265168243087E-4</v>
      </c>
    </row>
    <row r="449" spans="2:8" ht="30" x14ac:dyDescent="0.2">
      <c r="B449" s="3" t="s">
        <v>429</v>
      </c>
      <c r="C449" s="7">
        <v>31</v>
      </c>
      <c r="D449" s="7">
        <v>42</v>
      </c>
      <c r="E449" s="12">
        <f t="shared" si="35"/>
        <v>2.0433048808621428E-4</v>
      </c>
      <c r="F449" s="12">
        <f t="shared" si="36"/>
        <v>4.9110170482448965E-4</v>
      </c>
      <c r="G449" s="13">
        <f t="shared" si="37"/>
        <v>0.35483870967741937</v>
      </c>
      <c r="H449" s="20">
        <f t="shared" si="38"/>
        <v>7.2504366740269591E-5</v>
      </c>
    </row>
    <row r="450" spans="2:8" ht="15" x14ac:dyDescent="0.2">
      <c r="B450" s="3" t="s">
        <v>430</v>
      </c>
      <c r="C450" s="7">
        <v>28</v>
      </c>
      <c r="D450" s="7">
        <v>12</v>
      </c>
      <c r="E450" s="12">
        <f t="shared" si="35"/>
        <v>1.8455656988432257E-4</v>
      </c>
      <c r="F450" s="12">
        <f t="shared" si="36"/>
        <v>1.4031477280699702E-4</v>
      </c>
      <c r="G450" s="13">
        <f t="shared" si="37"/>
        <v>-0.5714285714285714</v>
      </c>
      <c r="H450" s="20">
        <f t="shared" si="38"/>
        <v>-1.0546089707675574E-4</v>
      </c>
    </row>
    <row r="451" spans="2:8" ht="15" x14ac:dyDescent="0.2">
      <c r="B451" s="3" t="s">
        <v>157</v>
      </c>
      <c r="C451" s="7">
        <v>3</v>
      </c>
      <c r="D451" s="7">
        <v>2</v>
      </c>
      <c r="E451" s="12">
        <f t="shared" si="35"/>
        <v>1.9773918201891705E-5</v>
      </c>
      <c r="F451" s="12">
        <f t="shared" si="36"/>
        <v>2.338579546783284E-5</v>
      </c>
      <c r="G451" s="13">
        <f t="shared" si="37"/>
        <v>-0.33333333333333331</v>
      </c>
      <c r="H451" s="20">
        <f t="shared" si="38"/>
        <v>-6.5913060672972349E-6</v>
      </c>
    </row>
    <row r="452" spans="2:8" ht="30" x14ac:dyDescent="0.2">
      <c r="B452" s="3" t="s">
        <v>431</v>
      </c>
      <c r="C452" s="7">
        <v>36</v>
      </c>
      <c r="D452" s="7">
        <v>5</v>
      </c>
      <c r="E452" s="12">
        <f t="shared" si="35"/>
        <v>2.3728701842270047E-4</v>
      </c>
      <c r="F452" s="12">
        <f t="shared" si="36"/>
        <v>5.8464488669582096E-5</v>
      </c>
      <c r="G452" s="13">
        <f t="shared" si="37"/>
        <v>-0.86111111111111116</v>
      </c>
      <c r="H452" s="20">
        <f t="shared" si="38"/>
        <v>-2.0433048808621431E-4</v>
      </c>
    </row>
    <row r="453" spans="2:8" ht="15" x14ac:dyDescent="0.2">
      <c r="B453" s="3" t="s">
        <v>167</v>
      </c>
      <c r="C453" s="7">
        <v>6</v>
      </c>
      <c r="D453" s="7">
        <v>2</v>
      </c>
      <c r="E453" s="12">
        <f t="shared" si="35"/>
        <v>3.9547836403783411E-5</v>
      </c>
      <c r="F453" s="12">
        <f t="shared" si="36"/>
        <v>2.338579546783284E-5</v>
      </c>
      <c r="G453" s="13">
        <f t="shared" si="37"/>
        <v>-0.66666666666666663</v>
      </c>
      <c r="H453" s="20">
        <f t="shared" si="38"/>
        <v>-2.6365224269188939E-5</v>
      </c>
    </row>
    <row r="454" spans="2:8" ht="15" x14ac:dyDescent="0.2">
      <c r="B454" s="3" t="s">
        <v>156</v>
      </c>
      <c r="C454" s="7">
        <v>27</v>
      </c>
      <c r="D454" s="7">
        <v>10</v>
      </c>
      <c r="E454" s="12">
        <f t="shared" si="35"/>
        <v>1.7796526381702534E-4</v>
      </c>
      <c r="F454" s="12">
        <f t="shared" si="36"/>
        <v>1.1692897733916419E-4</v>
      </c>
      <c r="G454" s="13">
        <f t="shared" si="37"/>
        <v>-0.62962962962962965</v>
      </c>
      <c r="H454" s="20">
        <f t="shared" si="38"/>
        <v>-1.1205220314405299E-4</v>
      </c>
    </row>
    <row r="455" spans="2:8" ht="15" x14ac:dyDescent="0.2">
      <c r="B455" s="3" t="s">
        <v>158</v>
      </c>
      <c r="C455" s="7">
        <v>53</v>
      </c>
      <c r="D455" s="7">
        <v>25</v>
      </c>
      <c r="E455" s="12">
        <f t="shared" si="35"/>
        <v>3.4933922156675344E-4</v>
      </c>
      <c r="F455" s="12">
        <f t="shared" si="36"/>
        <v>2.9232244334791049E-4</v>
      </c>
      <c r="G455" s="13">
        <f t="shared" si="37"/>
        <v>-0.52830188679245282</v>
      </c>
      <c r="H455" s="20">
        <f t="shared" si="38"/>
        <v>-1.8455656988432257E-4</v>
      </c>
    </row>
    <row r="456" spans="2:8" ht="15" x14ac:dyDescent="0.2">
      <c r="B456" s="3" t="s">
        <v>432</v>
      </c>
      <c r="C456" s="7">
        <v>23</v>
      </c>
      <c r="D456" s="7">
        <v>36</v>
      </c>
      <c r="E456" s="12">
        <f t="shared" si="35"/>
        <v>1.5160003954783641E-4</v>
      </c>
      <c r="F456" s="12">
        <f t="shared" si="36"/>
        <v>4.209443184209911E-4</v>
      </c>
      <c r="G456" s="13">
        <f t="shared" si="37"/>
        <v>0.56521739130434778</v>
      </c>
      <c r="H456" s="20">
        <f t="shared" si="38"/>
        <v>8.5686978874864052E-5</v>
      </c>
    </row>
    <row r="457" spans="2:8" ht="15" x14ac:dyDescent="0.2">
      <c r="B457" s="3" t="s">
        <v>433</v>
      </c>
      <c r="C457" s="7">
        <v>8</v>
      </c>
      <c r="D457" s="7">
        <v>10</v>
      </c>
      <c r="E457" s="12">
        <f t="shared" si="35"/>
        <v>5.2730448538377879E-5</v>
      </c>
      <c r="F457" s="12">
        <f t="shared" si="36"/>
        <v>1.1692897733916419E-4</v>
      </c>
      <c r="G457" s="13">
        <f t="shared" si="37"/>
        <v>0.25</v>
      </c>
      <c r="H457" s="20">
        <f t="shared" si="38"/>
        <v>1.318261213459447E-5</v>
      </c>
    </row>
    <row r="458" spans="2:8" ht="15" x14ac:dyDescent="0.2">
      <c r="B458" s="3" t="s">
        <v>168</v>
      </c>
      <c r="C458" s="7">
        <v>54</v>
      </c>
      <c r="D458" s="7">
        <v>74</v>
      </c>
      <c r="E458" s="12">
        <f t="shared" si="35"/>
        <v>3.5593052763405067E-4</v>
      </c>
      <c r="F458" s="12">
        <f t="shared" si="36"/>
        <v>8.6527443230981498E-4</v>
      </c>
      <c r="G458" s="13">
        <f t="shared" si="37"/>
        <v>0.37037037037037035</v>
      </c>
      <c r="H458" s="20">
        <f t="shared" si="38"/>
        <v>1.3182612134594469E-4</v>
      </c>
    </row>
    <row r="459" spans="2:8" ht="15" x14ac:dyDescent="0.2">
      <c r="B459" s="3" t="s">
        <v>161</v>
      </c>
      <c r="C459" s="7">
        <v>51</v>
      </c>
      <c r="D459" s="7">
        <v>38</v>
      </c>
      <c r="E459" s="12">
        <f t="shared" si="35"/>
        <v>3.3615660943215898E-4</v>
      </c>
      <c r="F459" s="12">
        <f t="shared" si="36"/>
        <v>4.4433011388882393E-4</v>
      </c>
      <c r="G459" s="13">
        <f t="shared" si="37"/>
        <v>-0.25490196078431371</v>
      </c>
      <c r="H459" s="20">
        <f t="shared" si="38"/>
        <v>-8.5686978874864052E-5</v>
      </c>
    </row>
    <row r="460" spans="2:8" ht="15" x14ac:dyDescent="0.2">
      <c r="B460" s="3" t="s">
        <v>176</v>
      </c>
      <c r="C460" s="7">
        <v>910</v>
      </c>
      <c r="D460" s="7">
        <v>212</v>
      </c>
      <c r="E460" s="12">
        <f t="shared" si="35"/>
        <v>5.9980885212404834E-3</v>
      </c>
      <c r="F460" s="12">
        <f t="shared" si="36"/>
        <v>2.478894319590281E-3</v>
      </c>
      <c r="G460" s="13">
        <f t="shared" si="37"/>
        <v>-0.76703296703296708</v>
      </c>
      <c r="H460" s="20">
        <f t="shared" si="38"/>
        <v>-4.6007316349734699E-3</v>
      </c>
    </row>
    <row r="461" spans="2:8" ht="30" x14ac:dyDescent="0.2">
      <c r="B461" s="3" t="s">
        <v>173</v>
      </c>
      <c r="C461" s="7">
        <v>42</v>
      </c>
      <c r="D461" s="7">
        <v>32</v>
      </c>
      <c r="E461" s="12">
        <f t="shared" si="35"/>
        <v>2.7683485482648385E-4</v>
      </c>
      <c r="F461" s="12">
        <f t="shared" si="36"/>
        <v>3.7417272748532543E-4</v>
      </c>
      <c r="G461" s="13">
        <f t="shared" si="37"/>
        <v>-0.23809523809523808</v>
      </c>
      <c r="H461" s="20">
        <f t="shared" si="38"/>
        <v>-6.5913060672972347E-5</v>
      </c>
    </row>
    <row r="462" spans="2:8" ht="15" x14ac:dyDescent="0.2">
      <c r="B462" s="3" t="s">
        <v>174</v>
      </c>
      <c r="C462" s="7">
        <v>10</v>
      </c>
      <c r="D462" s="7">
        <v>3</v>
      </c>
      <c r="E462" s="12">
        <f t="shared" si="35"/>
        <v>6.5913060672972347E-5</v>
      </c>
      <c r="F462" s="12">
        <f t="shared" si="36"/>
        <v>3.5078693201749256E-5</v>
      </c>
      <c r="G462" s="13">
        <f t="shared" si="37"/>
        <v>-0.7</v>
      </c>
      <c r="H462" s="20">
        <f t="shared" si="38"/>
        <v>-4.6139142471080641E-5</v>
      </c>
    </row>
    <row r="463" spans="2:8" ht="15" x14ac:dyDescent="0.2">
      <c r="B463" s="3" t="s">
        <v>477</v>
      </c>
      <c r="C463" s="7">
        <v>737</v>
      </c>
      <c r="D463" s="7">
        <v>701</v>
      </c>
      <c r="E463" s="12">
        <f t="shared" si="35"/>
        <v>4.857792571598062E-3</v>
      </c>
      <c r="F463" s="12">
        <f t="shared" si="36"/>
        <v>8.1967213114754103E-3</v>
      </c>
      <c r="G463" s="13">
        <f t="shared" si="37"/>
        <v>-4.8846675712347354E-2</v>
      </c>
      <c r="H463" s="20">
        <f t="shared" si="38"/>
        <v>-2.3728701842270044E-4</v>
      </c>
    </row>
    <row r="464" spans="2:8" ht="15" x14ac:dyDescent="0.2">
      <c r="B464" s="3" t="s">
        <v>478</v>
      </c>
      <c r="C464" s="7">
        <v>230</v>
      </c>
      <c r="D464" s="7">
        <v>298</v>
      </c>
      <c r="E464" s="12">
        <f t="shared" si="35"/>
        <v>1.516000395478364E-3</v>
      </c>
      <c r="F464" s="12">
        <f t="shared" si="36"/>
        <v>3.4844835247070929E-3</v>
      </c>
      <c r="G464" s="13">
        <f t="shared" si="37"/>
        <v>0.29565217391304349</v>
      </c>
      <c r="H464" s="20">
        <f t="shared" si="38"/>
        <v>4.4820881257621201E-4</v>
      </c>
    </row>
    <row r="465" spans="2:8" ht="15" x14ac:dyDescent="0.2">
      <c r="B465" s="3" t="s">
        <v>183</v>
      </c>
      <c r="C465" s="7">
        <v>12</v>
      </c>
      <c r="D465" s="7">
        <v>4</v>
      </c>
      <c r="E465" s="12">
        <f t="shared" si="35"/>
        <v>7.9095672807566822E-5</v>
      </c>
      <c r="F465" s="12">
        <f t="shared" si="36"/>
        <v>4.6771590935665679E-5</v>
      </c>
      <c r="G465" s="13">
        <f t="shared" si="37"/>
        <v>-0.66666666666666663</v>
      </c>
      <c r="H465" s="20">
        <f t="shared" si="38"/>
        <v>-5.2730448538377879E-5</v>
      </c>
    </row>
    <row r="466" spans="2:8" ht="15" x14ac:dyDescent="0.2">
      <c r="B466" s="3" t="s">
        <v>178</v>
      </c>
      <c r="C466" s="7">
        <v>11</v>
      </c>
      <c r="D466" s="7">
        <v>6</v>
      </c>
      <c r="E466" s="12">
        <f t="shared" si="35"/>
        <v>7.2504366740269591E-5</v>
      </c>
      <c r="F466" s="12">
        <f t="shared" si="36"/>
        <v>7.0157386403498512E-5</v>
      </c>
      <c r="G466" s="13">
        <f t="shared" si="37"/>
        <v>-0.45454545454545453</v>
      </c>
      <c r="H466" s="20">
        <f t="shared" si="38"/>
        <v>-3.2956530336486173E-5</v>
      </c>
    </row>
    <row r="467" spans="2:8" ht="15" x14ac:dyDescent="0.2">
      <c r="B467" s="3" t="s">
        <v>479</v>
      </c>
      <c r="C467" s="7">
        <v>376</v>
      </c>
      <c r="D467" s="7">
        <v>351</v>
      </c>
      <c r="E467" s="12">
        <f t="shared" si="35"/>
        <v>2.4783310813037604E-3</v>
      </c>
      <c r="F467" s="12">
        <f t="shared" si="36"/>
        <v>4.1042071046046629E-3</v>
      </c>
      <c r="G467" s="13">
        <f t="shared" si="37"/>
        <v>-6.6489361702127658E-2</v>
      </c>
      <c r="H467" s="20">
        <f t="shared" si="38"/>
        <v>-1.6478265168243087E-4</v>
      </c>
    </row>
    <row r="468" spans="2:8" ht="15" x14ac:dyDescent="0.2">
      <c r="B468" s="3" t="s">
        <v>182</v>
      </c>
      <c r="C468" s="7">
        <v>198</v>
      </c>
      <c r="D468" s="7">
        <v>79</v>
      </c>
      <c r="E468" s="12">
        <f t="shared" si="35"/>
        <v>1.3050786013248524E-3</v>
      </c>
      <c r="F468" s="12">
        <f t="shared" si="36"/>
        <v>9.2373892097939714E-4</v>
      </c>
      <c r="G468" s="13">
        <f t="shared" si="37"/>
        <v>-0.60101010101010099</v>
      </c>
      <c r="H468" s="20">
        <f t="shared" si="38"/>
        <v>-7.8436542200837093E-4</v>
      </c>
    </row>
    <row r="469" spans="2:8" ht="15" x14ac:dyDescent="0.2">
      <c r="B469" s="3" t="s">
        <v>175</v>
      </c>
      <c r="C469" s="7">
        <v>68</v>
      </c>
      <c r="D469" s="7">
        <v>31</v>
      </c>
      <c r="E469" s="12">
        <f t="shared" si="35"/>
        <v>4.4820881257621195E-4</v>
      </c>
      <c r="F469" s="12">
        <f t="shared" si="36"/>
        <v>3.6247982975140899E-4</v>
      </c>
      <c r="G469" s="13">
        <f t="shared" si="37"/>
        <v>-0.54411764705882348</v>
      </c>
      <c r="H469" s="20">
        <f t="shared" si="38"/>
        <v>-2.4387832448999767E-4</v>
      </c>
    </row>
    <row r="470" spans="2:8" ht="15" x14ac:dyDescent="0.2">
      <c r="B470" s="3" t="s">
        <v>434</v>
      </c>
      <c r="C470" s="7">
        <v>8</v>
      </c>
      <c r="D470" s="7">
        <v>2</v>
      </c>
      <c r="E470" s="12">
        <f t="shared" si="35"/>
        <v>5.2730448538377879E-5</v>
      </c>
      <c r="F470" s="12">
        <f t="shared" si="36"/>
        <v>2.338579546783284E-5</v>
      </c>
      <c r="G470" s="13">
        <f t="shared" si="37"/>
        <v>-0.75</v>
      </c>
      <c r="H470" s="20">
        <f t="shared" si="38"/>
        <v>-3.9547836403783411E-5</v>
      </c>
    </row>
    <row r="471" spans="2:8" ht="15" x14ac:dyDescent="0.2">
      <c r="B471" s="3" t="s">
        <v>170</v>
      </c>
      <c r="C471" s="7">
        <v>7</v>
      </c>
      <c r="D471" s="7">
        <v>4</v>
      </c>
      <c r="E471" s="12">
        <f t="shared" si="35"/>
        <v>4.6139142471080641E-5</v>
      </c>
      <c r="F471" s="12">
        <f t="shared" si="36"/>
        <v>4.6771590935665679E-5</v>
      </c>
      <c r="G471" s="13">
        <f t="shared" si="37"/>
        <v>-0.42857142857142855</v>
      </c>
      <c r="H471" s="20">
        <f t="shared" si="38"/>
        <v>-1.9773918201891702E-5</v>
      </c>
    </row>
    <row r="472" spans="2:8" ht="15" x14ac:dyDescent="0.2">
      <c r="B472" s="3" t="s">
        <v>185</v>
      </c>
      <c r="C472" s="7">
        <v>2</v>
      </c>
      <c r="D472" s="7">
        <v>0</v>
      </c>
      <c r="E472" s="12">
        <f t="shared" si="35"/>
        <v>1.318261213459447E-5</v>
      </c>
      <c r="F472" s="12" t="str">
        <f t="shared" si="36"/>
        <v/>
      </c>
      <c r="G472" s="13" t="str">
        <f t="shared" si="37"/>
        <v>0</v>
      </c>
      <c r="H472" s="20">
        <f t="shared" si="38"/>
        <v>0</v>
      </c>
    </row>
    <row r="473" spans="2:8" ht="15" x14ac:dyDescent="0.2">
      <c r="B473" s="3" t="s">
        <v>435</v>
      </c>
      <c r="C473" s="7">
        <v>160</v>
      </c>
      <c r="D473" s="7">
        <v>22</v>
      </c>
      <c r="E473" s="12">
        <f t="shared" si="35"/>
        <v>1.0546089707675576E-3</v>
      </c>
      <c r="F473" s="12">
        <f t="shared" si="36"/>
        <v>2.5724375014616122E-4</v>
      </c>
      <c r="G473" s="13">
        <f t="shared" si="37"/>
        <v>-0.86250000000000004</v>
      </c>
      <c r="H473" s="20">
        <f t="shared" si="38"/>
        <v>-9.0960023728701848E-4</v>
      </c>
    </row>
    <row r="474" spans="2:8" ht="15" x14ac:dyDescent="0.2">
      <c r="B474" s="3" t="s">
        <v>436</v>
      </c>
      <c r="C474" s="7">
        <v>6</v>
      </c>
      <c r="D474" s="7">
        <v>3</v>
      </c>
      <c r="E474" s="12">
        <f t="shared" si="35"/>
        <v>3.9547836403783411E-5</v>
      </c>
      <c r="F474" s="12">
        <f t="shared" si="36"/>
        <v>3.5078693201749256E-5</v>
      </c>
      <c r="G474" s="13">
        <f t="shared" si="37"/>
        <v>-0.5</v>
      </c>
      <c r="H474" s="20">
        <f t="shared" si="38"/>
        <v>-1.9773918201891705E-5</v>
      </c>
    </row>
    <row r="475" spans="2:8" ht="15" x14ac:dyDescent="0.2">
      <c r="B475" s="3" t="s">
        <v>437</v>
      </c>
      <c r="C475" s="7">
        <v>18</v>
      </c>
      <c r="D475" s="7">
        <v>18</v>
      </c>
      <c r="E475" s="12">
        <f t="shared" si="35"/>
        <v>1.1864350921135023E-4</v>
      </c>
      <c r="F475" s="12">
        <f t="shared" si="36"/>
        <v>2.1047215921049555E-4</v>
      </c>
      <c r="G475" s="13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7">
        <v>16</v>
      </c>
      <c r="D476" s="7">
        <v>24</v>
      </c>
      <c r="E476" s="12">
        <f t="shared" si="35"/>
        <v>1.0546089707675576E-4</v>
      </c>
      <c r="F476" s="12">
        <f t="shared" si="36"/>
        <v>2.8062954561399405E-4</v>
      </c>
      <c r="G476" s="13">
        <f t="shared" si="37"/>
        <v>0.5</v>
      </c>
      <c r="H476" s="20">
        <f t="shared" si="38"/>
        <v>5.2730448538377879E-5</v>
      </c>
    </row>
    <row r="477" spans="2:8" ht="15" x14ac:dyDescent="0.2">
      <c r="B477" s="3" t="s">
        <v>181</v>
      </c>
      <c r="C477" s="7">
        <v>13</v>
      </c>
      <c r="D477" s="7">
        <v>4</v>
      </c>
      <c r="E477" s="12">
        <f t="shared" si="35"/>
        <v>8.5686978874864052E-5</v>
      </c>
      <c r="F477" s="12">
        <f t="shared" si="36"/>
        <v>4.6771590935665679E-5</v>
      </c>
      <c r="G477" s="13">
        <f t="shared" si="37"/>
        <v>-0.69230769230769229</v>
      </c>
      <c r="H477" s="20">
        <f t="shared" si="38"/>
        <v>-5.9321754605675109E-5</v>
      </c>
    </row>
    <row r="478" spans="2:8" ht="15" x14ac:dyDescent="0.2">
      <c r="B478" s="3" t="s">
        <v>439</v>
      </c>
      <c r="C478" s="7">
        <v>300</v>
      </c>
      <c r="D478" s="7">
        <v>189</v>
      </c>
      <c r="E478" s="12">
        <f t="shared" si="35"/>
        <v>1.9773918201891703E-3</v>
      </c>
      <c r="F478" s="12">
        <f t="shared" si="36"/>
        <v>2.2099576717102033E-3</v>
      </c>
      <c r="G478" s="13">
        <f t="shared" si="37"/>
        <v>-0.37</v>
      </c>
      <c r="H478" s="20">
        <f t="shared" si="38"/>
        <v>-7.3163497346999298E-4</v>
      </c>
    </row>
    <row r="479" spans="2:8" ht="15" x14ac:dyDescent="0.2">
      <c r="B479" s="3" t="s">
        <v>440</v>
      </c>
      <c r="C479" s="7">
        <v>70</v>
      </c>
      <c r="D479" s="7">
        <v>18</v>
      </c>
      <c r="E479" s="12">
        <f t="shared" si="35"/>
        <v>4.6139142471080647E-4</v>
      </c>
      <c r="F479" s="12">
        <f t="shared" si="36"/>
        <v>2.1047215921049555E-4</v>
      </c>
      <c r="G479" s="13">
        <f t="shared" si="37"/>
        <v>-0.74285714285714288</v>
      </c>
      <c r="H479" s="20">
        <f t="shared" si="38"/>
        <v>-3.4274791549945626E-4</v>
      </c>
    </row>
    <row r="480" spans="2:8" ht="15" x14ac:dyDescent="0.2">
      <c r="B480" s="3" t="s">
        <v>441</v>
      </c>
      <c r="C480" s="7">
        <v>60</v>
      </c>
      <c r="D480" s="7">
        <v>22</v>
      </c>
      <c r="E480" s="12">
        <f t="shared" si="35"/>
        <v>3.9547836403783411E-4</v>
      </c>
      <c r="F480" s="12">
        <f t="shared" si="36"/>
        <v>2.5724375014616122E-4</v>
      </c>
      <c r="G480" s="13">
        <f t="shared" si="37"/>
        <v>-0.6333333333333333</v>
      </c>
      <c r="H480" s="20">
        <f t="shared" si="38"/>
        <v>-2.5046963055729493E-4</v>
      </c>
    </row>
    <row r="481" spans="2:9" ht="15" x14ac:dyDescent="0.2">
      <c r="B481" s="3" t="s">
        <v>177</v>
      </c>
      <c r="C481" s="7">
        <v>3</v>
      </c>
      <c r="D481" s="7">
        <v>4</v>
      </c>
      <c r="E481" s="12">
        <f t="shared" si="35"/>
        <v>1.9773918201891705E-5</v>
      </c>
      <c r="F481" s="12">
        <f t="shared" si="36"/>
        <v>4.6771590935665679E-5</v>
      </c>
      <c r="G481" s="13">
        <f t="shared" si="37"/>
        <v>0.33333333333333331</v>
      </c>
      <c r="H481" s="20">
        <f t="shared" si="38"/>
        <v>6.5913060672972349E-6</v>
      </c>
    </row>
    <row r="482" spans="2:9" ht="15" x14ac:dyDescent="0.2">
      <c r="B482" s="3" t="s">
        <v>179</v>
      </c>
      <c r="C482" s="7">
        <v>1</v>
      </c>
      <c r="D482" s="7">
        <v>0</v>
      </c>
      <c r="E482" s="12">
        <f t="shared" si="35"/>
        <v>6.5913060672972349E-6</v>
      </c>
      <c r="F482" s="12" t="str">
        <f t="shared" si="36"/>
        <v/>
      </c>
      <c r="G482" s="13" t="str">
        <f t="shared" si="37"/>
        <v>0</v>
      </c>
      <c r="H482" s="20">
        <f t="shared" si="38"/>
        <v>0</v>
      </c>
    </row>
    <row r="483" spans="2:9" ht="15" x14ac:dyDescent="0.2">
      <c r="B483" s="3" t="s">
        <v>442</v>
      </c>
      <c r="C483" s="7">
        <v>713</v>
      </c>
      <c r="D483" s="7">
        <v>378</v>
      </c>
      <c r="E483" s="12">
        <f t="shared" si="35"/>
        <v>4.6996012259829288E-3</v>
      </c>
      <c r="F483" s="12">
        <f t="shared" si="36"/>
        <v>4.4199153434204067E-3</v>
      </c>
      <c r="G483" s="13">
        <f t="shared" si="37"/>
        <v>-0.46984572230014027</v>
      </c>
      <c r="H483" s="20">
        <f t="shared" si="38"/>
        <v>-2.208087532544574E-3</v>
      </c>
    </row>
    <row r="484" spans="2:9" ht="30" x14ac:dyDescent="0.2">
      <c r="B484" s="3" t="s">
        <v>184</v>
      </c>
      <c r="C484" s="7">
        <v>503</v>
      </c>
      <c r="D484" s="7">
        <v>349</v>
      </c>
      <c r="E484" s="12">
        <f t="shared" si="35"/>
        <v>3.3154269518505092E-3</v>
      </c>
      <c r="F484" s="12">
        <f t="shared" si="36"/>
        <v>4.08082130913683E-3</v>
      </c>
      <c r="G484" s="13">
        <f t="shared" si="37"/>
        <v>-0.3061630218687873</v>
      </c>
      <c r="H484" s="20">
        <f t="shared" si="38"/>
        <v>-1.0150611343637743E-3</v>
      </c>
    </row>
    <row r="485" spans="2:9" ht="15" x14ac:dyDescent="0.2">
      <c r="B485" s="3" t="s">
        <v>443</v>
      </c>
      <c r="C485" s="7">
        <v>1638</v>
      </c>
      <c r="D485" s="7">
        <v>854</v>
      </c>
      <c r="E485" s="12">
        <f t="shared" si="35"/>
        <v>1.0796559338232871E-2</v>
      </c>
      <c r="F485" s="12">
        <f t="shared" si="36"/>
        <v>9.9857346647646214E-3</v>
      </c>
      <c r="G485" s="13">
        <f t="shared" si="37"/>
        <v>-0.47863247863247865</v>
      </c>
      <c r="H485" s="20">
        <f t="shared" si="38"/>
        <v>-5.1675839567610323E-3</v>
      </c>
    </row>
    <row r="486" spans="2:9" ht="15" x14ac:dyDescent="0.2">
      <c r="B486" s="3" t="s">
        <v>171</v>
      </c>
      <c r="C486" s="7">
        <v>9</v>
      </c>
      <c r="D486" s="7">
        <v>86</v>
      </c>
      <c r="E486" s="12">
        <f t="shared" si="35"/>
        <v>5.9321754605675116E-5</v>
      </c>
      <c r="F486" s="12">
        <f t="shared" si="36"/>
        <v>1.0055892051168121E-3</v>
      </c>
      <c r="G486" s="13">
        <f t="shared" si="37"/>
        <v>8.5555555555555554</v>
      </c>
      <c r="H486" s="20">
        <f t="shared" si="38"/>
        <v>5.0753056718188714E-4</v>
      </c>
    </row>
    <row r="487" spans="2:9" ht="15" x14ac:dyDescent="0.2">
      <c r="B487" s="3" t="s">
        <v>444</v>
      </c>
      <c r="C487" s="7">
        <v>18</v>
      </c>
      <c r="D487" s="7">
        <v>14</v>
      </c>
      <c r="E487" s="12">
        <f t="shared" si="35"/>
        <v>1.1864350921135023E-4</v>
      </c>
      <c r="F487" s="12">
        <f t="shared" si="36"/>
        <v>1.6370056827482986E-4</v>
      </c>
      <c r="G487" s="13">
        <f t="shared" si="37"/>
        <v>-0.22222222222222221</v>
      </c>
      <c r="H487" s="20">
        <f t="shared" si="38"/>
        <v>-2.6365224269188939E-5</v>
      </c>
    </row>
    <row r="488" spans="2:9" ht="13.5" customHeight="1" x14ac:dyDescent="0.2">
      <c r="B488" s="3" t="s">
        <v>445</v>
      </c>
      <c r="C488" s="7">
        <v>10</v>
      </c>
      <c r="D488" s="7">
        <v>3</v>
      </c>
      <c r="E488" s="12">
        <f t="shared" ref="E488:E499" si="39">+IF(C488=0,"",C488/C$294)</f>
        <v>6.5913060672972347E-5</v>
      </c>
      <c r="F488" s="12">
        <f t="shared" ref="F488:F499" si="40">+IF(D488=0,"",D488/D$294)</f>
        <v>3.5078693201749256E-5</v>
      </c>
      <c r="G488" s="13">
        <f t="shared" ref="G488:G499" si="41">+IF(OR(AND(D488=0),(C488=0)),"0",((D488-C488)/C488))</f>
        <v>-0.7</v>
      </c>
      <c r="H488" s="20">
        <f t="shared" ref="H488:H499" si="42">+IF(OR(AND(E488=""),(G488="")),"",E488*G488)</f>
        <v>-4.6139142471080641E-5</v>
      </c>
    </row>
    <row r="489" spans="2:9" ht="13.5" customHeight="1" x14ac:dyDescent="0.2">
      <c r="B489" s="3" t="s">
        <v>446</v>
      </c>
      <c r="C489" s="7">
        <v>25</v>
      </c>
      <c r="D489" s="7">
        <v>13</v>
      </c>
      <c r="E489" s="12">
        <f t="shared" si="39"/>
        <v>1.6478265168243087E-4</v>
      </c>
      <c r="F489" s="12">
        <f t="shared" si="40"/>
        <v>1.5200767054091344E-4</v>
      </c>
      <c r="G489" s="13">
        <f t="shared" si="41"/>
        <v>-0.48</v>
      </c>
      <c r="H489" s="20">
        <f t="shared" si="42"/>
        <v>-7.9095672807566822E-5</v>
      </c>
    </row>
    <row r="490" spans="2:9" ht="25.5" customHeight="1" x14ac:dyDescent="0.2">
      <c r="B490" s="3" t="s">
        <v>172</v>
      </c>
      <c r="C490" s="7">
        <v>811</v>
      </c>
      <c r="D490" s="7">
        <v>30</v>
      </c>
      <c r="E490" s="12">
        <f t="shared" si="39"/>
        <v>5.3455492205780573E-3</v>
      </c>
      <c r="F490" s="12">
        <f t="shared" si="40"/>
        <v>3.507869320174926E-4</v>
      </c>
      <c r="G490" s="13">
        <f t="shared" si="41"/>
        <v>-0.96300863131935877</v>
      </c>
      <c r="H490" s="20">
        <f t="shared" si="42"/>
        <v>-5.1478100385591403E-3</v>
      </c>
    </row>
    <row r="491" spans="2:9" ht="13.5" customHeight="1" x14ac:dyDescent="0.2">
      <c r="B491" s="3" t="s">
        <v>180</v>
      </c>
      <c r="C491" s="7">
        <v>518</v>
      </c>
      <c r="D491" s="7">
        <v>293</v>
      </c>
      <c r="E491" s="12">
        <f t="shared" si="39"/>
        <v>3.4142965428599677E-3</v>
      </c>
      <c r="F491" s="12">
        <f t="shared" si="40"/>
        <v>3.4260190360375108E-3</v>
      </c>
      <c r="G491" s="13">
        <f t="shared" si="41"/>
        <v>-0.43436293436293438</v>
      </c>
      <c r="H491" s="20">
        <f t="shared" si="42"/>
        <v>-1.4830438651418779E-3</v>
      </c>
    </row>
    <row r="492" spans="2:9" ht="15" x14ac:dyDescent="0.2">
      <c r="B492" s="3" t="s">
        <v>480</v>
      </c>
      <c r="C492" s="7">
        <v>79</v>
      </c>
      <c r="D492" s="7">
        <v>39</v>
      </c>
      <c r="E492" s="12">
        <f t="shared" si="39"/>
        <v>5.207131793164816E-4</v>
      </c>
      <c r="F492" s="12">
        <f t="shared" si="40"/>
        <v>4.5602301162274032E-4</v>
      </c>
      <c r="G492" s="13">
        <f t="shared" si="41"/>
        <v>-0.50632911392405067</v>
      </c>
      <c r="H492" s="20">
        <f t="shared" si="42"/>
        <v>-2.6365224269188944E-4</v>
      </c>
    </row>
    <row r="493" spans="2:9" ht="15" x14ac:dyDescent="0.2">
      <c r="B493" s="3" t="s">
        <v>447</v>
      </c>
      <c r="C493" s="7">
        <v>314</v>
      </c>
      <c r="D493" s="7">
        <v>275</v>
      </c>
      <c r="E493" s="12">
        <f t="shared" si="39"/>
        <v>2.0696701051313316E-3</v>
      </c>
      <c r="F493" s="12">
        <f t="shared" si="40"/>
        <v>3.2155468768270152E-3</v>
      </c>
      <c r="G493" s="13">
        <f t="shared" si="41"/>
        <v>-0.12420382165605096</v>
      </c>
      <c r="H493" s="20">
        <f t="shared" si="42"/>
        <v>-2.5706093662459216E-4</v>
      </c>
    </row>
    <row r="494" spans="2:9" ht="15" x14ac:dyDescent="0.2">
      <c r="B494" s="3" t="s">
        <v>448</v>
      </c>
      <c r="C494" s="7">
        <v>27</v>
      </c>
      <c r="D494" s="7">
        <v>5</v>
      </c>
      <c r="E494" s="12">
        <f t="shared" si="39"/>
        <v>1.7796526381702534E-4</v>
      </c>
      <c r="F494" s="12">
        <f t="shared" si="40"/>
        <v>5.8464488669582096E-5</v>
      </c>
      <c r="G494" s="13">
        <f t="shared" si="41"/>
        <v>-0.81481481481481477</v>
      </c>
      <c r="H494" s="20">
        <f t="shared" si="42"/>
        <v>-1.4500873348053916E-4</v>
      </c>
    </row>
    <row r="495" spans="2:9" ht="13.5" customHeight="1" x14ac:dyDescent="0.2">
      <c r="B495" s="3" t="s">
        <v>449</v>
      </c>
      <c r="C495" s="7">
        <v>29</v>
      </c>
      <c r="D495" s="7">
        <v>33</v>
      </c>
      <c r="E495" s="12">
        <f t="shared" si="39"/>
        <v>1.9114787595161982E-4</v>
      </c>
      <c r="F495" s="12">
        <f t="shared" si="40"/>
        <v>3.8586562521924182E-4</v>
      </c>
      <c r="G495" s="13">
        <f t="shared" si="41"/>
        <v>0.13793103448275862</v>
      </c>
      <c r="H495" s="20">
        <f t="shared" si="42"/>
        <v>2.6365224269188939E-5</v>
      </c>
    </row>
    <row r="496" spans="2:9" s="2" customFormat="1" ht="26.25" customHeight="1" x14ac:dyDescent="0.2">
      <c r="B496" s="3" t="s">
        <v>450</v>
      </c>
      <c r="C496" s="7">
        <v>1</v>
      </c>
      <c r="D496" s="7">
        <v>4</v>
      </c>
      <c r="E496" s="12">
        <f t="shared" si="39"/>
        <v>6.5913060672972349E-6</v>
      </c>
      <c r="F496" s="12">
        <f t="shared" si="40"/>
        <v>4.6771590935665679E-5</v>
      </c>
      <c r="G496" s="13">
        <f t="shared" si="41"/>
        <v>3</v>
      </c>
      <c r="H496" s="20">
        <f t="shared" si="42"/>
        <v>1.9773918201891705E-5</v>
      </c>
      <c r="I496" s="6"/>
    </row>
    <row r="497" spans="2:8" ht="15" x14ac:dyDescent="0.2">
      <c r="B497" s="3" t="s">
        <v>451</v>
      </c>
      <c r="C497" s="7">
        <v>51</v>
      </c>
      <c r="D497" s="7">
        <v>26</v>
      </c>
      <c r="E497" s="12">
        <f t="shared" si="39"/>
        <v>3.3615660943215898E-4</v>
      </c>
      <c r="F497" s="12">
        <f t="shared" si="40"/>
        <v>3.0401534108182688E-4</v>
      </c>
      <c r="G497" s="13">
        <f t="shared" si="41"/>
        <v>-0.49019607843137253</v>
      </c>
      <c r="H497" s="20">
        <f t="shared" si="42"/>
        <v>-1.6478265168243087E-4</v>
      </c>
    </row>
    <row r="498" spans="2:8" ht="30" x14ac:dyDescent="0.2">
      <c r="B498" s="3" t="s">
        <v>452</v>
      </c>
      <c r="C498" s="7">
        <v>6</v>
      </c>
      <c r="D498" s="7">
        <v>0</v>
      </c>
      <c r="E498" s="12">
        <f t="shared" si="39"/>
        <v>3.9547836403783411E-5</v>
      </c>
      <c r="F498" s="12" t="str">
        <f t="shared" si="40"/>
        <v/>
      </c>
      <c r="G498" s="13" t="str">
        <f t="shared" si="41"/>
        <v>0</v>
      </c>
      <c r="H498" s="20">
        <f t="shared" si="42"/>
        <v>0</v>
      </c>
    </row>
    <row r="499" spans="2:8" ht="15" x14ac:dyDescent="0.2">
      <c r="B499" s="3" t="s">
        <v>453</v>
      </c>
      <c r="C499" s="7">
        <v>34</v>
      </c>
      <c r="D499" s="7">
        <v>24</v>
      </c>
      <c r="E499" s="12">
        <f t="shared" si="39"/>
        <v>2.2410440628810598E-4</v>
      </c>
      <c r="F499" s="12">
        <f t="shared" si="40"/>
        <v>2.8062954561399405E-4</v>
      </c>
      <c r="G499" s="13">
        <f t="shared" si="41"/>
        <v>-0.29411764705882354</v>
      </c>
      <c r="H499" s="20">
        <f t="shared" si="42"/>
        <v>-6.5913060672972347E-5</v>
      </c>
    </row>
    <row r="502" spans="2:8" ht="15" x14ac:dyDescent="0.2">
      <c r="B502" s="25"/>
      <c r="C502" s="22"/>
      <c r="D502" s="22"/>
      <c r="E502" s="22"/>
      <c r="F502" s="22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x14ac:dyDescent="0.2">
      <c r="B505" s="43" t="s">
        <v>490</v>
      </c>
      <c r="C505" s="44">
        <f>SUM(C506:C530)</f>
        <v>45996</v>
      </c>
      <c r="D505" s="45">
        <f>SUM(D506:D530)</f>
        <v>35611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-0.22578050265240457</v>
      </c>
      <c r="H505" s="46">
        <f>+IF(OR(AND(E505=""),(G505="")),"",E505*G505)</f>
        <v>-0.22578050265240457</v>
      </c>
    </row>
    <row r="506" spans="2:8" ht="15" x14ac:dyDescent="0.2">
      <c r="B506" s="3" t="s">
        <v>454</v>
      </c>
      <c r="C506" s="7">
        <v>92</v>
      </c>
      <c r="D506" s="7">
        <v>38</v>
      </c>
      <c r="E506" s="12">
        <f>+IF(C506=0,"",C506/C$505)</f>
        <v>2.0001739281676669E-3</v>
      </c>
      <c r="F506" s="12">
        <f>+IF(D506=0,"",D506/D$505)</f>
        <v>1.0670860127488697E-3</v>
      </c>
      <c r="G506" s="13">
        <f>+IF(OR(AND(D506=0),(C506=0)),"0",((D506-C506)/C506))</f>
        <v>-0.58695652173913049</v>
      </c>
      <c r="H506" s="20">
        <f>+IF(OR(AND(E506=""),(G506="")),"",E506*G506)</f>
        <v>-1.1740151317505873E-3</v>
      </c>
    </row>
    <row r="507" spans="2:8" ht="15" x14ac:dyDescent="0.2">
      <c r="B507" s="3" t="s">
        <v>187</v>
      </c>
      <c r="C507" s="7">
        <v>4073</v>
      </c>
      <c r="D507" s="7">
        <v>1136</v>
      </c>
      <c r="E507" s="12">
        <f t="shared" ref="E507:E529" si="43">+IF(C507=0,"",C507/C$505)</f>
        <v>8.8551178363335939E-2</v>
      </c>
      <c r="F507" s="12">
        <f t="shared" ref="F507:F529" si="44">+IF(D507=0,"",D507/D$505)</f>
        <v>3.1900255539018846E-2</v>
      </c>
      <c r="G507" s="13">
        <f t="shared" ref="G507:G529" si="45">+IF(OR(AND(D507=0),(C507=0)),"0",((D507-C507)/C507))</f>
        <v>-0.72109010557328745</v>
      </c>
      <c r="H507" s="20">
        <f t="shared" ref="H507:H530" si="46">+IF(OR(AND(E507=""),(G507="")),"",E507*G507)</f>
        <v>-6.385337855465692E-2</v>
      </c>
    </row>
    <row r="508" spans="2:8" ht="15" x14ac:dyDescent="0.2">
      <c r="B508" s="3" t="s">
        <v>455</v>
      </c>
      <c r="C508" s="7">
        <v>5218</v>
      </c>
      <c r="D508" s="7">
        <v>3520</v>
      </c>
      <c r="E508" s="12">
        <f t="shared" si="43"/>
        <v>0.11344464736064006</v>
      </c>
      <c r="F508" s="12">
        <f t="shared" si="44"/>
        <v>9.884586223357951E-2</v>
      </c>
      <c r="G508" s="13">
        <f t="shared" si="45"/>
        <v>-0.32541203526255269</v>
      </c>
      <c r="H508" s="20">
        <f t="shared" si="46"/>
        <v>-3.6916253587268459E-2</v>
      </c>
    </row>
    <row r="509" spans="2:8" ht="15" x14ac:dyDescent="0.2">
      <c r="B509" s="3" t="s">
        <v>456</v>
      </c>
      <c r="C509" s="7">
        <v>6368</v>
      </c>
      <c r="D509" s="7">
        <v>4813</v>
      </c>
      <c r="E509" s="12">
        <f t="shared" si="43"/>
        <v>0.1384468214627359</v>
      </c>
      <c r="F509" s="12">
        <f t="shared" si="44"/>
        <v>0.1351548678779029</v>
      </c>
      <c r="G509" s="13">
        <f t="shared" si="45"/>
        <v>-0.2441896984924623</v>
      </c>
      <c r="H509" s="20">
        <f t="shared" si="46"/>
        <v>-3.3807287590225242E-2</v>
      </c>
    </row>
    <row r="510" spans="2:8" ht="15" x14ac:dyDescent="0.2">
      <c r="B510" s="3" t="s">
        <v>188</v>
      </c>
      <c r="C510" s="7">
        <v>258</v>
      </c>
      <c r="D510" s="7">
        <v>358</v>
      </c>
      <c r="E510" s="12">
        <f t="shared" si="43"/>
        <v>5.6091834072528046E-3</v>
      </c>
      <c r="F510" s="12">
        <f t="shared" si="44"/>
        <v>1.0053073488528826E-2</v>
      </c>
      <c r="G510" s="13">
        <f t="shared" si="45"/>
        <v>0.38759689922480622</v>
      </c>
      <c r="H510" s="20">
        <f t="shared" si="46"/>
        <v>2.1741020958344205E-3</v>
      </c>
    </row>
    <row r="511" spans="2:8" ht="15" x14ac:dyDescent="0.2">
      <c r="B511" s="3" t="s">
        <v>186</v>
      </c>
      <c r="C511" s="7">
        <v>94</v>
      </c>
      <c r="D511" s="7">
        <v>54</v>
      </c>
      <c r="E511" s="12">
        <f t="shared" si="43"/>
        <v>2.043655970084355E-3</v>
      </c>
      <c r="F511" s="12">
        <f t="shared" si="44"/>
        <v>1.5163853865378676E-3</v>
      </c>
      <c r="G511" s="13">
        <f t="shared" si="45"/>
        <v>-0.42553191489361702</v>
      </c>
      <c r="H511" s="20">
        <f t="shared" si="46"/>
        <v>-8.6964083833376805E-4</v>
      </c>
    </row>
    <row r="512" spans="2:8" ht="15" x14ac:dyDescent="0.2">
      <c r="B512" s="3" t="s">
        <v>189</v>
      </c>
      <c r="C512" s="7">
        <v>71</v>
      </c>
      <c r="D512" s="7">
        <v>28</v>
      </c>
      <c r="E512" s="12">
        <f t="shared" si="43"/>
        <v>1.5436124880424385E-3</v>
      </c>
      <c r="F512" s="12">
        <f t="shared" si="44"/>
        <v>7.8627390413074617E-4</v>
      </c>
      <c r="G512" s="13">
        <f t="shared" si="45"/>
        <v>-0.60563380281690138</v>
      </c>
      <c r="H512" s="20">
        <f t="shared" si="46"/>
        <v>-9.348639012088007E-4</v>
      </c>
    </row>
    <row r="513" spans="2:8" ht="15" x14ac:dyDescent="0.2">
      <c r="B513" s="3" t="s">
        <v>457</v>
      </c>
      <c r="C513" s="7">
        <v>39</v>
      </c>
      <c r="D513" s="7">
        <v>49</v>
      </c>
      <c r="E513" s="12">
        <f t="shared" si="43"/>
        <v>8.478998173754239E-4</v>
      </c>
      <c r="F513" s="12">
        <f t="shared" si="44"/>
        <v>1.3759793322288057E-3</v>
      </c>
      <c r="G513" s="13">
        <f t="shared" si="45"/>
        <v>0.25641025641025639</v>
      </c>
      <c r="H513" s="20">
        <f t="shared" si="46"/>
        <v>2.1741020958344201E-4</v>
      </c>
    </row>
    <row r="514" spans="2:8" ht="15" x14ac:dyDescent="0.2">
      <c r="B514" s="3" t="s">
        <v>458</v>
      </c>
      <c r="C514" s="7">
        <v>51</v>
      </c>
      <c r="D514" s="7">
        <v>27</v>
      </c>
      <c r="E514" s="12">
        <f t="shared" si="43"/>
        <v>1.1087920688755545E-3</v>
      </c>
      <c r="F514" s="12">
        <f t="shared" si="44"/>
        <v>7.5819269326893378E-4</v>
      </c>
      <c r="G514" s="13">
        <f t="shared" si="45"/>
        <v>-0.47058823529411764</v>
      </c>
      <c r="H514" s="20">
        <f t="shared" si="46"/>
        <v>-5.2178450300026098E-4</v>
      </c>
    </row>
    <row r="515" spans="2:8" ht="15" x14ac:dyDescent="0.2">
      <c r="B515" s="3" t="s">
        <v>535</v>
      </c>
      <c r="C515" s="7">
        <v>277</v>
      </c>
      <c r="D515" s="7">
        <v>132</v>
      </c>
      <c r="E515" s="12">
        <f t="shared" si="43"/>
        <v>6.0222628054613448E-3</v>
      </c>
      <c r="F515" s="12">
        <f t="shared" si="44"/>
        <v>3.7067198337592316E-3</v>
      </c>
      <c r="G515" s="13">
        <f t="shared" si="45"/>
        <v>-0.52346570397111913</v>
      </c>
      <c r="H515" s="20">
        <f t="shared" si="46"/>
        <v>-3.1524480389599099E-3</v>
      </c>
    </row>
    <row r="516" spans="2:8" ht="15" x14ac:dyDescent="0.2">
      <c r="B516" s="3" t="s">
        <v>459</v>
      </c>
      <c r="C516" s="7">
        <v>75</v>
      </c>
      <c r="D516" s="7">
        <v>21</v>
      </c>
      <c r="E516" s="12">
        <f t="shared" si="43"/>
        <v>1.6305765718758153E-3</v>
      </c>
      <c r="F516" s="12">
        <f t="shared" si="44"/>
        <v>5.8970542809805954E-4</v>
      </c>
      <c r="G516" s="13">
        <f t="shared" si="45"/>
        <v>-0.72</v>
      </c>
      <c r="H516" s="20">
        <f t="shared" si="46"/>
        <v>-1.174015131750587E-3</v>
      </c>
    </row>
    <row r="517" spans="2:8" ht="15" x14ac:dyDescent="0.2">
      <c r="B517" s="3" t="s">
        <v>460</v>
      </c>
      <c r="C517" s="7">
        <v>664</v>
      </c>
      <c r="D517" s="7">
        <v>730</v>
      </c>
      <c r="E517" s="12">
        <f t="shared" si="43"/>
        <v>1.4436037916340551E-2</v>
      </c>
      <c r="F517" s="12">
        <f t="shared" si="44"/>
        <v>2.0499283929123025E-2</v>
      </c>
      <c r="G517" s="13">
        <f t="shared" si="45"/>
        <v>9.9397590361445784E-2</v>
      </c>
      <c r="H517" s="20">
        <f t="shared" si="46"/>
        <v>1.4349073832507174E-3</v>
      </c>
    </row>
    <row r="518" spans="2:8" ht="15" x14ac:dyDescent="0.2">
      <c r="B518" s="3" t="s">
        <v>190</v>
      </c>
      <c r="C518" s="7">
        <v>1617</v>
      </c>
      <c r="D518" s="7">
        <v>1723</v>
      </c>
      <c r="E518" s="12">
        <f t="shared" si="43"/>
        <v>3.5155230889642577E-2</v>
      </c>
      <c r="F518" s="12">
        <f t="shared" si="44"/>
        <v>4.8383926314902702E-2</v>
      </c>
      <c r="G518" s="13">
        <f t="shared" si="45"/>
        <v>6.5553494124922701E-2</v>
      </c>
      <c r="H518" s="20">
        <f t="shared" si="46"/>
        <v>2.3045482215844856E-3</v>
      </c>
    </row>
    <row r="519" spans="2:8" ht="15" x14ac:dyDescent="0.2">
      <c r="B519" s="3" t="s">
        <v>192</v>
      </c>
      <c r="C519" s="7">
        <v>325</v>
      </c>
      <c r="D519" s="7">
        <v>110</v>
      </c>
      <c r="E519" s="12">
        <f t="shared" si="43"/>
        <v>7.0658318114618663E-3</v>
      </c>
      <c r="F519" s="12">
        <f t="shared" si="44"/>
        <v>3.0889331947993597E-3</v>
      </c>
      <c r="G519" s="13">
        <f t="shared" si="45"/>
        <v>-0.66153846153846152</v>
      </c>
      <c r="H519" s="20">
        <f t="shared" si="46"/>
        <v>-4.6743195060440041E-3</v>
      </c>
    </row>
    <row r="520" spans="2:8" ht="13.5" customHeight="1" x14ac:dyDescent="0.2">
      <c r="B520" s="3" t="s">
        <v>191</v>
      </c>
      <c r="C520" s="7">
        <v>412</v>
      </c>
      <c r="D520" s="7">
        <v>169</v>
      </c>
      <c r="E520" s="12">
        <f t="shared" si="43"/>
        <v>8.9573006348378122E-3</v>
      </c>
      <c r="F520" s="12">
        <f t="shared" si="44"/>
        <v>4.7457246356462889E-3</v>
      </c>
      <c r="G520" s="13">
        <f t="shared" si="45"/>
        <v>-0.58980582524271841</v>
      </c>
      <c r="H520" s="20">
        <f t="shared" si="46"/>
        <v>-5.2830680928776415E-3</v>
      </c>
    </row>
    <row r="521" spans="2:8" ht="13.5" customHeight="1" x14ac:dyDescent="0.2">
      <c r="B521" s="3" t="s">
        <v>461</v>
      </c>
      <c r="C521" s="7">
        <v>4606</v>
      </c>
      <c r="D521" s="7">
        <v>3236</v>
      </c>
      <c r="E521" s="12">
        <f t="shared" si="43"/>
        <v>0.1001391425341334</v>
      </c>
      <c r="F521" s="12">
        <f t="shared" si="44"/>
        <v>9.0870798348824805E-2</v>
      </c>
      <c r="G521" s="13">
        <f t="shared" si="45"/>
        <v>-0.29743812418584453</v>
      </c>
      <c r="H521" s="20">
        <f t="shared" si="46"/>
        <v>-2.9785198712931556E-2</v>
      </c>
    </row>
    <row r="522" spans="2:8" ht="25.5" customHeight="1" x14ac:dyDescent="0.2">
      <c r="B522" s="3" t="s">
        <v>193</v>
      </c>
      <c r="C522" s="7">
        <v>13429</v>
      </c>
      <c r="D522" s="7">
        <v>12647</v>
      </c>
      <c r="E522" s="12">
        <f t="shared" si="43"/>
        <v>0.29196017044960432</v>
      </c>
      <c r="F522" s="12">
        <f t="shared" si="44"/>
        <v>0.35514307376934096</v>
      </c>
      <c r="G522" s="13">
        <f t="shared" si="45"/>
        <v>-5.8232184079231517E-2</v>
      </c>
      <c r="H522" s="20">
        <f t="shared" si="46"/>
        <v>-1.700147838942517E-2</v>
      </c>
    </row>
    <row r="523" spans="2:8" ht="13.5" customHeight="1" x14ac:dyDescent="0.2">
      <c r="B523" s="3" t="s">
        <v>462</v>
      </c>
      <c r="C523" s="7">
        <v>192</v>
      </c>
      <c r="D523" s="7">
        <v>180</v>
      </c>
      <c r="E523" s="12">
        <f t="shared" si="43"/>
        <v>4.174276024002087E-3</v>
      </c>
      <c r="F523" s="12">
        <f t="shared" si="44"/>
        <v>5.0546179551262255E-3</v>
      </c>
      <c r="G523" s="13">
        <f t="shared" si="45"/>
        <v>-6.25E-2</v>
      </c>
      <c r="H523" s="20">
        <f t="shared" si="46"/>
        <v>-2.6089225150013044E-4</v>
      </c>
    </row>
    <row r="524" spans="2:8" ht="12" customHeight="1" x14ac:dyDescent="0.2">
      <c r="B524" s="3" t="s">
        <v>194</v>
      </c>
      <c r="C524" s="7">
        <v>753</v>
      </c>
      <c r="D524" s="7">
        <v>212</v>
      </c>
      <c r="E524" s="12">
        <f t="shared" si="43"/>
        <v>1.6370988781633185E-2</v>
      </c>
      <c r="F524" s="12">
        <f t="shared" si="44"/>
        <v>5.9532167027042202E-3</v>
      </c>
      <c r="G524" s="13">
        <f t="shared" si="45"/>
        <v>-0.71845949535192566</v>
      </c>
      <c r="H524" s="20">
        <f t="shared" si="46"/>
        <v>-1.1761892338464214E-2</v>
      </c>
    </row>
    <row r="525" spans="2:8" ht="13.5" customHeight="1" x14ac:dyDescent="0.2">
      <c r="B525" s="3" t="s">
        <v>195</v>
      </c>
      <c r="C525" s="7">
        <v>52</v>
      </c>
      <c r="D525" s="7">
        <v>39</v>
      </c>
      <c r="E525" s="12">
        <f t="shared" si="43"/>
        <v>1.1305330898338985E-3</v>
      </c>
      <c r="F525" s="12">
        <f t="shared" si="44"/>
        <v>1.095167223610682E-3</v>
      </c>
      <c r="G525" s="13">
        <f t="shared" si="45"/>
        <v>-0.25</v>
      </c>
      <c r="H525" s="20">
        <f t="shared" si="46"/>
        <v>-2.8263327245847463E-4</v>
      </c>
    </row>
    <row r="526" spans="2:8" ht="13.5" customHeight="1" x14ac:dyDescent="0.2">
      <c r="B526" s="3" t="s">
        <v>463</v>
      </c>
      <c r="C526" s="7">
        <v>615</v>
      </c>
      <c r="D526" s="7">
        <v>409</v>
      </c>
      <c r="E526" s="12">
        <f t="shared" si="43"/>
        <v>1.3370727889381685E-2</v>
      </c>
      <c r="F526" s="12">
        <f t="shared" si="44"/>
        <v>1.1485215242481256E-2</v>
      </c>
      <c r="G526" s="13">
        <f t="shared" si="45"/>
        <v>-0.33495934959349594</v>
      </c>
      <c r="H526" s="20">
        <f t="shared" si="46"/>
        <v>-4.4786503174189061E-3</v>
      </c>
    </row>
    <row r="527" spans="2:8" ht="15" x14ac:dyDescent="0.2">
      <c r="B527" s="3" t="s">
        <v>464</v>
      </c>
      <c r="C527" s="7">
        <v>27</v>
      </c>
      <c r="D527" s="7">
        <v>17</v>
      </c>
      <c r="E527" s="12">
        <f t="shared" si="43"/>
        <v>5.8700756587529352E-4</v>
      </c>
      <c r="F527" s="12">
        <f t="shared" si="44"/>
        <v>4.7738058465081015E-4</v>
      </c>
      <c r="G527" s="13">
        <f t="shared" si="45"/>
        <v>-0.37037037037037035</v>
      </c>
      <c r="H527" s="20">
        <f t="shared" si="46"/>
        <v>-2.1741020958344204E-4</v>
      </c>
    </row>
    <row r="528" spans="2:8" ht="30" x14ac:dyDescent="0.2">
      <c r="B528" s="3" t="s">
        <v>465</v>
      </c>
      <c r="C528" s="7">
        <v>37</v>
      </c>
      <c r="D528" s="7">
        <v>7</v>
      </c>
      <c r="E528" s="12">
        <f t="shared" si="43"/>
        <v>8.0441777545873551E-4</v>
      </c>
      <c r="F528" s="12">
        <f t="shared" si="44"/>
        <v>1.9656847603268654E-4</v>
      </c>
      <c r="G528" s="13">
        <f t="shared" si="45"/>
        <v>-0.81081081081081086</v>
      </c>
      <c r="H528" s="20">
        <f t="shared" si="46"/>
        <v>-6.5223062875032617E-4</v>
      </c>
    </row>
    <row r="529" spans="2:8" ht="15" x14ac:dyDescent="0.2">
      <c r="B529" s="3" t="s">
        <v>466</v>
      </c>
      <c r="C529" s="7">
        <v>1819</v>
      </c>
      <c r="D529" s="7">
        <v>1707</v>
      </c>
      <c r="E529" s="12">
        <f t="shared" si="43"/>
        <v>3.9546917123228109E-2</v>
      </c>
      <c r="F529" s="12">
        <f t="shared" si="44"/>
        <v>4.7934626941113702E-2</v>
      </c>
      <c r="G529" s="13">
        <f t="shared" si="45"/>
        <v>-6.1572292468389224E-2</v>
      </c>
      <c r="H529" s="20">
        <f t="shared" si="46"/>
        <v>-2.4349943473345511E-3</v>
      </c>
    </row>
    <row r="530" spans="2:8" ht="15" x14ac:dyDescent="0.2">
      <c r="B530" s="3" t="s">
        <v>467</v>
      </c>
      <c r="C530" s="7">
        <v>4832</v>
      </c>
      <c r="D530" s="7">
        <v>4249</v>
      </c>
      <c r="E530" s="12">
        <f>+IF(C530=0,"",C530/C$505)</f>
        <v>0.10505261327071919</v>
      </c>
      <c r="F530" s="12">
        <f>+IF(D530=0,"",D530/D$505)</f>
        <v>0.11931706495184072</v>
      </c>
      <c r="G530" s="13">
        <f>+IF(OR(AND(D530=0),(C530=0)),"0",((D530-C530)/C530))</f>
        <v>-0.12065397350993377</v>
      </c>
      <c r="H530" s="20">
        <f t="shared" si="46"/>
        <v>-1.2675015218714669E-2</v>
      </c>
    </row>
    <row r="531" spans="2:8" x14ac:dyDescent="0.2">
      <c r="B531" s="15" t="s">
        <v>526</v>
      </c>
      <c r="C531" s="16"/>
      <c r="D531" s="16"/>
    </row>
    <row r="533" spans="2:8" x14ac:dyDescent="0.2">
      <c r="C533" s="16"/>
      <c r="D533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515</v>
      </c>
      <c r="C8" s="44">
        <f>+C18+C70+C151+C294+C505</f>
        <v>1845</v>
      </c>
      <c r="D8" s="45">
        <f>+D18+D70+D151+D294+D505</f>
        <v>995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-0.46070460704607047</v>
      </c>
      <c r="H8" s="46">
        <f t="shared" ref="H8:H13" si="2">+IF(OR(AND(E8=""),(G8="")),"",E8*G8)</f>
        <v>-0.46070460704607047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28</v>
      </c>
      <c r="D9" s="36">
        <f>+D18</f>
        <v>8</v>
      </c>
      <c r="E9" s="37">
        <f t="shared" si="0"/>
        <v>1.5176151761517615E-2</v>
      </c>
      <c r="F9" s="37">
        <f t="shared" si="0"/>
        <v>8.0402010050251264E-3</v>
      </c>
      <c r="G9" s="37">
        <f t="shared" si="1"/>
        <v>-0.7142857142857143</v>
      </c>
      <c r="H9" s="20">
        <f t="shared" si="2"/>
        <v>-1.0840108401084011E-2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205</v>
      </c>
      <c r="D10" s="38">
        <f>+D70</f>
        <v>79</v>
      </c>
      <c r="E10" s="37">
        <f t="shared" si="0"/>
        <v>0.1111111111111111</v>
      </c>
      <c r="F10" s="37">
        <f t="shared" si="0"/>
        <v>7.9396984924623118E-2</v>
      </c>
      <c r="G10" s="37">
        <f t="shared" si="1"/>
        <v>-0.61463414634146341</v>
      </c>
      <c r="H10" s="20">
        <f t="shared" si="2"/>
        <v>-6.829268292682926E-2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157</v>
      </c>
      <c r="D11" s="38">
        <f>D151</f>
        <v>78</v>
      </c>
      <c r="E11" s="37">
        <f t="shared" si="0"/>
        <v>8.5094850948509479E-2</v>
      </c>
      <c r="F11" s="37">
        <f t="shared" si="0"/>
        <v>7.8391959798994978E-2</v>
      </c>
      <c r="G11" s="37">
        <f t="shared" si="1"/>
        <v>-0.50318471337579618</v>
      </c>
      <c r="H11" s="20">
        <f t="shared" si="2"/>
        <v>-4.2818428184281838E-2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1265</v>
      </c>
      <c r="D12" s="38">
        <f>+D294</f>
        <v>551</v>
      </c>
      <c r="E12" s="37">
        <f t="shared" si="0"/>
        <v>0.68563685636856364</v>
      </c>
      <c r="F12" s="37">
        <f t="shared" si="0"/>
        <v>0.55376884422110551</v>
      </c>
      <c r="G12" s="37">
        <f t="shared" si="1"/>
        <v>-0.56442687747035569</v>
      </c>
      <c r="H12" s="20">
        <f t="shared" si="2"/>
        <v>-0.38699186991869916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190</v>
      </c>
      <c r="D13" s="38">
        <f>D505</f>
        <v>279</v>
      </c>
      <c r="E13" s="37">
        <f t="shared" si="0"/>
        <v>0.10298102981029811</v>
      </c>
      <c r="F13" s="37">
        <f t="shared" si="0"/>
        <v>0.28040201005025128</v>
      </c>
      <c r="G13" s="37">
        <f t="shared" si="1"/>
        <v>0.46842105263157896</v>
      </c>
      <c r="H13" s="20">
        <f t="shared" si="2"/>
        <v>4.8238482384823853E-2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28</v>
      </c>
      <c r="D18" s="45">
        <f>SUM(D19:D64)</f>
        <v>8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-0.7142857142857143</v>
      </c>
      <c r="H18" s="46">
        <f>+IF(OR(AND(E18=""),(G18="")),"",E18*G18)</f>
        <v>-0.7142857142857143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1</v>
      </c>
      <c r="E20" s="8">
        <f t="shared" ref="E20:E64" si="3">+IF(C20=0,"",C20/C$18)</f>
        <v>0.10714285714285714</v>
      </c>
      <c r="F20" s="8">
        <f t="shared" ref="F20:F64" si="4">+IF(D20=0,"",D20/D$18)</f>
        <v>0.125</v>
      </c>
      <c r="G20" s="13">
        <f t="shared" ref="G20:G64" si="5">+IF(OR(AND(D20=0),(C20=0)),"0",((D20-C20)/C20))</f>
        <v>-0.66666666666666663</v>
      </c>
      <c r="H20" s="20">
        <f t="shared" ref="H20:H64" si="6">+IF(OR(AND(E20=""),(G20="")),"",E20*G20)</f>
        <v>-7.1428571428571425E-2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1</v>
      </c>
      <c r="E28" s="8">
        <f t="shared" si="3"/>
        <v>7.1428571428571425E-2</v>
      </c>
      <c r="F28" s="8">
        <f t="shared" si="4"/>
        <v>0.125</v>
      </c>
      <c r="G28" s="13">
        <f t="shared" si="5"/>
        <v>-0.5</v>
      </c>
      <c r="H28" s="20">
        <f t="shared" si="6"/>
        <v>-3.5714285714285712E-2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0.125</v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3.5714285714285712E-2</v>
      </c>
      <c r="F42" s="8" t="str">
        <f t="shared" si="4"/>
        <v/>
      </c>
      <c r="G42" s="13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3.5714285714285712E-2</v>
      </c>
      <c r="F45" s="8" t="str">
        <f t="shared" si="4"/>
        <v/>
      </c>
      <c r="G45" s="13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3</v>
      </c>
      <c r="D48" s="7">
        <v>1</v>
      </c>
      <c r="E48" s="8">
        <f t="shared" si="3"/>
        <v>0.10714285714285714</v>
      </c>
      <c r="F48" s="8">
        <f t="shared" si="4"/>
        <v>0.125</v>
      </c>
      <c r="G48" s="13">
        <f t="shared" si="5"/>
        <v>-0.66666666666666663</v>
      </c>
      <c r="H48" s="20">
        <f t="shared" si="6"/>
        <v>-7.1428571428571425E-2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11</v>
      </c>
      <c r="D50" s="7">
        <v>2</v>
      </c>
      <c r="E50" s="8">
        <f t="shared" si="3"/>
        <v>0.39285714285714285</v>
      </c>
      <c r="F50" s="8">
        <f t="shared" si="4"/>
        <v>0.25</v>
      </c>
      <c r="G50" s="13">
        <f t="shared" si="5"/>
        <v>-0.81818181818181823</v>
      </c>
      <c r="H50" s="20">
        <f t="shared" si="6"/>
        <v>-0.32142857142857145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3.5714285714285712E-2</v>
      </c>
      <c r="F51" s="8" t="str">
        <f t="shared" si="4"/>
        <v/>
      </c>
      <c r="G51" s="13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0.125</v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</v>
      </c>
      <c r="D58" s="7">
        <v>1</v>
      </c>
      <c r="E58" s="8">
        <f t="shared" si="3"/>
        <v>7.1428571428571425E-2</v>
      </c>
      <c r="F58" s="8">
        <f t="shared" si="4"/>
        <v>0.125</v>
      </c>
      <c r="G58" s="13">
        <f t="shared" si="5"/>
        <v>-0.5</v>
      </c>
      <c r="H58" s="20">
        <f t="shared" si="6"/>
        <v>-3.5714285714285712E-2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3.5714285714285712E-2</v>
      </c>
      <c r="F59" s="8" t="str">
        <f t="shared" si="4"/>
        <v/>
      </c>
      <c r="G59" s="13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3.5714285714285712E-2</v>
      </c>
      <c r="F60" s="8" t="str">
        <f t="shared" si="4"/>
        <v/>
      </c>
      <c r="G60" s="13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0</v>
      </c>
      <c r="E64" s="8">
        <f t="shared" si="3"/>
        <v>7.1428571428571425E-2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205</v>
      </c>
      <c r="D70" s="45">
        <f>SUM(D71:D145)</f>
        <v>79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-0.61463414634146341</v>
      </c>
      <c r="H70" s="46">
        <f>+IF(OR(AND(E70=""),(G70="")),"",E70*G70)</f>
        <v>-0.61463414634146341</v>
      </c>
    </row>
    <row r="71" spans="2:8" ht="15" x14ac:dyDescent="0.2">
      <c r="B71" s="3" t="s">
        <v>20</v>
      </c>
      <c r="C71" s="7">
        <v>8</v>
      </c>
      <c r="D71" s="7">
        <v>2</v>
      </c>
      <c r="E71" s="12">
        <f>+IF(C71=0,"",C71/C$70)</f>
        <v>3.9024390243902439E-2</v>
      </c>
      <c r="F71" s="12">
        <f>+IF(D71=0,"",D71/D$70)</f>
        <v>2.5316455696202531E-2</v>
      </c>
      <c r="G71" s="13">
        <f>+IF(OR(AND(D71=0),(C71=0)),"0",((D71-C71)/C71))</f>
        <v>-0.75</v>
      </c>
      <c r="H71" s="20">
        <f>+IF(OR(AND(E71=""),(G71="")),"",E71*G71)</f>
        <v>-2.9268292682926828E-2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3</v>
      </c>
      <c r="D73" s="7">
        <v>0</v>
      </c>
      <c r="E73" s="12">
        <f t="shared" si="7"/>
        <v>1.4634146341463415E-2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8</v>
      </c>
      <c r="D74" s="7">
        <v>3</v>
      </c>
      <c r="E74" s="12">
        <f t="shared" si="7"/>
        <v>3.9024390243902439E-2</v>
      </c>
      <c r="F74" s="12">
        <f t="shared" si="8"/>
        <v>3.7974683544303799E-2</v>
      </c>
      <c r="G74" s="13">
        <f t="shared" si="9"/>
        <v>-0.625</v>
      </c>
      <c r="H74" s="20">
        <f t="shared" si="10"/>
        <v>-2.4390243902439025E-2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4.8780487804878049E-3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4.8780487804878049E-3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3</v>
      </c>
      <c r="E80" s="12">
        <f t="shared" si="7"/>
        <v>1.4634146341463415E-2</v>
      </c>
      <c r="F80" s="12">
        <f t="shared" si="8"/>
        <v>3.7974683544303799E-2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3</v>
      </c>
      <c r="E82" s="12">
        <f t="shared" si="7"/>
        <v>4.8780487804878049E-3</v>
      </c>
      <c r="F82" s="12">
        <f t="shared" si="8"/>
        <v>3.7974683544303799E-2</v>
      </c>
      <c r="G82" s="13">
        <f t="shared" si="9"/>
        <v>2</v>
      </c>
      <c r="H82" s="20">
        <f t="shared" si="10"/>
        <v>9.7560975609756097E-3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4.8780487804878049E-3</v>
      </c>
      <c r="F84" s="12" t="str">
        <f t="shared" si="8"/>
        <v/>
      </c>
      <c r="G84" s="13" t="str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3</v>
      </c>
      <c r="E86" s="12" t="str">
        <f t="shared" si="7"/>
        <v/>
      </c>
      <c r="F86" s="12">
        <f t="shared" si="8"/>
        <v>3.7974683544303799E-2</v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4.8780487804878049E-3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</v>
      </c>
      <c r="D92" s="7">
        <v>6</v>
      </c>
      <c r="E92" s="12">
        <f t="shared" si="7"/>
        <v>4.8780487804878049E-3</v>
      </c>
      <c r="F92" s="12">
        <f t="shared" si="8"/>
        <v>7.5949367088607597E-2</v>
      </c>
      <c r="G92" s="13">
        <f t="shared" si="9"/>
        <v>5</v>
      </c>
      <c r="H92" s="20">
        <f t="shared" si="10"/>
        <v>2.4390243902439025E-2</v>
      </c>
    </row>
    <row r="93" spans="2:8" ht="15" x14ac:dyDescent="0.2">
      <c r="B93" s="3" t="s">
        <v>531</v>
      </c>
      <c r="C93" s="7">
        <v>6</v>
      </c>
      <c r="D93" s="7">
        <v>1</v>
      </c>
      <c r="E93" s="12">
        <f t="shared" si="7"/>
        <v>2.9268292682926831E-2</v>
      </c>
      <c r="F93" s="12">
        <f t="shared" si="8"/>
        <v>1.2658227848101266E-2</v>
      </c>
      <c r="G93" s="13">
        <f t="shared" si="9"/>
        <v>-0.83333333333333337</v>
      </c>
      <c r="H93" s="20">
        <f t="shared" si="10"/>
        <v>-2.4390243902439025E-2</v>
      </c>
    </row>
    <row r="94" spans="2:8" ht="15" x14ac:dyDescent="0.2">
      <c r="B94" s="3" t="s">
        <v>25</v>
      </c>
      <c r="C94" s="7">
        <v>2</v>
      </c>
      <c r="D94" s="7">
        <v>0</v>
      </c>
      <c r="E94" s="12">
        <f t="shared" si="7"/>
        <v>9.7560975609756097E-3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9</v>
      </c>
      <c r="D97" s="7">
        <v>1</v>
      </c>
      <c r="E97" s="12">
        <f t="shared" si="7"/>
        <v>4.3902439024390241E-2</v>
      </c>
      <c r="F97" s="12">
        <f t="shared" si="8"/>
        <v>1.2658227848101266E-2</v>
      </c>
      <c r="G97" s="13">
        <f t="shared" si="9"/>
        <v>-0.88888888888888884</v>
      </c>
      <c r="H97" s="20">
        <f t="shared" si="10"/>
        <v>-3.9024390243902432E-2</v>
      </c>
    </row>
    <row r="98" spans="2:8" ht="15" x14ac:dyDescent="0.2">
      <c r="B98" s="3" t="s">
        <v>238</v>
      </c>
      <c r="C98" s="7">
        <v>15</v>
      </c>
      <c r="D98" s="7">
        <v>1</v>
      </c>
      <c r="E98" s="12">
        <f t="shared" si="7"/>
        <v>7.3170731707317069E-2</v>
      </c>
      <c r="F98" s="12">
        <f t="shared" si="8"/>
        <v>1.2658227848101266E-2</v>
      </c>
      <c r="G98" s="13">
        <f t="shared" si="9"/>
        <v>-0.93333333333333335</v>
      </c>
      <c r="H98" s="20">
        <f t="shared" si="10"/>
        <v>-6.829268292682926E-2</v>
      </c>
    </row>
    <row r="99" spans="2:8" ht="15" x14ac:dyDescent="0.2">
      <c r="B99" s="3" t="s">
        <v>239</v>
      </c>
      <c r="C99" s="7">
        <v>3</v>
      </c>
      <c r="D99" s="7">
        <v>1</v>
      </c>
      <c r="E99" s="12">
        <f t="shared" si="7"/>
        <v>1.4634146341463415E-2</v>
      </c>
      <c r="F99" s="12">
        <f t="shared" si="8"/>
        <v>1.2658227848101266E-2</v>
      </c>
      <c r="G99" s="13">
        <f t="shared" si="9"/>
        <v>-0.66666666666666663</v>
      </c>
      <c r="H99" s="20">
        <f t="shared" si="10"/>
        <v>-9.7560975609756097E-3</v>
      </c>
    </row>
    <row r="100" spans="2:8" ht="15" x14ac:dyDescent="0.2">
      <c r="B100" s="3" t="s">
        <v>240</v>
      </c>
      <c r="C100" s="7">
        <v>2</v>
      </c>
      <c r="D100" s="7">
        <v>1</v>
      </c>
      <c r="E100" s="12">
        <f t="shared" si="7"/>
        <v>9.7560975609756097E-3</v>
      </c>
      <c r="F100" s="12">
        <f t="shared" si="8"/>
        <v>1.2658227848101266E-2</v>
      </c>
      <c r="G100" s="13">
        <f t="shared" si="9"/>
        <v>-0.5</v>
      </c>
      <c r="H100" s="20">
        <f t="shared" si="10"/>
        <v>-4.8780487804878049E-3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2</v>
      </c>
      <c r="D103" s="7">
        <v>1</v>
      </c>
      <c r="E103" s="12">
        <f t="shared" si="7"/>
        <v>9.7560975609756097E-3</v>
      </c>
      <c r="F103" s="12">
        <f t="shared" si="8"/>
        <v>1.2658227848101266E-2</v>
      </c>
      <c r="G103" s="13">
        <f t="shared" si="9"/>
        <v>-0.5</v>
      </c>
      <c r="H103" s="20">
        <f t="shared" si="10"/>
        <v>-4.8780487804878049E-3</v>
      </c>
    </row>
    <row r="104" spans="2:8" ht="15" x14ac:dyDescent="0.2">
      <c r="B104" s="3" t="s">
        <v>34</v>
      </c>
      <c r="C104" s="7">
        <v>11</v>
      </c>
      <c r="D104" s="7">
        <v>1</v>
      </c>
      <c r="E104" s="12">
        <f t="shared" si="7"/>
        <v>5.3658536585365853E-2</v>
      </c>
      <c r="F104" s="12">
        <f t="shared" si="8"/>
        <v>1.2658227848101266E-2</v>
      </c>
      <c r="G104" s="13">
        <f t="shared" si="9"/>
        <v>-0.90909090909090906</v>
      </c>
      <c r="H104" s="20">
        <f t="shared" si="10"/>
        <v>-4.8780487804878044E-2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4.8780487804878049E-3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4.8780487804878049E-3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4</v>
      </c>
      <c r="D112" s="7">
        <v>1</v>
      </c>
      <c r="E112" s="12">
        <f t="shared" si="7"/>
        <v>1.9512195121951219E-2</v>
      </c>
      <c r="F112" s="12">
        <f t="shared" si="8"/>
        <v>1.2658227848101266E-2</v>
      </c>
      <c r="G112" s="13">
        <f t="shared" si="9"/>
        <v>-0.75</v>
      </c>
      <c r="H112" s="20">
        <f t="shared" si="10"/>
        <v>-1.4634146341463414E-2</v>
      </c>
    </row>
    <row r="113" spans="2:8" ht="15" x14ac:dyDescent="0.2">
      <c r="B113" s="3" t="s">
        <v>248</v>
      </c>
      <c r="C113" s="7">
        <v>9</v>
      </c>
      <c r="D113" s="7">
        <v>0</v>
      </c>
      <c r="E113" s="12">
        <f t="shared" si="7"/>
        <v>4.3902439024390241E-2</v>
      </c>
      <c r="F113" s="12" t="str">
        <f t="shared" si="8"/>
        <v/>
      </c>
      <c r="G113" s="13" t="str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26</v>
      </c>
      <c r="D115" s="7">
        <v>6</v>
      </c>
      <c r="E115" s="12">
        <f t="shared" si="7"/>
        <v>0.12682926829268293</v>
      </c>
      <c r="F115" s="12">
        <f t="shared" si="8"/>
        <v>7.5949367088607597E-2</v>
      </c>
      <c r="G115" s="13">
        <f t="shared" si="9"/>
        <v>-0.76923076923076927</v>
      </c>
      <c r="H115" s="20">
        <f t="shared" si="10"/>
        <v>-9.7560975609756101E-2</v>
      </c>
    </row>
    <row r="116" spans="2:8" ht="15" x14ac:dyDescent="0.2">
      <c r="B116" s="3" t="s">
        <v>249</v>
      </c>
      <c r="C116" s="7">
        <v>7</v>
      </c>
      <c r="D116" s="7">
        <v>3</v>
      </c>
      <c r="E116" s="12">
        <f t="shared" si="7"/>
        <v>3.4146341463414637E-2</v>
      </c>
      <c r="F116" s="12">
        <f t="shared" si="8"/>
        <v>3.7974683544303799E-2</v>
      </c>
      <c r="G116" s="13">
        <f t="shared" si="9"/>
        <v>-0.5714285714285714</v>
      </c>
      <c r="H116" s="20">
        <f t="shared" si="10"/>
        <v>-1.9512195121951219E-2</v>
      </c>
    </row>
    <row r="117" spans="2:8" ht="15" x14ac:dyDescent="0.2">
      <c r="B117" s="3" t="s">
        <v>250</v>
      </c>
      <c r="C117" s="7">
        <v>4</v>
      </c>
      <c r="D117" s="7">
        <v>0</v>
      </c>
      <c r="E117" s="12">
        <f t="shared" si="7"/>
        <v>1.9512195121951219E-2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11</v>
      </c>
      <c r="D118" s="7">
        <v>20</v>
      </c>
      <c r="E118" s="12">
        <f t="shared" si="7"/>
        <v>5.3658536585365853E-2</v>
      </c>
      <c r="F118" s="12">
        <f t="shared" si="8"/>
        <v>0.25316455696202533</v>
      </c>
      <c r="G118" s="13">
        <f t="shared" si="9"/>
        <v>0.81818181818181823</v>
      </c>
      <c r="H118" s="20">
        <f t="shared" si="10"/>
        <v>4.3902439024390248E-2</v>
      </c>
    </row>
    <row r="119" spans="2:8" ht="15" x14ac:dyDescent="0.2">
      <c r="B119" s="3" t="s">
        <v>252</v>
      </c>
      <c r="C119" s="7">
        <v>3</v>
      </c>
      <c r="D119" s="7">
        <v>8</v>
      </c>
      <c r="E119" s="12">
        <f t="shared" si="7"/>
        <v>1.4634146341463415E-2</v>
      </c>
      <c r="F119" s="12">
        <f t="shared" si="8"/>
        <v>0.10126582278481013</v>
      </c>
      <c r="G119" s="13">
        <f t="shared" si="9"/>
        <v>1.6666666666666667</v>
      </c>
      <c r="H119" s="20">
        <f t="shared" si="10"/>
        <v>2.4390243902439025E-2</v>
      </c>
    </row>
    <row r="120" spans="2:8" ht="15" x14ac:dyDescent="0.2">
      <c r="B120" s="3" t="s">
        <v>253</v>
      </c>
      <c r="C120" s="7">
        <v>6</v>
      </c>
      <c r="D120" s="7">
        <v>4</v>
      </c>
      <c r="E120" s="12">
        <f t="shared" si="7"/>
        <v>2.9268292682926831E-2</v>
      </c>
      <c r="F120" s="12">
        <f t="shared" si="8"/>
        <v>5.0632911392405063E-2</v>
      </c>
      <c r="G120" s="13">
        <f t="shared" si="9"/>
        <v>-0.33333333333333331</v>
      </c>
      <c r="H120" s="20">
        <f t="shared" si="10"/>
        <v>-9.7560975609756097E-3</v>
      </c>
    </row>
    <row r="121" spans="2:8" ht="15" x14ac:dyDescent="0.2">
      <c r="B121" s="3" t="s">
        <v>35</v>
      </c>
      <c r="C121" s="7">
        <v>46</v>
      </c>
      <c r="D121" s="7">
        <v>2</v>
      </c>
      <c r="E121" s="12">
        <f t="shared" si="7"/>
        <v>0.22439024390243903</v>
      </c>
      <c r="F121" s="12">
        <f t="shared" si="8"/>
        <v>2.5316455696202531E-2</v>
      </c>
      <c r="G121" s="13">
        <f t="shared" si="9"/>
        <v>-0.95652173913043481</v>
      </c>
      <c r="H121" s="20">
        <f t="shared" si="10"/>
        <v>-0.21463414634146344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0</v>
      </c>
      <c r="E123" s="12">
        <f t="shared" si="7"/>
        <v>1.4634146341463415E-2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1.2658227848101266E-2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2</v>
      </c>
      <c r="E127" s="12">
        <f t="shared" si="7"/>
        <v>9.7560975609756097E-3</v>
      </c>
      <c r="F127" s="12">
        <f t="shared" si="8"/>
        <v>2.5316455696202531E-2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2</v>
      </c>
      <c r="E131" s="12" t="str">
        <f t="shared" si="7"/>
        <v/>
      </c>
      <c r="F131" s="12">
        <f t="shared" si="8"/>
        <v>2.5316455696202531E-2</v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4.8780487804878049E-3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0</v>
      </c>
      <c r="E134" s="12">
        <f t="shared" si="7"/>
        <v>4.8780487804878049E-3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2</v>
      </c>
      <c r="E137" s="12">
        <f t="shared" si="11"/>
        <v>4.8780487804878049E-3</v>
      </c>
      <c r="F137" s="12">
        <f t="shared" si="12"/>
        <v>2.5316455696202531E-2</v>
      </c>
      <c r="G137" s="13">
        <f t="shared" si="13"/>
        <v>1</v>
      </c>
      <c r="H137" s="20">
        <f t="shared" si="14"/>
        <v>4.8780487804878049E-3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4.8780487804878049E-3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1.2658227848101266E-2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157</v>
      </c>
      <c r="D151" s="45">
        <f>SUM(D152:D288)</f>
        <v>78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-0.50318471337579618</v>
      </c>
      <c r="H151" s="46">
        <f>+IF(OR(AND(E151=""),(G151="")),"",E151*G151)</f>
        <v>-0.50318471337579618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6.369426751592357E-3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6.369426751592357E-3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1</v>
      </c>
      <c r="E156" s="12">
        <f t="shared" si="15"/>
        <v>6.369426751592357E-3</v>
      </c>
      <c r="F156" s="12">
        <f t="shared" si="16"/>
        <v>1.282051282051282E-2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12</v>
      </c>
      <c r="D157" s="7">
        <v>15</v>
      </c>
      <c r="E157" s="12">
        <f t="shared" si="15"/>
        <v>7.6433121019108277E-2</v>
      </c>
      <c r="F157" s="12">
        <f t="shared" si="16"/>
        <v>0.19230769230769232</v>
      </c>
      <c r="G157" s="13">
        <f t="shared" si="17"/>
        <v>0.25</v>
      </c>
      <c r="H157" s="20">
        <f t="shared" si="18"/>
        <v>1.9108280254777069E-2</v>
      </c>
    </row>
    <row r="158" spans="2:8" ht="15" x14ac:dyDescent="0.2">
      <c r="B158" s="4" t="s">
        <v>59</v>
      </c>
      <c r="C158" s="7">
        <v>3</v>
      </c>
      <c r="D158" s="7">
        <v>0</v>
      </c>
      <c r="E158" s="12">
        <f t="shared" si="15"/>
        <v>1.9108280254777069E-2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6.369426751592357E-3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1</v>
      </c>
      <c r="D165" s="7">
        <v>7</v>
      </c>
      <c r="E165" s="12">
        <f t="shared" si="15"/>
        <v>6.369426751592357E-3</v>
      </c>
      <c r="F165" s="12">
        <f t="shared" si="16"/>
        <v>8.9743589743589744E-2</v>
      </c>
      <c r="G165" s="13">
        <f t="shared" si="17"/>
        <v>6</v>
      </c>
      <c r="H165" s="20">
        <f t="shared" si="18"/>
        <v>3.8216560509554146E-2</v>
      </c>
    </row>
    <row r="166" spans="2:8" ht="15" x14ac:dyDescent="0.2">
      <c r="B166" s="4" t="s">
        <v>270</v>
      </c>
      <c r="C166" s="7">
        <v>4</v>
      </c>
      <c r="D166" s="7">
        <v>0</v>
      </c>
      <c r="E166" s="12">
        <f t="shared" si="15"/>
        <v>2.5477707006369428E-2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0</v>
      </c>
      <c r="E169" s="12">
        <f t="shared" si="15"/>
        <v>1.2738853503184714E-2</v>
      </c>
      <c r="F169" s="12" t="str">
        <f t="shared" si="16"/>
        <v/>
      </c>
      <c r="G169" s="13" t="str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2</v>
      </c>
      <c r="D174" s="7">
        <v>0</v>
      </c>
      <c r="E174" s="12">
        <f t="shared" si="15"/>
        <v>1.2738853503184714E-2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1</v>
      </c>
      <c r="E176" s="12">
        <f t="shared" si="15"/>
        <v>6.369426751592357E-3</v>
      </c>
      <c r="F176" s="12">
        <f t="shared" si="16"/>
        <v>1.282051282051282E-2</v>
      </c>
      <c r="G176" s="13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1</v>
      </c>
      <c r="D177" s="7">
        <v>0</v>
      </c>
      <c r="E177" s="12">
        <f t="shared" si="15"/>
        <v>6.369426751592357E-3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4</v>
      </c>
      <c r="D178" s="7">
        <v>1</v>
      </c>
      <c r="E178" s="12">
        <f t="shared" si="15"/>
        <v>2.5477707006369428E-2</v>
      </c>
      <c r="F178" s="12">
        <f t="shared" si="16"/>
        <v>1.282051282051282E-2</v>
      </c>
      <c r="G178" s="13">
        <f t="shared" si="17"/>
        <v>-0.75</v>
      </c>
      <c r="H178" s="20">
        <f t="shared" si="18"/>
        <v>-1.9108280254777073E-2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1.282051282051282E-2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</v>
      </c>
      <c r="D186" s="7">
        <v>2</v>
      </c>
      <c r="E186" s="12">
        <f t="shared" si="15"/>
        <v>1.9108280254777069E-2</v>
      </c>
      <c r="F186" s="12">
        <f t="shared" si="16"/>
        <v>2.564102564102564E-2</v>
      </c>
      <c r="G186" s="13">
        <f t="shared" si="17"/>
        <v>-0.33333333333333331</v>
      </c>
      <c r="H186" s="20">
        <f t="shared" si="18"/>
        <v>-6.3694267515923561E-3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22</v>
      </c>
      <c r="D196" s="7">
        <v>11</v>
      </c>
      <c r="E196" s="12">
        <f t="shared" si="15"/>
        <v>0.14012738853503184</v>
      </c>
      <c r="F196" s="12">
        <f t="shared" si="16"/>
        <v>0.14102564102564102</v>
      </c>
      <c r="G196" s="13">
        <f t="shared" si="17"/>
        <v>-0.5</v>
      </c>
      <c r="H196" s="20">
        <f t="shared" si="18"/>
        <v>-7.0063694267515922E-2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5</v>
      </c>
      <c r="D208" s="7">
        <v>0</v>
      </c>
      <c r="E208" s="12">
        <f t="shared" si="15"/>
        <v>3.1847133757961783E-2</v>
      </c>
      <c r="F208" s="12" t="str">
        <f t="shared" si="16"/>
        <v/>
      </c>
      <c r="G208" s="13" t="str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6.369426751592357E-3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6.369426751592357E-3</v>
      </c>
      <c r="F215" s="12" t="str">
        <f t="shared" si="16"/>
        <v/>
      </c>
      <c r="G215" s="13" t="str">
        <f t="shared" si="17"/>
        <v>0</v>
      </c>
      <c r="H215" s="20">
        <f t="shared" si="18"/>
        <v>0</v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8</v>
      </c>
      <c r="E229" s="12">
        <f t="shared" si="19"/>
        <v>6.369426751592357E-3</v>
      </c>
      <c r="F229" s="12">
        <f t="shared" si="20"/>
        <v>0.10256410256410256</v>
      </c>
      <c r="G229" s="13">
        <f t="shared" si="21"/>
        <v>7</v>
      </c>
      <c r="H229" s="20">
        <f t="shared" si="22"/>
        <v>4.4585987261146501E-2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21</v>
      </c>
      <c r="D232" s="7">
        <v>5</v>
      </c>
      <c r="E232" s="12">
        <f t="shared" si="19"/>
        <v>0.13375796178343949</v>
      </c>
      <c r="F232" s="12">
        <f t="shared" si="20"/>
        <v>6.4102564102564097E-2</v>
      </c>
      <c r="G232" s="13">
        <f t="shared" si="21"/>
        <v>-0.76190476190476186</v>
      </c>
      <c r="H232" s="20">
        <f t="shared" si="22"/>
        <v>-0.1019108280254777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6.369426751592357E-3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5</v>
      </c>
      <c r="D237" s="7">
        <v>3</v>
      </c>
      <c r="E237" s="12">
        <f t="shared" si="19"/>
        <v>3.1847133757961783E-2</v>
      </c>
      <c r="F237" s="12">
        <f t="shared" si="20"/>
        <v>3.8461538461538464E-2</v>
      </c>
      <c r="G237" s="13">
        <f t="shared" si="21"/>
        <v>-0.4</v>
      </c>
      <c r="H237" s="20">
        <f t="shared" si="22"/>
        <v>-1.2738853503184714E-2</v>
      </c>
    </row>
    <row r="238" spans="2:8" ht="15" x14ac:dyDescent="0.2">
      <c r="B238" s="4" t="s">
        <v>85</v>
      </c>
      <c r="C238" s="7">
        <v>20</v>
      </c>
      <c r="D238" s="7">
        <v>2</v>
      </c>
      <c r="E238" s="12">
        <f t="shared" si="19"/>
        <v>0.12738853503184713</v>
      </c>
      <c r="F238" s="12">
        <f t="shared" si="20"/>
        <v>2.564102564102564E-2</v>
      </c>
      <c r="G238" s="13">
        <f t="shared" si="21"/>
        <v>-0.9</v>
      </c>
      <c r="H238" s="20">
        <f t="shared" si="22"/>
        <v>-0.11464968152866242</v>
      </c>
    </row>
    <row r="239" spans="2:8" ht="15" x14ac:dyDescent="0.2">
      <c r="B239" s="4" t="s">
        <v>81</v>
      </c>
      <c r="C239" s="7">
        <v>3</v>
      </c>
      <c r="D239" s="7">
        <v>0</v>
      </c>
      <c r="E239" s="12">
        <f t="shared" si="19"/>
        <v>1.9108280254777069E-2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1</v>
      </c>
      <c r="D240" s="7">
        <v>1</v>
      </c>
      <c r="E240" s="12">
        <f t="shared" si="19"/>
        <v>6.369426751592357E-3</v>
      </c>
      <c r="F240" s="12">
        <f t="shared" si="20"/>
        <v>1.282051282051282E-2</v>
      </c>
      <c r="G240" s="13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1.282051282051282E-2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6.369426751592357E-3</v>
      </c>
      <c r="F244" s="12" t="str">
        <f t="shared" si="20"/>
        <v/>
      </c>
      <c r="G244" s="13" t="str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6.369426751592357E-3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3</v>
      </c>
      <c r="D247" s="7">
        <v>1</v>
      </c>
      <c r="E247" s="12">
        <f t="shared" si="19"/>
        <v>1.9108280254777069E-2</v>
      </c>
      <c r="F247" s="12">
        <f t="shared" si="20"/>
        <v>1.282051282051282E-2</v>
      </c>
      <c r="G247" s="13">
        <f t="shared" si="21"/>
        <v>-0.66666666666666663</v>
      </c>
      <c r="H247" s="20">
        <f t="shared" si="22"/>
        <v>-1.2738853503184712E-2</v>
      </c>
    </row>
    <row r="248" spans="2:8" ht="15" x14ac:dyDescent="0.2">
      <c r="B248" s="4" t="s">
        <v>86</v>
      </c>
      <c r="C248" s="7">
        <v>2</v>
      </c>
      <c r="D248" s="7">
        <v>2</v>
      </c>
      <c r="E248" s="12">
        <f t="shared" si="19"/>
        <v>1.2738853503184714E-2</v>
      </c>
      <c r="F248" s="12">
        <f t="shared" si="20"/>
        <v>2.564102564102564E-2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1.2738853503184714E-2</v>
      </c>
      <c r="F249" s="12">
        <f t="shared" si="20"/>
        <v>1.282051282051282E-2</v>
      </c>
      <c r="G249" s="13">
        <f t="shared" si="21"/>
        <v>-0.5</v>
      </c>
      <c r="H249" s="20">
        <f t="shared" si="22"/>
        <v>-6.369426751592357E-3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0</v>
      </c>
      <c r="E253" s="12">
        <f t="shared" si="19"/>
        <v>6.369426751592357E-3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13</v>
      </c>
      <c r="D256" s="7">
        <v>11</v>
      </c>
      <c r="E256" s="12">
        <f t="shared" si="19"/>
        <v>8.2802547770700632E-2</v>
      </c>
      <c r="F256" s="12">
        <f t="shared" si="20"/>
        <v>0.14102564102564102</v>
      </c>
      <c r="G256" s="13">
        <f t="shared" si="21"/>
        <v>-0.15384615384615385</v>
      </c>
      <c r="H256" s="20">
        <f t="shared" si="22"/>
        <v>-1.2738853503184714E-2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6.369426751592357E-3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1.282051282051282E-2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0</v>
      </c>
      <c r="E262" s="12">
        <f t="shared" si="19"/>
        <v>1.2738853503184714E-2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6.369426751592357E-3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12</v>
      </c>
      <c r="D268" s="7">
        <v>3</v>
      </c>
      <c r="E268" s="12">
        <f t="shared" si="19"/>
        <v>7.6433121019108277E-2</v>
      </c>
      <c r="F268" s="12">
        <f t="shared" si="20"/>
        <v>3.8461538461538464E-2</v>
      </c>
      <c r="G268" s="13">
        <f t="shared" si="21"/>
        <v>-0.75</v>
      </c>
      <c r="H268" s="20">
        <f t="shared" si="22"/>
        <v>-5.7324840764331211E-2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1265</v>
      </c>
      <c r="D294" s="45">
        <f>SUM(D295:D499)</f>
        <v>551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-0.56442687747035569</v>
      </c>
      <c r="H294" s="46">
        <f>+IF(OR(AND(E294=""),(G294="")),"",E294*G294)</f>
        <v>-0.56442687747035569</v>
      </c>
    </row>
    <row r="295" spans="2:8" ht="15" x14ac:dyDescent="0.2">
      <c r="B295" s="3" t="s">
        <v>100</v>
      </c>
      <c r="C295" s="7">
        <v>22</v>
      </c>
      <c r="D295" s="7">
        <v>9</v>
      </c>
      <c r="E295" s="12">
        <f>+IF(C295=0,"",C295/C$294)</f>
        <v>1.7391304347826087E-2</v>
      </c>
      <c r="F295" s="12">
        <f>+IF(D295=0,"",D295/D$294)</f>
        <v>1.6333938294010888E-2</v>
      </c>
      <c r="G295" s="13">
        <f>+IF(OR(AND(D295=0),(C295=0)),"0",((D295-C295)/C295))</f>
        <v>-0.59090909090909094</v>
      </c>
      <c r="H295" s="20">
        <f>+IF(OR(AND(E295=""),(G295="")),"",E295*G295)</f>
        <v>-1.0276679841897235E-2</v>
      </c>
    </row>
    <row r="296" spans="2:8" ht="15" x14ac:dyDescent="0.2">
      <c r="B296" s="3" t="s">
        <v>113</v>
      </c>
      <c r="C296" s="7">
        <v>19</v>
      </c>
      <c r="D296" s="7">
        <v>0</v>
      </c>
      <c r="E296" s="12">
        <f t="shared" ref="E296:E359" si="27">+IF(C296=0,"",C296/C$294)</f>
        <v>1.5019762845849802E-2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3</v>
      </c>
      <c r="D297" s="7">
        <v>0</v>
      </c>
      <c r="E297" s="12">
        <f t="shared" si="27"/>
        <v>2.3715415019762848E-3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34</v>
      </c>
      <c r="D298" s="7">
        <v>1</v>
      </c>
      <c r="E298" s="12">
        <f t="shared" si="27"/>
        <v>2.6877470355731226E-2</v>
      </c>
      <c r="F298" s="12">
        <f t="shared" si="28"/>
        <v>1.8148820326678765E-3</v>
      </c>
      <c r="G298" s="13">
        <f t="shared" si="29"/>
        <v>-0.97058823529411764</v>
      </c>
      <c r="H298" s="20">
        <f t="shared" si="30"/>
        <v>-2.6086956521739132E-2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123</v>
      </c>
      <c r="D301" s="7">
        <v>18</v>
      </c>
      <c r="E301" s="12">
        <f t="shared" si="27"/>
        <v>9.7233201581027662E-2</v>
      </c>
      <c r="F301" s="12">
        <f t="shared" si="28"/>
        <v>3.2667876588021776E-2</v>
      </c>
      <c r="G301" s="13">
        <f t="shared" si="29"/>
        <v>-0.85365853658536583</v>
      </c>
      <c r="H301" s="20">
        <f t="shared" si="30"/>
        <v>-8.3003952569169953E-2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7.9051383399209485E-4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16</v>
      </c>
      <c r="D304" s="7">
        <v>0</v>
      </c>
      <c r="E304" s="12">
        <f t="shared" si="27"/>
        <v>1.2648221343873518E-2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32</v>
      </c>
      <c r="D307" s="7">
        <v>9</v>
      </c>
      <c r="E307" s="12">
        <f t="shared" si="27"/>
        <v>2.5296442687747035E-2</v>
      </c>
      <c r="F307" s="12">
        <f t="shared" si="28"/>
        <v>1.6333938294010888E-2</v>
      </c>
      <c r="G307" s="13">
        <f t="shared" si="29"/>
        <v>-0.71875</v>
      </c>
      <c r="H307" s="20">
        <f t="shared" si="30"/>
        <v>-1.8181818181818181E-2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9</v>
      </c>
      <c r="D310" s="7">
        <v>5</v>
      </c>
      <c r="E310" s="12">
        <f t="shared" si="27"/>
        <v>7.1146245059288534E-3</v>
      </c>
      <c r="F310" s="12">
        <f t="shared" si="28"/>
        <v>9.0744101633393835E-3</v>
      </c>
      <c r="G310" s="13">
        <f t="shared" si="29"/>
        <v>-0.44444444444444442</v>
      </c>
      <c r="H310" s="20">
        <f t="shared" si="30"/>
        <v>-3.162055335968379E-3</v>
      </c>
    </row>
    <row r="311" spans="2:8" ht="15" x14ac:dyDescent="0.2">
      <c r="B311" s="3" t="s">
        <v>102</v>
      </c>
      <c r="C311" s="7">
        <v>1</v>
      </c>
      <c r="D311" s="7">
        <v>3</v>
      </c>
      <c r="E311" s="12">
        <f t="shared" si="27"/>
        <v>7.9051383399209485E-4</v>
      </c>
      <c r="F311" s="12">
        <f t="shared" si="28"/>
        <v>5.4446460980036296E-3</v>
      </c>
      <c r="G311" s="13">
        <f t="shared" si="29"/>
        <v>2</v>
      </c>
      <c r="H311" s="20">
        <f t="shared" si="30"/>
        <v>1.5810276679841897E-3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36</v>
      </c>
      <c r="D314" s="7">
        <v>8</v>
      </c>
      <c r="E314" s="12">
        <f t="shared" si="27"/>
        <v>2.8458498023715414E-2</v>
      </c>
      <c r="F314" s="12">
        <f t="shared" si="28"/>
        <v>1.4519056261343012E-2</v>
      </c>
      <c r="G314" s="13">
        <f t="shared" si="29"/>
        <v>-0.77777777777777779</v>
      </c>
      <c r="H314" s="20">
        <f t="shared" si="30"/>
        <v>-2.2134387351778657E-2</v>
      </c>
    </row>
    <row r="315" spans="2:8" ht="15" x14ac:dyDescent="0.2">
      <c r="B315" s="3" t="s">
        <v>354</v>
      </c>
      <c r="C315" s="7">
        <v>1</v>
      </c>
      <c r="D315" s="7">
        <v>2</v>
      </c>
      <c r="E315" s="12">
        <f t="shared" si="27"/>
        <v>7.9051383399209485E-4</v>
      </c>
      <c r="F315" s="12">
        <f t="shared" si="28"/>
        <v>3.629764065335753E-3</v>
      </c>
      <c r="G315" s="13">
        <f t="shared" si="29"/>
        <v>1</v>
      </c>
      <c r="H315" s="20">
        <f t="shared" si="30"/>
        <v>7.9051383399209485E-4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0</v>
      </c>
      <c r="E317" s="12">
        <f t="shared" si="27"/>
        <v>2.3715415019762848E-3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7</v>
      </c>
      <c r="D318" s="7">
        <v>6</v>
      </c>
      <c r="E318" s="12">
        <f t="shared" si="27"/>
        <v>5.5335968379446642E-3</v>
      </c>
      <c r="F318" s="12">
        <f t="shared" si="28"/>
        <v>1.0889292196007259E-2</v>
      </c>
      <c r="G318" s="13">
        <f t="shared" si="29"/>
        <v>-0.14285714285714285</v>
      </c>
      <c r="H318" s="20">
        <f t="shared" si="30"/>
        <v>-7.9051383399209485E-4</v>
      </c>
    </row>
    <row r="319" spans="2:8" ht="15" x14ac:dyDescent="0.2">
      <c r="B319" s="3" t="s">
        <v>115</v>
      </c>
      <c r="C319" s="7">
        <v>0</v>
      </c>
      <c r="D319" s="7">
        <v>2</v>
      </c>
      <c r="E319" s="12" t="str">
        <f t="shared" si="27"/>
        <v/>
      </c>
      <c r="F319" s="12">
        <f t="shared" si="28"/>
        <v>3.629764065335753E-3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1.8148820326678765E-3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9</v>
      </c>
      <c r="D326" s="7">
        <v>6</v>
      </c>
      <c r="E326" s="12">
        <f t="shared" si="27"/>
        <v>7.1146245059288534E-3</v>
      </c>
      <c r="F326" s="12">
        <f t="shared" si="28"/>
        <v>1.0889292196007259E-2</v>
      </c>
      <c r="G326" s="13">
        <f t="shared" si="29"/>
        <v>-0.33333333333333331</v>
      </c>
      <c r="H326" s="20">
        <f t="shared" si="30"/>
        <v>-2.3715415019762843E-3</v>
      </c>
    </row>
    <row r="327" spans="2:8" ht="15" x14ac:dyDescent="0.2">
      <c r="B327" s="3" t="s">
        <v>358</v>
      </c>
      <c r="C327" s="7">
        <v>5</v>
      </c>
      <c r="D327" s="7">
        <v>0</v>
      </c>
      <c r="E327" s="12">
        <f t="shared" si="27"/>
        <v>3.952569169960474E-3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0</v>
      </c>
      <c r="E330" s="12">
        <f t="shared" si="27"/>
        <v>1.5810276679841897E-3</v>
      </c>
      <c r="F330" s="12" t="str">
        <f t="shared" si="28"/>
        <v/>
      </c>
      <c r="G330" s="13" t="str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574</v>
      </c>
      <c r="D332" s="7">
        <v>27</v>
      </c>
      <c r="E332" s="12">
        <f t="shared" si="27"/>
        <v>0.45375494071146244</v>
      </c>
      <c r="F332" s="12">
        <f t="shared" si="28"/>
        <v>4.9001814882032667E-2</v>
      </c>
      <c r="G332" s="13">
        <f t="shared" si="29"/>
        <v>-0.95296167247386765</v>
      </c>
      <c r="H332" s="20">
        <f t="shared" si="30"/>
        <v>-0.43241106719367589</v>
      </c>
    </row>
    <row r="333" spans="2:8" ht="15" x14ac:dyDescent="0.2">
      <c r="B333" s="3" t="s">
        <v>130</v>
      </c>
      <c r="C333" s="7">
        <v>48</v>
      </c>
      <c r="D333" s="7">
        <v>27</v>
      </c>
      <c r="E333" s="12">
        <f t="shared" si="27"/>
        <v>3.7944664031620556E-2</v>
      </c>
      <c r="F333" s="12">
        <f t="shared" si="28"/>
        <v>4.9001814882032667E-2</v>
      </c>
      <c r="G333" s="13">
        <f t="shared" si="29"/>
        <v>-0.4375</v>
      </c>
      <c r="H333" s="20">
        <f t="shared" si="30"/>
        <v>-1.6600790513833993E-2</v>
      </c>
    </row>
    <row r="334" spans="2:8" ht="15" x14ac:dyDescent="0.2">
      <c r="B334" s="3" t="s">
        <v>119</v>
      </c>
      <c r="C334" s="7">
        <v>78</v>
      </c>
      <c r="D334" s="7">
        <v>18</v>
      </c>
      <c r="E334" s="12">
        <f t="shared" si="27"/>
        <v>6.1660079051383397E-2</v>
      </c>
      <c r="F334" s="12">
        <f t="shared" si="28"/>
        <v>3.2667876588021776E-2</v>
      </c>
      <c r="G334" s="13">
        <f t="shared" si="29"/>
        <v>-0.76923076923076927</v>
      </c>
      <c r="H334" s="20">
        <f t="shared" si="30"/>
        <v>-4.7430830039525695E-2</v>
      </c>
    </row>
    <row r="335" spans="2:8" ht="15" x14ac:dyDescent="0.2">
      <c r="B335" s="3" t="s">
        <v>128</v>
      </c>
      <c r="C335" s="7">
        <v>4</v>
      </c>
      <c r="D335" s="7">
        <v>16</v>
      </c>
      <c r="E335" s="12">
        <f t="shared" si="27"/>
        <v>3.1620553359683794E-3</v>
      </c>
      <c r="F335" s="12">
        <f t="shared" si="28"/>
        <v>2.9038112522686024E-2</v>
      </c>
      <c r="G335" s="13">
        <f t="shared" si="29"/>
        <v>3</v>
      </c>
      <c r="H335" s="20">
        <f t="shared" si="30"/>
        <v>9.4861660079051391E-3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1.8148820326678765E-3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4</v>
      </c>
      <c r="D339" s="7">
        <v>2</v>
      </c>
      <c r="E339" s="12">
        <f t="shared" si="27"/>
        <v>3.1620553359683794E-3</v>
      </c>
      <c r="F339" s="12">
        <f t="shared" si="28"/>
        <v>3.629764065335753E-3</v>
      </c>
      <c r="G339" s="13">
        <f t="shared" si="29"/>
        <v>-0.5</v>
      </c>
      <c r="H339" s="20">
        <f t="shared" si="30"/>
        <v>-1.5810276679841897E-3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0</v>
      </c>
      <c r="E343" s="12">
        <f t="shared" si="27"/>
        <v>1.5810276679841897E-3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9</v>
      </c>
      <c r="D344" s="7">
        <v>16</v>
      </c>
      <c r="E344" s="12">
        <f t="shared" si="27"/>
        <v>7.1146245059288534E-3</v>
      </c>
      <c r="F344" s="12">
        <f t="shared" si="28"/>
        <v>2.9038112522686024E-2</v>
      </c>
      <c r="G344" s="13">
        <f t="shared" si="29"/>
        <v>0.77777777777777779</v>
      </c>
      <c r="H344" s="20">
        <f t="shared" si="30"/>
        <v>5.5335968379446642E-3</v>
      </c>
    </row>
    <row r="345" spans="2:8" ht="15" x14ac:dyDescent="0.2">
      <c r="B345" s="3" t="s">
        <v>366</v>
      </c>
      <c r="C345" s="7">
        <v>5</v>
      </c>
      <c r="D345" s="7">
        <v>4</v>
      </c>
      <c r="E345" s="12">
        <f t="shared" si="27"/>
        <v>3.952569169960474E-3</v>
      </c>
      <c r="F345" s="12">
        <f t="shared" si="28"/>
        <v>7.2595281306715061E-3</v>
      </c>
      <c r="G345" s="13">
        <f t="shared" si="29"/>
        <v>-0.2</v>
      </c>
      <c r="H345" s="20">
        <f t="shared" si="30"/>
        <v>-7.9051383399209485E-4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5</v>
      </c>
      <c r="D347" s="7">
        <v>1</v>
      </c>
      <c r="E347" s="12">
        <f t="shared" si="27"/>
        <v>3.952569169960474E-3</v>
      </c>
      <c r="F347" s="12">
        <f t="shared" si="28"/>
        <v>1.8148820326678765E-3</v>
      </c>
      <c r="G347" s="13">
        <f t="shared" si="29"/>
        <v>-0.8</v>
      </c>
      <c r="H347" s="20">
        <f t="shared" si="30"/>
        <v>-3.1620553359683794E-3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1.8148820326678765E-3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61</v>
      </c>
      <c r="E353" s="12" t="str">
        <f t="shared" si="27"/>
        <v/>
      </c>
      <c r="F353" s="12">
        <f t="shared" si="28"/>
        <v>0.11070780399274047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23</v>
      </c>
      <c r="D354" s="7">
        <v>6</v>
      </c>
      <c r="E354" s="12">
        <f t="shared" si="27"/>
        <v>1.8181818181818181E-2</v>
      </c>
      <c r="F354" s="12">
        <f t="shared" si="28"/>
        <v>1.0889292196007259E-2</v>
      </c>
      <c r="G354" s="13">
        <f t="shared" si="29"/>
        <v>-0.73913043478260865</v>
      </c>
      <c r="H354" s="20">
        <f t="shared" si="30"/>
        <v>-1.3438735177865611E-2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12</v>
      </c>
      <c r="D356" s="7">
        <v>1</v>
      </c>
      <c r="E356" s="12">
        <f t="shared" si="27"/>
        <v>9.4861660079051391E-3</v>
      </c>
      <c r="F356" s="12">
        <f t="shared" si="28"/>
        <v>1.8148820326678765E-3</v>
      </c>
      <c r="G356" s="13">
        <f t="shared" si="29"/>
        <v>-0.91666666666666663</v>
      </c>
      <c r="H356" s="20">
        <f t="shared" si="30"/>
        <v>-8.6956521739130436E-3</v>
      </c>
    </row>
    <row r="357" spans="2:8" ht="15" x14ac:dyDescent="0.2">
      <c r="B357" s="3" t="s">
        <v>372</v>
      </c>
      <c r="C357" s="7">
        <v>11</v>
      </c>
      <c r="D357" s="7">
        <v>1</v>
      </c>
      <c r="E357" s="12">
        <f t="shared" si="27"/>
        <v>8.6956521739130436E-3</v>
      </c>
      <c r="F357" s="12">
        <f t="shared" si="28"/>
        <v>1.8148820326678765E-3</v>
      </c>
      <c r="G357" s="13">
        <f t="shared" si="29"/>
        <v>-0.90909090909090906</v>
      </c>
      <c r="H357" s="20">
        <f t="shared" si="30"/>
        <v>-7.9051383399209481E-3</v>
      </c>
    </row>
    <row r="358" spans="2:8" ht="15" x14ac:dyDescent="0.2">
      <c r="B358" s="3" t="s">
        <v>127</v>
      </c>
      <c r="C358" s="7">
        <v>7</v>
      </c>
      <c r="D358" s="7">
        <v>28</v>
      </c>
      <c r="E358" s="12">
        <f t="shared" si="27"/>
        <v>5.5335968379446642E-3</v>
      </c>
      <c r="F358" s="12">
        <f t="shared" si="28"/>
        <v>5.0816696914700546E-2</v>
      </c>
      <c r="G358" s="13">
        <f t="shared" si="29"/>
        <v>3</v>
      </c>
      <c r="H358" s="20">
        <f t="shared" si="30"/>
        <v>1.6600790513833993E-2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1.8148820326678765E-3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3</v>
      </c>
      <c r="E363" s="12" t="str">
        <f t="shared" si="31"/>
        <v/>
      </c>
      <c r="F363" s="12">
        <f t="shared" si="32"/>
        <v>5.4446460980036296E-3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7.9051383399209485E-4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38</v>
      </c>
      <c r="D365" s="7">
        <v>0</v>
      </c>
      <c r="E365" s="12">
        <f t="shared" si="31"/>
        <v>3.0039525691699605E-2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3</v>
      </c>
      <c r="E369" s="12" t="str">
        <f t="shared" si="31"/>
        <v/>
      </c>
      <c r="F369" s="12">
        <f t="shared" si="32"/>
        <v>5.4446460980036296E-3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7</v>
      </c>
      <c r="E370" s="12">
        <f t="shared" si="31"/>
        <v>7.9051383399209485E-4</v>
      </c>
      <c r="F370" s="12">
        <f t="shared" si="32"/>
        <v>1.2704174228675136E-2</v>
      </c>
      <c r="G370" s="13">
        <f t="shared" si="33"/>
        <v>6</v>
      </c>
      <c r="H370" s="20">
        <f t="shared" si="34"/>
        <v>4.7430830039525695E-3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45</v>
      </c>
      <c r="D372" s="7">
        <v>150</v>
      </c>
      <c r="E372" s="12">
        <f t="shared" si="31"/>
        <v>3.5573122529644272E-2</v>
      </c>
      <c r="F372" s="12">
        <f t="shared" si="32"/>
        <v>0.27223230490018147</v>
      </c>
      <c r="G372" s="13">
        <f t="shared" si="33"/>
        <v>2.3333333333333335</v>
      </c>
      <c r="H372" s="20">
        <f t="shared" si="34"/>
        <v>8.3003952569169967E-2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5</v>
      </c>
      <c r="E378" s="12">
        <f t="shared" si="31"/>
        <v>7.9051383399209485E-4</v>
      </c>
      <c r="F378" s="12">
        <f t="shared" si="32"/>
        <v>9.0744101633393835E-3</v>
      </c>
      <c r="G378" s="13">
        <f t="shared" si="33"/>
        <v>4</v>
      </c>
      <c r="H378" s="20">
        <f t="shared" si="34"/>
        <v>3.1620553359683794E-3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7.9051383399209485E-4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7.9051383399209485E-4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1</v>
      </c>
      <c r="D386" s="7">
        <v>0</v>
      </c>
      <c r="E386" s="12">
        <f t="shared" si="31"/>
        <v>7.9051383399209485E-4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0</v>
      </c>
      <c r="D387" s="7">
        <v>1</v>
      </c>
      <c r="E387" s="12" t="str">
        <f t="shared" si="31"/>
        <v/>
      </c>
      <c r="F387" s="12">
        <f t="shared" si="32"/>
        <v>1.8148820326678765E-3</v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1</v>
      </c>
      <c r="E389" s="12">
        <f t="shared" si="31"/>
        <v>7.9051383399209485E-4</v>
      </c>
      <c r="F389" s="12">
        <f t="shared" si="32"/>
        <v>1.8148820326678765E-3</v>
      </c>
      <c r="G389" s="13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10</v>
      </c>
      <c r="D393" s="7">
        <v>28</v>
      </c>
      <c r="E393" s="12">
        <f t="shared" si="31"/>
        <v>7.9051383399209481E-3</v>
      </c>
      <c r="F393" s="12">
        <f t="shared" si="32"/>
        <v>5.0816696914700546E-2</v>
      </c>
      <c r="G393" s="13">
        <f t="shared" si="33"/>
        <v>1.8</v>
      </c>
      <c r="H393" s="20">
        <f t="shared" si="34"/>
        <v>1.4229249011857707E-2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7.9051383399209485E-4</v>
      </c>
      <c r="F398" s="12">
        <f t="shared" si="32"/>
        <v>1.8148820326678765E-3</v>
      </c>
      <c r="G398" s="13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0</v>
      </c>
      <c r="E401" s="12">
        <f t="shared" si="31"/>
        <v>7.9051383399209485E-4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1.8148820326678765E-3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2</v>
      </c>
      <c r="E406" s="12">
        <f t="shared" si="31"/>
        <v>1.5810276679841897E-3</v>
      </c>
      <c r="F406" s="12">
        <f t="shared" si="32"/>
        <v>3.629764065335753E-3</v>
      </c>
      <c r="G406" s="13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1.5810276679841897E-3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1</v>
      </c>
      <c r="D408" s="7">
        <v>3</v>
      </c>
      <c r="E408" s="12">
        <f t="shared" si="31"/>
        <v>7.9051383399209485E-4</v>
      </c>
      <c r="F408" s="12">
        <f t="shared" si="32"/>
        <v>5.4446460980036296E-3</v>
      </c>
      <c r="G408" s="13">
        <f t="shared" si="33"/>
        <v>2</v>
      </c>
      <c r="H408" s="20">
        <f t="shared" si="34"/>
        <v>1.5810276679841897E-3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6</v>
      </c>
      <c r="D412" s="7">
        <v>14</v>
      </c>
      <c r="E412" s="12">
        <f t="shared" si="31"/>
        <v>4.7430830039525695E-3</v>
      </c>
      <c r="F412" s="12">
        <f t="shared" si="32"/>
        <v>2.5408348457350273E-2</v>
      </c>
      <c r="G412" s="13">
        <f t="shared" si="33"/>
        <v>1.3333333333333333</v>
      </c>
      <c r="H412" s="20">
        <f t="shared" si="34"/>
        <v>6.3241106719367588E-3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</v>
      </c>
      <c r="E422" s="12">
        <f t="shared" si="31"/>
        <v>7.9051383399209485E-4</v>
      </c>
      <c r="F422" s="12">
        <f t="shared" si="32"/>
        <v>1.8148820326678765E-3</v>
      </c>
      <c r="G422" s="13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2</v>
      </c>
      <c r="D429" s="7">
        <v>1</v>
      </c>
      <c r="E429" s="12">
        <f t="shared" si="35"/>
        <v>1.5810276679841897E-3</v>
      </c>
      <c r="F429" s="12">
        <f t="shared" si="36"/>
        <v>1.8148820326678765E-3</v>
      </c>
      <c r="G429" s="13">
        <f t="shared" si="37"/>
        <v>-0.5</v>
      </c>
      <c r="H429" s="20">
        <f t="shared" si="38"/>
        <v>-7.9051383399209485E-4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2</v>
      </c>
      <c r="D431" s="7">
        <v>0</v>
      </c>
      <c r="E431" s="12">
        <f t="shared" si="35"/>
        <v>1.5810276679841897E-3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0</v>
      </c>
      <c r="D432" s="7">
        <v>3</v>
      </c>
      <c r="E432" s="12" t="str">
        <f t="shared" si="35"/>
        <v/>
      </c>
      <c r="F432" s="12">
        <f t="shared" si="36"/>
        <v>5.4446460980036296E-3</v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1</v>
      </c>
      <c r="E433" s="12">
        <f t="shared" si="35"/>
        <v>7.9051383399209485E-4</v>
      </c>
      <c r="F433" s="12">
        <f t="shared" si="36"/>
        <v>1.8148820326678765E-3</v>
      </c>
      <c r="G433" s="13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13</v>
      </c>
      <c r="D434" s="7">
        <v>0</v>
      </c>
      <c r="E434" s="12">
        <f t="shared" si="35"/>
        <v>1.0276679841897233E-2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7.9051383399209485E-4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6</v>
      </c>
      <c r="D437" s="7">
        <v>0</v>
      </c>
      <c r="E437" s="12">
        <f t="shared" si="35"/>
        <v>4.7430830039525695E-3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7.9051383399209485E-4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1</v>
      </c>
      <c r="E460" s="12">
        <f t="shared" si="35"/>
        <v>1.5810276679841897E-3</v>
      </c>
      <c r="F460" s="12">
        <f t="shared" si="36"/>
        <v>1.8148820326678765E-3</v>
      </c>
      <c r="G460" s="13">
        <f t="shared" si="37"/>
        <v>-0.5</v>
      </c>
      <c r="H460" s="20">
        <f t="shared" si="38"/>
        <v>-7.9051383399209485E-4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13</v>
      </c>
      <c r="E463" s="12">
        <f t="shared" si="35"/>
        <v>7.9051383399209485E-4</v>
      </c>
      <c r="F463" s="12">
        <f t="shared" si="36"/>
        <v>2.3593466424682397E-2</v>
      </c>
      <c r="G463" s="13">
        <f t="shared" si="37"/>
        <v>12</v>
      </c>
      <c r="H463" s="20">
        <f t="shared" si="38"/>
        <v>9.4861660079051391E-3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4</v>
      </c>
      <c r="D467" s="7">
        <v>2</v>
      </c>
      <c r="E467" s="12">
        <f t="shared" si="35"/>
        <v>3.1620553359683794E-3</v>
      </c>
      <c r="F467" s="12">
        <f t="shared" si="36"/>
        <v>3.629764065335753E-3</v>
      </c>
      <c r="G467" s="13">
        <f t="shared" si="37"/>
        <v>-0.5</v>
      </c>
      <c r="H467" s="20">
        <f t="shared" si="38"/>
        <v>-1.5810276679841897E-3</v>
      </c>
    </row>
    <row r="468" spans="2:8" ht="15" x14ac:dyDescent="0.2">
      <c r="B468" s="3" t="s">
        <v>182</v>
      </c>
      <c r="C468" s="7">
        <v>0</v>
      </c>
      <c r="D468" s="7">
        <v>1</v>
      </c>
      <c r="E468" s="12" t="str">
        <f t="shared" si="35"/>
        <v/>
      </c>
      <c r="F468" s="12">
        <f t="shared" si="36"/>
        <v>1.8148820326678765E-3</v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7.9051383399209485E-4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18</v>
      </c>
      <c r="E476" s="12" t="str">
        <f t="shared" si="35"/>
        <v/>
      </c>
      <c r="F476" s="12">
        <f t="shared" si="36"/>
        <v>3.2667876588021776E-2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0</v>
      </c>
      <c r="E478" s="12">
        <f t="shared" si="35"/>
        <v>1.5810276679841897E-3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7.9051383399209485E-4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2</v>
      </c>
      <c r="D484" s="7">
        <v>5</v>
      </c>
      <c r="E484" s="12">
        <f t="shared" si="35"/>
        <v>1.5810276679841897E-3</v>
      </c>
      <c r="F484" s="12">
        <f t="shared" si="36"/>
        <v>9.0744101633393835E-3</v>
      </c>
      <c r="G484" s="13">
        <f t="shared" si="37"/>
        <v>1.5</v>
      </c>
      <c r="H484" s="20">
        <f t="shared" si="38"/>
        <v>2.3715415019762848E-3</v>
      </c>
    </row>
    <row r="485" spans="2:8" ht="15" x14ac:dyDescent="0.2">
      <c r="B485" s="3" t="s">
        <v>443</v>
      </c>
      <c r="C485" s="7">
        <v>5</v>
      </c>
      <c r="D485" s="7">
        <v>4</v>
      </c>
      <c r="E485" s="12">
        <f t="shared" si="35"/>
        <v>3.952569169960474E-3</v>
      </c>
      <c r="F485" s="12">
        <f t="shared" si="36"/>
        <v>7.2595281306715061E-3</v>
      </c>
      <c r="G485" s="13">
        <f t="shared" si="37"/>
        <v>-0.2</v>
      </c>
      <c r="H485" s="20">
        <f t="shared" si="38"/>
        <v>-7.9051383399209485E-4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2</v>
      </c>
      <c r="D491" s="7">
        <v>1</v>
      </c>
      <c r="E491" s="12">
        <f t="shared" si="39"/>
        <v>1.5810276679841897E-3</v>
      </c>
      <c r="F491" s="12">
        <f t="shared" si="40"/>
        <v>1.8148820326678765E-3</v>
      </c>
      <c r="G491" s="13">
        <f t="shared" si="41"/>
        <v>-0.5</v>
      </c>
      <c r="H491" s="20">
        <f t="shared" si="42"/>
        <v>-7.9051383399209485E-4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190</v>
      </c>
      <c r="D505" s="45">
        <f>SUM(D506:D530)</f>
        <v>279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0.46842105263157896</v>
      </c>
      <c r="H505" s="46">
        <f>+IF(OR(AND(E505=""),(G505="")),"",E505*G505)</f>
        <v>0.46842105263157896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78</v>
      </c>
      <c r="D507" s="7">
        <v>3</v>
      </c>
      <c r="E507" s="12">
        <f t="shared" ref="E507:E529" si="43">+IF(C507=0,"",C507/C$505)</f>
        <v>0.41052631578947368</v>
      </c>
      <c r="F507" s="12">
        <f t="shared" ref="F507:F529" si="44">+IF(D507=0,"",D507/D$505)</f>
        <v>1.0752688172043012E-2</v>
      </c>
      <c r="G507" s="13">
        <f t="shared" ref="G507:G529" si="45">+IF(OR(AND(D507=0),(C507=0)),"0",((D507-C507)/C507))</f>
        <v>-0.96153846153846156</v>
      </c>
      <c r="H507" s="20">
        <f t="shared" ref="H507:H530" si="46">+IF(OR(AND(E507=""),(G507="")),"",E507*G507)</f>
        <v>-0.39473684210526316</v>
      </c>
    </row>
    <row r="508" spans="2:8" ht="15" x14ac:dyDescent="0.2">
      <c r="B508" s="3" t="s">
        <v>455</v>
      </c>
      <c r="C508" s="7">
        <v>10</v>
      </c>
      <c r="D508" s="7">
        <v>16</v>
      </c>
      <c r="E508" s="12">
        <f t="shared" si="43"/>
        <v>5.2631578947368418E-2</v>
      </c>
      <c r="F508" s="12">
        <f t="shared" si="44"/>
        <v>5.7347670250896057E-2</v>
      </c>
      <c r="G508" s="13">
        <f t="shared" si="45"/>
        <v>0.6</v>
      </c>
      <c r="H508" s="20">
        <f t="shared" si="46"/>
        <v>3.1578947368421047E-2</v>
      </c>
    </row>
    <row r="509" spans="2:8" ht="15" x14ac:dyDescent="0.2">
      <c r="B509" s="3" t="s">
        <v>456</v>
      </c>
      <c r="C509" s="7">
        <v>66</v>
      </c>
      <c r="D509" s="7">
        <v>180</v>
      </c>
      <c r="E509" s="12">
        <f t="shared" si="43"/>
        <v>0.3473684210526316</v>
      </c>
      <c r="F509" s="12">
        <f t="shared" si="44"/>
        <v>0.64516129032258063</v>
      </c>
      <c r="G509" s="13">
        <f t="shared" si="45"/>
        <v>1.7272727272727273</v>
      </c>
      <c r="H509" s="20">
        <f t="shared" si="46"/>
        <v>0.60000000000000009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2</v>
      </c>
      <c r="D511" s="7">
        <v>0</v>
      </c>
      <c r="E511" s="12">
        <f t="shared" si="43"/>
        <v>1.0526315789473684E-2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5.263157894736842E-3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4</v>
      </c>
      <c r="D514" s="7">
        <v>0</v>
      </c>
      <c r="E514" s="12">
        <f t="shared" si="43"/>
        <v>2.1052631578947368E-2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2</v>
      </c>
      <c r="D515" s="7">
        <v>0</v>
      </c>
      <c r="E515" s="12">
        <f t="shared" si="43"/>
        <v>1.0526315789473684E-2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5.263157894736842E-3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3</v>
      </c>
      <c r="D517" s="7">
        <v>1</v>
      </c>
      <c r="E517" s="12">
        <f t="shared" si="43"/>
        <v>1.5789473684210527E-2</v>
      </c>
      <c r="F517" s="12">
        <f t="shared" si="44"/>
        <v>3.5842293906810036E-3</v>
      </c>
      <c r="G517" s="13">
        <f t="shared" si="45"/>
        <v>-0.66666666666666663</v>
      </c>
      <c r="H517" s="20">
        <f t="shared" si="46"/>
        <v>-1.0526315789473684E-2</v>
      </c>
    </row>
    <row r="518" spans="2:8" ht="15" x14ac:dyDescent="0.2">
      <c r="B518" s="3" t="s">
        <v>190</v>
      </c>
      <c r="C518" s="7">
        <v>3</v>
      </c>
      <c r="D518" s="7">
        <v>41</v>
      </c>
      <c r="E518" s="12">
        <f t="shared" si="43"/>
        <v>1.5789473684210527E-2</v>
      </c>
      <c r="F518" s="12">
        <f t="shared" si="44"/>
        <v>0.14695340501792115</v>
      </c>
      <c r="G518" s="13">
        <f t="shared" si="45"/>
        <v>12.666666666666666</v>
      </c>
      <c r="H518" s="20">
        <f t="shared" si="46"/>
        <v>0.19999999999999998</v>
      </c>
    </row>
    <row r="519" spans="2:8" ht="15" x14ac:dyDescent="0.2">
      <c r="B519" s="3" t="s">
        <v>192</v>
      </c>
      <c r="C519" s="7">
        <v>1</v>
      </c>
      <c r="D519" s="7">
        <v>3</v>
      </c>
      <c r="E519" s="12">
        <f t="shared" si="43"/>
        <v>5.263157894736842E-3</v>
      </c>
      <c r="F519" s="12">
        <f t="shared" si="44"/>
        <v>1.0752688172043012E-2</v>
      </c>
      <c r="G519" s="13">
        <f t="shared" si="45"/>
        <v>2</v>
      </c>
      <c r="H519" s="20">
        <f t="shared" si="46"/>
        <v>1.0526315789473684E-2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6</v>
      </c>
      <c r="D521" s="7">
        <v>13</v>
      </c>
      <c r="E521" s="12">
        <f t="shared" si="43"/>
        <v>3.1578947368421054E-2</v>
      </c>
      <c r="F521" s="12">
        <f t="shared" si="44"/>
        <v>4.6594982078853049E-2</v>
      </c>
      <c r="G521" s="13">
        <f t="shared" si="45"/>
        <v>1.1666666666666667</v>
      </c>
      <c r="H521" s="20">
        <f t="shared" si="46"/>
        <v>3.6842105263157898E-2</v>
      </c>
    </row>
    <row r="522" spans="2:8" ht="25.5" customHeight="1" x14ac:dyDescent="0.2">
      <c r="B522" s="3" t="s">
        <v>193</v>
      </c>
      <c r="C522" s="7">
        <v>3</v>
      </c>
      <c r="D522" s="7">
        <v>6</v>
      </c>
      <c r="E522" s="12">
        <f t="shared" si="43"/>
        <v>1.5789473684210527E-2</v>
      </c>
      <c r="F522" s="12">
        <f t="shared" si="44"/>
        <v>2.1505376344086023E-2</v>
      </c>
      <c r="G522" s="13">
        <f t="shared" si="45"/>
        <v>1</v>
      </c>
      <c r="H522" s="20">
        <f t="shared" si="46"/>
        <v>1.5789473684210527E-2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5</v>
      </c>
      <c r="D524" s="7">
        <v>0</v>
      </c>
      <c r="E524" s="12">
        <f t="shared" si="43"/>
        <v>2.6315789473684209E-2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4</v>
      </c>
      <c r="D529" s="7">
        <v>16</v>
      </c>
      <c r="E529" s="12">
        <f t="shared" si="43"/>
        <v>2.1052631578947368E-2</v>
      </c>
      <c r="F529" s="12">
        <f t="shared" si="44"/>
        <v>5.7347670250896057E-2</v>
      </c>
      <c r="G529" s="13">
        <f t="shared" si="45"/>
        <v>3</v>
      </c>
      <c r="H529" s="20">
        <f t="shared" si="46"/>
        <v>6.3157894736842107E-2</v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5.263157894736842E-3</v>
      </c>
      <c r="F530" s="12" t="str">
        <f>+IF(D530=0,"",D530/D$505)</f>
        <v/>
      </c>
      <c r="G530" s="13" t="str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514</v>
      </c>
      <c r="C8" s="44">
        <f>+C18+C70+C151+C294+C505</f>
        <v>1128</v>
      </c>
      <c r="D8" s="45">
        <f>+D18+D70+D151+D294+D505</f>
        <v>1085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-3.8120567375886524E-2</v>
      </c>
      <c r="H8" s="46">
        <f t="shared" ref="H8:H13" si="2">+IF(OR(AND(E8=""),(G8="")),"",E8*G8)</f>
        <v>-3.8120567375886524E-2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22</v>
      </c>
      <c r="D9" s="36">
        <f>+D18</f>
        <v>24</v>
      </c>
      <c r="E9" s="37">
        <f t="shared" si="0"/>
        <v>1.9503546099290781E-2</v>
      </c>
      <c r="F9" s="37">
        <f t="shared" si="0"/>
        <v>2.2119815668202765E-2</v>
      </c>
      <c r="G9" s="37">
        <f t="shared" si="1"/>
        <v>9.0909090909090912E-2</v>
      </c>
      <c r="H9" s="20">
        <f t="shared" si="2"/>
        <v>1.7730496453900711E-3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130</v>
      </c>
      <c r="D10" s="38">
        <f>+D70</f>
        <v>199</v>
      </c>
      <c r="E10" s="37">
        <f t="shared" si="0"/>
        <v>0.11524822695035461</v>
      </c>
      <c r="F10" s="37">
        <f t="shared" si="0"/>
        <v>0.18341013824884791</v>
      </c>
      <c r="G10" s="37">
        <f t="shared" si="1"/>
        <v>0.53076923076923077</v>
      </c>
      <c r="H10" s="20">
        <f t="shared" si="2"/>
        <v>6.1170212765957445E-2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248</v>
      </c>
      <c r="D11" s="38">
        <f>D151</f>
        <v>266</v>
      </c>
      <c r="E11" s="37">
        <f t="shared" si="0"/>
        <v>0.21985815602836881</v>
      </c>
      <c r="F11" s="37">
        <f t="shared" si="0"/>
        <v>0.24516129032258063</v>
      </c>
      <c r="G11" s="37">
        <f t="shared" si="1"/>
        <v>7.2580645161290328E-2</v>
      </c>
      <c r="H11" s="20">
        <f t="shared" si="2"/>
        <v>1.5957446808510641E-2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568</v>
      </c>
      <c r="D12" s="38">
        <f>+D294</f>
        <v>510</v>
      </c>
      <c r="E12" s="37">
        <f t="shared" si="0"/>
        <v>0.50354609929078009</v>
      </c>
      <c r="F12" s="37">
        <f t="shared" si="0"/>
        <v>0.47004608294930877</v>
      </c>
      <c r="G12" s="37">
        <f t="shared" si="1"/>
        <v>-0.10211267605633803</v>
      </c>
      <c r="H12" s="20">
        <f t="shared" si="2"/>
        <v>-5.1418439716312055E-2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160</v>
      </c>
      <c r="D13" s="38">
        <f>D505</f>
        <v>86</v>
      </c>
      <c r="E13" s="37">
        <f t="shared" si="0"/>
        <v>0.14184397163120568</v>
      </c>
      <c r="F13" s="37">
        <f t="shared" si="0"/>
        <v>7.9262672811059906E-2</v>
      </c>
      <c r="G13" s="37">
        <f t="shared" si="1"/>
        <v>-0.46250000000000002</v>
      </c>
      <c r="H13" s="20">
        <f t="shared" si="2"/>
        <v>-6.5602836879432636E-2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22</v>
      </c>
      <c r="D18" s="45">
        <f>SUM(D19:D64)</f>
        <v>24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9.0909090909090912E-2</v>
      </c>
      <c r="H18" s="46">
        <f>+IF(OR(AND(E18=""),(G18="")),"",E18*G18)</f>
        <v>9.0909090909090912E-2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4.1666666666666664E-2</v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0</v>
      </c>
      <c r="E20" s="8">
        <f t="shared" ref="E20:E64" si="3">+IF(C20=0,"",C20/C$18)</f>
        <v>9.0909090909090912E-2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4.5454545454545456E-2</v>
      </c>
      <c r="F24" s="8" t="str">
        <f t="shared" si="4"/>
        <v/>
      </c>
      <c r="G24" s="13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4.1666666666666664E-2</v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4</v>
      </c>
      <c r="E26" s="8" t="str">
        <f t="shared" si="3"/>
        <v/>
      </c>
      <c r="F26" s="8">
        <f t="shared" si="4"/>
        <v>0.16666666666666666</v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6</v>
      </c>
      <c r="D28" s="7">
        <v>5</v>
      </c>
      <c r="E28" s="8">
        <f t="shared" si="3"/>
        <v>0.27272727272727271</v>
      </c>
      <c r="F28" s="8">
        <f t="shared" si="4"/>
        <v>0.20833333333333334</v>
      </c>
      <c r="G28" s="13">
        <f t="shared" si="5"/>
        <v>-0.16666666666666666</v>
      </c>
      <c r="H28" s="20">
        <f t="shared" si="6"/>
        <v>-4.5454545454545449E-2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4.5454545454545456E-2</v>
      </c>
      <c r="F30" s="8" t="str">
        <f t="shared" si="4"/>
        <v/>
      </c>
      <c r="G30" s="13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4.5454545454545456E-2</v>
      </c>
      <c r="F37" s="8">
        <f t="shared" si="4"/>
        <v>4.1666666666666664E-2</v>
      </c>
      <c r="G37" s="13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4.5454545454545456E-2</v>
      </c>
      <c r="F42" s="8">
        <f t="shared" si="4"/>
        <v>4.1666666666666664E-2</v>
      </c>
      <c r="G42" s="13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4</v>
      </c>
      <c r="E48" s="8" t="str">
        <f t="shared" si="3"/>
        <v/>
      </c>
      <c r="F48" s="8">
        <f t="shared" si="4"/>
        <v>0.16666666666666666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8</v>
      </c>
      <c r="D50" s="7">
        <v>3</v>
      </c>
      <c r="E50" s="8">
        <f t="shared" si="3"/>
        <v>0.36363636363636365</v>
      </c>
      <c r="F50" s="8">
        <f t="shared" si="4"/>
        <v>0.125</v>
      </c>
      <c r="G50" s="13">
        <f t="shared" si="5"/>
        <v>-0.625</v>
      </c>
      <c r="H50" s="20">
        <f t="shared" si="6"/>
        <v>-0.22727272727272729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4.1666666666666664E-2</v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4.5454545454545456E-2</v>
      </c>
      <c r="F57" s="8">
        <f t="shared" si="4"/>
        <v>4.1666666666666664E-2</v>
      </c>
      <c r="G57" s="13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4.5454545454545456E-2</v>
      </c>
      <c r="F60" s="8" t="str">
        <f t="shared" si="4"/>
        <v/>
      </c>
      <c r="G60" s="13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2</v>
      </c>
      <c r="E62" s="8" t="str">
        <f t="shared" si="3"/>
        <v/>
      </c>
      <c r="F62" s="8">
        <f t="shared" si="4"/>
        <v>8.3333333333333329E-2</v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130</v>
      </c>
      <c r="D70" s="45">
        <f>SUM(D71:D145)</f>
        <v>199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0.53076923076923077</v>
      </c>
      <c r="H70" s="46">
        <f>+IF(OR(AND(E70=""),(G70="")),"",E70*G70)</f>
        <v>0.53076923076923077</v>
      </c>
    </row>
    <row r="71" spans="2:8" ht="15" x14ac:dyDescent="0.2">
      <c r="B71" s="3" t="s">
        <v>20</v>
      </c>
      <c r="C71" s="7">
        <v>5</v>
      </c>
      <c r="D71" s="7">
        <v>7</v>
      </c>
      <c r="E71" s="12">
        <f>+IF(C71=0,"",C71/C$70)</f>
        <v>3.8461538461538464E-2</v>
      </c>
      <c r="F71" s="12">
        <f>+IF(D71=0,"",D71/D$70)</f>
        <v>3.5175879396984924E-2</v>
      </c>
      <c r="G71" s="13">
        <f>+IF(OR(AND(D71=0),(C71=0)),"0",((D71-C71)/C71))</f>
        <v>0.4</v>
      </c>
      <c r="H71" s="20">
        <f>+IF(OR(AND(E71=""),(G71="")),"",E71*G71)</f>
        <v>1.5384615384615385E-2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5.0251256281407036E-3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5</v>
      </c>
      <c r="D73" s="7">
        <v>30</v>
      </c>
      <c r="E73" s="12">
        <f t="shared" si="7"/>
        <v>3.8461538461538464E-2</v>
      </c>
      <c r="F73" s="12">
        <f t="shared" si="8"/>
        <v>0.15075376884422109</v>
      </c>
      <c r="G73" s="13">
        <f t="shared" si="9"/>
        <v>5</v>
      </c>
      <c r="H73" s="20">
        <f t="shared" si="10"/>
        <v>0.19230769230769232</v>
      </c>
    </row>
    <row r="74" spans="2:8" ht="15" x14ac:dyDescent="0.2">
      <c r="B74" s="3" t="s">
        <v>222</v>
      </c>
      <c r="C74" s="7">
        <v>7</v>
      </c>
      <c r="D74" s="7">
        <v>15</v>
      </c>
      <c r="E74" s="12">
        <f t="shared" si="7"/>
        <v>5.3846153846153849E-2</v>
      </c>
      <c r="F74" s="12">
        <f t="shared" si="8"/>
        <v>7.5376884422110546E-2</v>
      </c>
      <c r="G74" s="13">
        <f t="shared" si="9"/>
        <v>1.1428571428571428</v>
      </c>
      <c r="H74" s="20">
        <f t="shared" si="10"/>
        <v>6.1538461538461542E-2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7.6923076923076927E-3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1.5384615384615385E-2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7.6923076923076927E-3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7.6923076923076927E-3</v>
      </c>
      <c r="F78" s="12">
        <f t="shared" si="8"/>
        <v>5.0251256281407036E-3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1</v>
      </c>
      <c r="E80" s="12">
        <f t="shared" si="7"/>
        <v>7.6923076923076927E-3</v>
      </c>
      <c r="F80" s="12">
        <f t="shared" si="8"/>
        <v>5.0251256281407036E-3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6</v>
      </c>
      <c r="D82" s="7">
        <v>1</v>
      </c>
      <c r="E82" s="12">
        <f t="shared" si="7"/>
        <v>4.6153846153846156E-2</v>
      </c>
      <c r="F82" s="12">
        <f t="shared" si="8"/>
        <v>5.0251256281407036E-3</v>
      </c>
      <c r="G82" s="13">
        <f t="shared" si="9"/>
        <v>-0.83333333333333337</v>
      </c>
      <c r="H82" s="20">
        <f t="shared" si="10"/>
        <v>-3.8461538461538464E-2</v>
      </c>
    </row>
    <row r="83" spans="2:8" ht="15" x14ac:dyDescent="0.2">
      <c r="B83" s="3" t="s">
        <v>229</v>
      </c>
      <c r="C83" s="7">
        <v>7</v>
      </c>
      <c r="D83" s="7">
        <v>20</v>
      </c>
      <c r="E83" s="12">
        <f t="shared" si="7"/>
        <v>5.3846153846153849E-2</v>
      </c>
      <c r="F83" s="12">
        <f t="shared" si="8"/>
        <v>0.10050251256281408</v>
      </c>
      <c r="G83" s="13">
        <f t="shared" si="9"/>
        <v>1.8571428571428572</v>
      </c>
      <c r="H83" s="20">
        <f t="shared" si="10"/>
        <v>0.1</v>
      </c>
    </row>
    <row r="84" spans="2:8" ht="15" x14ac:dyDescent="0.2">
      <c r="B84" s="3" t="s">
        <v>230</v>
      </c>
      <c r="C84" s="7">
        <v>2</v>
      </c>
      <c r="D84" s="7">
        <v>1</v>
      </c>
      <c r="E84" s="12">
        <f t="shared" si="7"/>
        <v>1.5384615384615385E-2</v>
      </c>
      <c r="F84" s="12">
        <f t="shared" si="8"/>
        <v>5.0251256281407036E-3</v>
      </c>
      <c r="G84" s="13">
        <f t="shared" si="9"/>
        <v>-0.5</v>
      </c>
      <c r="H84" s="20">
        <f t="shared" si="10"/>
        <v>-7.6923076923076927E-3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7.6923076923076927E-3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0</v>
      </c>
      <c r="E86" s="12">
        <f t="shared" si="7"/>
        <v>1.5384615384615385E-2</v>
      </c>
      <c r="F86" s="12" t="str">
        <f t="shared" si="8"/>
        <v/>
      </c>
      <c r="G86" s="13" t="str">
        <f t="shared" si="9"/>
        <v>0</v>
      </c>
      <c r="H86" s="20">
        <f t="shared" si="10"/>
        <v>0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7.6923076923076927E-3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3</v>
      </c>
      <c r="D88" s="7">
        <v>3</v>
      </c>
      <c r="E88" s="12">
        <f t="shared" si="7"/>
        <v>2.3076923076923078E-2</v>
      </c>
      <c r="F88" s="12">
        <f t="shared" si="8"/>
        <v>1.507537688442211E-2</v>
      </c>
      <c r="G88" s="13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5.0251256281407036E-3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0</v>
      </c>
      <c r="E92" s="12">
        <f t="shared" si="7"/>
        <v>1.5384615384615385E-2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531</v>
      </c>
      <c r="C93" s="7">
        <v>7</v>
      </c>
      <c r="D93" s="7">
        <v>9</v>
      </c>
      <c r="E93" s="12">
        <f t="shared" si="7"/>
        <v>5.3846153846153849E-2</v>
      </c>
      <c r="F93" s="12">
        <f t="shared" si="8"/>
        <v>4.5226130653266333E-2</v>
      </c>
      <c r="G93" s="13">
        <f t="shared" si="9"/>
        <v>0.2857142857142857</v>
      </c>
      <c r="H93" s="20">
        <f t="shared" si="10"/>
        <v>1.5384615384615385E-2</v>
      </c>
    </row>
    <row r="94" spans="2:8" ht="15" x14ac:dyDescent="0.2">
      <c r="B94" s="3" t="s">
        <v>25</v>
      </c>
      <c r="C94" s="7">
        <v>4</v>
      </c>
      <c r="D94" s="7">
        <v>1</v>
      </c>
      <c r="E94" s="12">
        <f t="shared" si="7"/>
        <v>3.0769230769230771E-2</v>
      </c>
      <c r="F94" s="12">
        <f t="shared" si="8"/>
        <v>5.0251256281407036E-3</v>
      </c>
      <c r="G94" s="13">
        <f t="shared" si="9"/>
        <v>-0.75</v>
      </c>
      <c r="H94" s="20">
        <f t="shared" si="10"/>
        <v>-2.3076923076923078E-2</v>
      </c>
    </row>
    <row r="95" spans="2:8" ht="15" x14ac:dyDescent="0.2">
      <c r="B95" s="3" t="s">
        <v>27</v>
      </c>
      <c r="C95" s="7">
        <v>3</v>
      </c>
      <c r="D95" s="7">
        <v>1</v>
      </c>
      <c r="E95" s="12">
        <f t="shared" si="7"/>
        <v>2.3076923076923078E-2</v>
      </c>
      <c r="F95" s="12">
        <f t="shared" si="8"/>
        <v>5.0251256281407036E-3</v>
      </c>
      <c r="G95" s="13">
        <f t="shared" si="9"/>
        <v>-0.66666666666666663</v>
      </c>
      <c r="H95" s="20">
        <f t="shared" si="10"/>
        <v>-1.5384615384615385E-2</v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7.6923076923076927E-3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2</v>
      </c>
      <c r="E98" s="12">
        <f t="shared" si="7"/>
        <v>7.6923076923076927E-3</v>
      </c>
      <c r="F98" s="12">
        <f t="shared" si="8"/>
        <v>1.0050251256281407E-2</v>
      </c>
      <c r="G98" s="13">
        <f t="shared" si="9"/>
        <v>1</v>
      </c>
      <c r="H98" s="20">
        <f t="shared" si="10"/>
        <v>7.6923076923076927E-3</v>
      </c>
    </row>
    <row r="99" spans="2:8" ht="15" x14ac:dyDescent="0.2">
      <c r="B99" s="3" t="s">
        <v>239</v>
      </c>
      <c r="C99" s="7">
        <v>6</v>
      </c>
      <c r="D99" s="7">
        <v>13</v>
      </c>
      <c r="E99" s="12">
        <f t="shared" si="7"/>
        <v>4.6153846153846156E-2</v>
      </c>
      <c r="F99" s="12">
        <f t="shared" si="8"/>
        <v>6.5326633165829151E-2</v>
      </c>
      <c r="G99" s="13">
        <f t="shared" si="9"/>
        <v>1.1666666666666667</v>
      </c>
      <c r="H99" s="20">
        <f t="shared" si="10"/>
        <v>5.3846153846153849E-2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7.6923076923076927E-3</v>
      </c>
      <c r="F101" s="12">
        <f t="shared" si="8"/>
        <v>5.0251256281407036E-3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5</v>
      </c>
      <c r="E102" s="12">
        <f t="shared" si="7"/>
        <v>7.6923076923076927E-3</v>
      </c>
      <c r="F102" s="12">
        <f t="shared" si="8"/>
        <v>2.5125628140703519E-2</v>
      </c>
      <c r="G102" s="13">
        <f t="shared" si="9"/>
        <v>4</v>
      </c>
      <c r="H102" s="20">
        <f t="shared" si="10"/>
        <v>3.0769230769230771E-2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2</v>
      </c>
      <c r="D104" s="7">
        <v>0</v>
      </c>
      <c r="E104" s="12">
        <f t="shared" si="7"/>
        <v>1.5384615384615385E-2</v>
      </c>
      <c r="F104" s="12" t="str">
        <f t="shared" si="8"/>
        <v/>
      </c>
      <c r="G104" s="13" t="str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7.6923076923076927E-3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2</v>
      </c>
      <c r="E108" s="12">
        <f t="shared" si="7"/>
        <v>7.6923076923076927E-3</v>
      </c>
      <c r="F108" s="12">
        <f t="shared" si="8"/>
        <v>1.0050251256281407E-2</v>
      </c>
      <c r="G108" s="13">
        <f t="shared" si="9"/>
        <v>1</v>
      </c>
      <c r="H108" s="20">
        <f t="shared" si="10"/>
        <v>7.6923076923076927E-3</v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5.0251256281407036E-3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2</v>
      </c>
      <c r="E110" s="12" t="str">
        <f t="shared" si="7"/>
        <v/>
      </c>
      <c r="F110" s="12">
        <f t="shared" si="8"/>
        <v>1.0050251256281407E-2</v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5.0251256281407036E-3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7</v>
      </c>
      <c r="E112" s="12">
        <f t="shared" si="7"/>
        <v>7.6923076923076927E-3</v>
      </c>
      <c r="F112" s="12">
        <f t="shared" si="8"/>
        <v>3.5175879396984924E-2</v>
      </c>
      <c r="G112" s="13">
        <f t="shared" si="9"/>
        <v>6</v>
      </c>
      <c r="H112" s="20">
        <f t="shared" si="10"/>
        <v>4.6153846153846156E-2</v>
      </c>
    </row>
    <row r="113" spans="2:8" ht="15" x14ac:dyDescent="0.2">
      <c r="B113" s="3" t="s">
        <v>248</v>
      </c>
      <c r="C113" s="7">
        <v>6</v>
      </c>
      <c r="D113" s="7">
        <v>5</v>
      </c>
      <c r="E113" s="12">
        <f t="shared" si="7"/>
        <v>4.6153846153846156E-2</v>
      </c>
      <c r="F113" s="12">
        <f t="shared" si="8"/>
        <v>2.5125628140703519E-2</v>
      </c>
      <c r="G113" s="13">
        <f t="shared" si="9"/>
        <v>-0.16666666666666666</v>
      </c>
      <c r="H113" s="20">
        <f t="shared" si="10"/>
        <v>-7.6923076923076927E-3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7</v>
      </c>
      <c r="E115" s="12">
        <f t="shared" si="7"/>
        <v>1.5384615384615385E-2</v>
      </c>
      <c r="F115" s="12">
        <f t="shared" si="8"/>
        <v>3.5175879396984924E-2</v>
      </c>
      <c r="G115" s="13">
        <f t="shared" si="9"/>
        <v>2.5</v>
      </c>
      <c r="H115" s="20">
        <f t="shared" si="10"/>
        <v>3.8461538461538464E-2</v>
      </c>
    </row>
    <row r="116" spans="2:8" ht="15" x14ac:dyDescent="0.2">
      <c r="B116" s="3" t="s">
        <v>249</v>
      </c>
      <c r="C116" s="7">
        <v>2</v>
      </c>
      <c r="D116" s="7">
        <v>5</v>
      </c>
      <c r="E116" s="12">
        <f t="shared" si="7"/>
        <v>1.5384615384615385E-2</v>
      </c>
      <c r="F116" s="12">
        <f t="shared" si="8"/>
        <v>2.5125628140703519E-2</v>
      </c>
      <c r="G116" s="13">
        <f t="shared" si="9"/>
        <v>1.5</v>
      </c>
      <c r="H116" s="20">
        <f t="shared" si="10"/>
        <v>2.3076923076923078E-2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9</v>
      </c>
      <c r="D118" s="7">
        <v>19</v>
      </c>
      <c r="E118" s="12">
        <f t="shared" si="7"/>
        <v>6.9230769230769235E-2</v>
      </c>
      <c r="F118" s="12">
        <f t="shared" si="8"/>
        <v>9.5477386934673364E-2</v>
      </c>
      <c r="G118" s="13">
        <f t="shared" si="9"/>
        <v>1.1111111111111112</v>
      </c>
      <c r="H118" s="20">
        <f t="shared" si="10"/>
        <v>7.6923076923076927E-2</v>
      </c>
    </row>
    <row r="119" spans="2:8" ht="15" x14ac:dyDescent="0.2">
      <c r="B119" s="3" t="s">
        <v>252</v>
      </c>
      <c r="C119" s="7">
        <v>5</v>
      </c>
      <c r="D119" s="7">
        <v>7</v>
      </c>
      <c r="E119" s="12">
        <f t="shared" si="7"/>
        <v>3.8461538461538464E-2</v>
      </c>
      <c r="F119" s="12">
        <f t="shared" si="8"/>
        <v>3.5175879396984924E-2</v>
      </c>
      <c r="G119" s="13">
        <f t="shared" si="9"/>
        <v>0.4</v>
      </c>
      <c r="H119" s="20">
        <f t="shared" si="10"/>
        <v>1.5384615384615385E-2</v>
      </c>
    </row>
    <row r="120" spans="2:8" ht="15" x14ac:dyDescent="0.2">
      <c r="B120" s="3" t="s">
        <v>253</v>
      </c>
      <c r="C120" s="7">
        <v>5</v>
      </c>
      <c r="D120" s="7">
        <v>7</v>
      </c>
      <c r="E120" s="12">
        <f t="shared" si="7"/>
        <v>3.8461538461538464E-2</v>
      </c>
      <c r="F120" s="12">
        <f t="shared" si="8"/>
        <v>3.5175879396984924E-2</v>
      </c>
      <c r="G120" s="13">
        <f t="shared" si="9"/>
        <v>0.4</v>
      </c>
      <c r="H120" s="20">
        <f t="shared" si="10"/>
        <v>1.5384615384615385E-2</v>
      </c>
    </row>
    <row r="121" spans="2:8" ht="15" x14ac:dyDescent="0.2">
      <c r="B121" s="3" t="s">
        <v>35</v>
      </c>
      <c r="C121" s="7">
        <v>4</v>
      </c>
      <c r="D121" s="7">
        <v>9</v>
      </c>
      <c r="E121" s="12">
        <f t="shared" si="7"/>
        <v>3.0769230769230771E-2</v>
      </c>
      <c r="F121" s="12">
        <f t="shared" si="8"/>
        <v>4.5226130653266333E-2</v>
      </c>
      <c r="G121" s="13">
        <f t="shared" si="9"/>
        <v>1.25</v>
      </c>
      <c r="H121" s="20">
        <f t="shared" si="10"/>
        <v>3.8461538461538464E-2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7.6923076923076927E-3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1</v>
      </c>
      <c r="E127" s="12">
        <f t="shared" si="7"/>
        <v>2.3076923076923078E-2</v>
      </c>
      <c r="F127" s="12">
        <f t="shared" si="8"/>
        <v>5.0251256281407036E-3</v>
      </c>
      <c r="G127" s="13">
        <f t="shared" si="9"/>
        <v>-0.66666666666666663</v>
      </c>
      <c r="H127" s="20">
        <f t="shared" si="10"/>
        <v>-1.5384615384615385E-2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5.0251256281407036E-3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8</v>
      </c>
      <c r="D131" s="7">
        <v>6</v>
      </c>
      <c r="E131" s="12">
        <f t="shared" si="7"/>
        <v>6.1538461538461542E-2</v>
      </c>
      <c r="F131" s="12">
        <f t="shared" si="8"/>
        <v>3.015075376884422E-2</v>
      </c>
      <c r="G131" s="13">
        <f t="shared" si="9"/>
        <v>-0.25</v>
      </c>
      <c r="H131" s="20">
        <f t="shared" si="10"/>
        <v>-1.5384615384615385E-2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7.6923076923076927E-3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4</v>
      </c>
      <c r="D134" s="7">
        <v>1</v>
      </c>
      <c r="E134" s="12">
        <f t="shared" si="7"/>
        <v>3.0769230769230771E-2</v>
      </c>
      <c r="F134" s="12">
        <f t="shared" si="8"/>
        <v>5.0251256281407036E-3</v>
      </c>
      <c r="G134" s="13">
        <f t="shared" si="9"/>
        <v>-0.75</v>
      </c>
      <c r="H134" s="20">
        <f t="shared" si="10"/>
        <v>-2.3076923076923078E-2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5.0251256281407036E-3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2</v>
      </c>
      <c r="E137" s="12" t="str">
        <f t="shared" si="11"/>
        <v/>
      </c>
      <c r="F137" s="12">
        <f t="shared" si="12"/>
        <v>1.0050251256281407E-2</v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5.0251256281407036E-3</v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7.6923076923076927E-3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7.6923076923076927E-3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2</v>
      </c>
      <c r="D143" s="7">
        <v>1</v>
      </c>
      <c r="E143" s="12">
        <f t="shared" si="11"/>
        <v>1.5384615384615385E-2</v>
      </c>
      <c r="F143" s="12">
        <f t="shared" si="12"/>
        <v>5.0251256281407036E-3</v>
      </c>
      <c r="G143" s="13">
        <f t="shared" si="13"/>
        <v>-0.5</v>
      </c>
      <c r="H143" s="20">
        <f t="shared" si="14"/>
        <v>-7.6923076923076927E-3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248</v>
      </c>
      <c r="D151" s="45">
        <f>SUM(D152:D288)</f>
        <v>266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7.2580645161290328E-2</v>
      </c>
      <c r="H151" s="46">
        <f>+IF(OR(AND(E151=""),(G151="")),"",E151*G151)</f>
        <v>7.2580645161290328E-2</v>
      </c>
    </row>
    <row r="152" spans="2:8" ht="15" x14ac:dyDescent="0.2">
      <c r="B152" s="4" t="s">
        <v>54</v>
      </c>
      <c r="C152" s="7">
        <v>1</v>
      </c>
      <c r="D152" s="7">
        <v>4</v>
      </c>
      <c r="E152" s="12">
        <f>+IF(C152=0,"",C152/C$151)</f>
        <v>4.0322580645161289E-3</v>
      </c>
      <c r="F152" s="12">
        <f>+IF(D152=0,"",D152/D$151)</f>
        <v>1.5037593984962405E-2</v>
      </c>
      <c r="G152" s="13">
        <f>+IF(OR(AND(D152=0),(C152=0)),"0",((D152-C152)/C152))</f>
        <v>3</v>
      </c>
      <c r="H152" s="20">
        <f>+IF(OR(AND(E152=""),(G152="")),"",E152*G152)</f>
        <v>1.2096774193548387E-2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1</v>
      </c>
      <c r="E156" s="12" t="str">
        <f t="shared" si="15"/>
        <v/>
      </c>
      <c r="F156" s="12">
        <f t="shared" si="16"/>
        <v>3.7593984962406013E-3</v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20</v>
      </c>
      <c r="D157" s="7">
        <v>20</v>
      </c>
      <c r="E157" s="12">
        <f t="shared" si="15"/>
        <v>8.0645161290322578E-2</v>
      </c>
      <c r="F157" s="12">
        <f t="shared" si="16"/>
        <v>7.5187969924812026E-2</v>
      </c>
      <c r="G157" s="13">
        <f t="shared" si="17"/>
        <v>0</v>
      </c>
      <c r="H157" s="20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2</v>
      </c>
      <c r="E159" s="12">
        <f t="shared" si="15"/>
        <v>8.0645161290322578E-3</v>
      </c>
      <c r="F159" s="12">
        <f t="shared" si="16"/>
        <v>7.5187969924812026E-3</v>
      </c>
      <c r="G159" s="13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4.0322580645161289E-3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4.0322580645161289E-3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3.7593984962406013E-3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3</v>
      </c>
      <c r="D165" s="7">
        <v>5</v>
      </c>
      <c r="E165" s="12">
        <f t="shared" si="15"/>
        <v>1.2096774193548387E-2</v>
      </c>
      <c r="F165" s="12">
        <f t="shared" si="16"/>
        <v>1.8796992481203006E-2</v>
      </c>
      <c r="G165" s="13">
        <f t="shared" si="17"/>
        <v>0.66666666666666663</v>
      </c>
      <c r="H165" s="20">
        <f t="shared" si="18"/>
        <v>8.0645161290322578E-3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4.0322580645161289E-3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2</v>
      </c>
      <c r="D167" s="7">
        <v>0</v>
      </c>
      <c r="E167" s="12">
        <f t="shared" si="15"/>
        <v>8.0645161290322578E-3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2</v>
      </c>
      <c r="E169" s="12">
        <f t="shared" si="15"/>
        <v>4.0322580645161289E-3</v>
      </c>
      <c r="F169" s="12">
        <f t="shared" si="16"/>
        <v>7.5187969924812026E-3</v>
      </c>
      <c r="G169" s="13">
        <f t="shared" si="17"/>
        <v>1</v>
      </c>
      <c r="H169" s="20">
        <f t="shared" si="18"/>
        <v>4.0322580645161289E-3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3.7593984962406013E-3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5</v>
      </c>
      <c r="D173" s="7">
        <v>22</v>
      </c>
      <c r="E173" s="12">
        <f t="shared" si="15"/>
        <v>2.0161290322580645E-2</v>
      </c>
      <c r="F173" s="12">
        <f t="shared" si="16"/>
        <v>8.2706766917293228E-2</v>
      </c>
      <c r="G173" s="13">
        <f t="shared" si="17"/>
        <v>3.4</v>
      </c>
      <c r="H173" s="20">
        <f t="shared" si="18"/>
        <v>6.8548387096774188E-2</v>
      </c>
    </row>
    <row r="174" spans="2:8" ht="15" x14ac:dyDescent="0.2">
      <c r="B174" s="4" t="s">
        <v>276</v>
      </c>
      <c r="C174" s="7">
        <v>13</v>
      </c>
      <c r="D174" s="7">
        <v>7</v>
      </c>
      <c r="E174" s="12">
        <f t="shared" si="15"/>
        <v>5.2419354838709679E-2</v>
      </c>
      <c r="F174" s="12">
        <f t="shared" si="16"/>
        <v>2.6315789473684209E-2</v>
      </c>
      <c r="G174" s="13">
        <f t="shared" si="17"/>
        <v>-0.46153846153846156</v>
      </c>
      <c r="H174" s="20">
        <f t="shared" si="18"/>
        <v>-2.4193548387096777E-2</v>
      </c>
    </row>
    <row r="175" spans="2:8" ht="15" x14ac:dyDescent="0.2">
      <c r="B175" s="4" t="s">
        <v>277</v>
      </c>
      <c r="C175" s="7">
        <v>2</v>
      </c>
      <c r="D175" s="7">
        <v>1</v>
      </c>
      <c r="E175" s="12">
        <f t="shared" si="15"/>
        <v>8.0645161290322578E-3</v>
      </c>
      <c r="F175" s="12">
        <f t="shared" si="16"/>
        <v>3.7593984962406013E-3</v>
      </c>
      <c r="G175" s="13">
        <f t="shared" si="17"/>
        <v>-0.5</v>
      </c>
      <c r="H175" s="20">
        <f t="shared" si="18"/>
        <v>-4.0322580645161289E-3</v>
      </c>
    </row>
    <row r="176" spans="2:8" ht="15" x14ac:dyDescent="0.2">
      <c r="B176" s="4" t="s">
        <v>278</v>
      </c>
      <c r="C176" s="7">
        <v>17</v>
      </c>
      <c r="D176" s="7">
        <v>32</v>
      </c>
      <c r="E176" s="12">
        <f t="shared" si="15"/>
        <v>6.8548387096774188E-2</v>
      </c>
      <c r="F176" s="12">
        <f t="shared" si="16"/>
        <v>0.12030075187969924</v>
      </c>
      <c r="G176" s="13">
        <f t="shared" si="17"/>
        <v>0.88235294117647056</v>
      </c>
      <c r="H176" s="20">
        <f t="shared" si="18"/>
        <v>6.048387096774193E-2</v>
      </c>
    </row>
    <row r="177" spans="2:8" ht="15" x14ac:dyDescent="0.2">
      <c r="B177" s="4" t="s">
        <v>279</v>
      </c>
      <c r="C177" s="7">
        <v>10</v>
      </c>
      <c r="D177" s="7">
        <v>4</v>
      </c>
      <c r="E177" s="12">
        <f t="shared" si="15"/>
        <v>4.0322580645161289E-2</v>
      </c>
      <c r="F177" s="12">
        <f t="shared" si="16"/>
        <v>1.5037593984962405E-2</v>
      </c>
      <c r="G177" s="13">
        <f t="shared" si="17"/>
        <v>-0.6</v>
      </c>
      <c r="H177" s="20">
        <f t="shared" si="18"/>
        <v>-2.4193548387096774E-2</v>
      </c>
    </row>
    <row r="178" spans="2:8" ht="15" x14ac:dyDescent="0.2">
      <c r="B178" s="4" t="s">
        <v>280</v>
      </c>
      <c r="C178" s="7">
        <v>11</v>
      </c>
      <c r="D178" s="7">
        <v>7</v>
      </c>
      <c r="E178" s="12">
        <f t="shared" si="15"/>
        <v>4.4354838709677422E-2</v>
      </c>
      <c r="F178" s="12">
        <f t="shared" si="16"/>
        <v>2.6315789473684209E-2</v>
      </c>
      <c r="G178" s="13">
        <f t="shared" si="17"/>
        <v>-0.36363636363636365</v>
      </c>
      <c r="H178" s="20">
        <f t="shared" si="18"/>
        <v>-1.6129032258064516E-2</v>
      </c>
    </row>
    <row r="179" spans="2:8" ht="15" x14ac:dyDescent="0.2">
      <c r="B179" s="4" t="s">
        <v>281</v>
      </c>
      <c r="C179" s="7">
        <v>27</v>
      </c>
      <c r="D179" s="7">
        <v>3</v>
      </c>
      <c r="E179" s="12">
        <f t="shared" si="15"/>
        <v>0.10887096774193548</v>
      </c>
      <c r="F179" s="12">
        <f t="shared" si="16"/>
        <v>1.1278195488721804E-2</v>
      </c>
      <c r="G179" s="13">
        <f t="shared" si="17"/>
        <v>-0.88888888888888884</v>
      </c>
      <c r="H179" s="20">
        <f t="shared" si="18"/>
        <v>-9.6774193548387094E-2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4.0322580645161289E-3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4.0322580645161289E-3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14</v>
      </c>
      <c r="D186" s="7">
        <v>12</v>
      </c>
      <c r="E186" s="12">
        <f t="shared" si="15"/>
        <v>5.6451612903225805E-2</v>
      </c>
      <c r="F186" s="12">
        <f t="shared" si="16"/>
        <v>4.5112781954887216E-2</v>
      </c>
      <c r="G186" s="13">
        <f t="shared" si="17"/>
        <v>-0.14285714285714285</v>
      </c>
      <c r="H186" s="20">
        <f t="shared" si="18"/>
        <v>-8.0645161290322578E-3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4.0322580645161289E-3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24</v>
      </c>
      <c r="D196" s="7">
        <v>15</v>
      </c>
      <c r="E196" s="12">
        <f t="shared" si="15"/>
        <v>9.6774193548387094E-2</v>
      </c>
      <c r="F196" s="12">
        <f t="shared" si="16"/>
        <v>5.6390977443609019E-2</v>
      </c>
      <c r="G196" s="13">
        <f t="shared" si="17"/>
        <v>-0.375</v>
      </c>
      <c r="H196" s="20">
        <f t="shared" si="18"/>
        <v>-3.6290322580645157E-2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3.7593984962406013E-3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4</v>
      </c>
      <c r="E205" s="12">
        <f t="shared" si="15"/>
        <v>8.0645161290322578E-3</v>
      </c>
      <c r="F205" s="12">
        <f t="shared" si="16"/>
        <v>1.5037593984962405E-2</v>
      </c>
      <c r="G205" s="13">
        <f t="shared" si="17"/>
        <v>1</v>
      </c>
      <c r="H205" s="20">
        <f t="shared" si="18"/>
        <v>8.0645161290322578E-3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3</v>
      </c>
      <c r="E208" s="12">
        <f t="shared" si="15"/>
        <v>1.2096774193548387E-2</v>
      </c>
      <c r="F208" s="12">
        <f t="shared" si="16"/>
        <v>1.1278195488721804E-2</v>
      </c>
      <c r="G208" s="13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3.7593984962406013E-3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2</v>
      </c>
      <c r="D214" s="7">
        <v>0</v>
      </c>
      <c r="E214" s="12">
        <f t="shared" si="15"/>
        <v>8.0645161290322578E-3</v>
      </c>
      <c r="F214" s="12" t="str">
        <f t="shared" si="16"/>
        <v/>
      </c>
      <c r="G214" s="13" t="str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1</v>
      </c>
      <c r="E216" s="12">
        <f t="shared" si="15"/>
        <v>8.0645161290322578E-3</v>
      </c>
      <c r="F216" s="12">
        <f t="shared" si="16"/>
        <v>3.7593984962406013E-3</v>
      </c>
      <c r="G216" s="13">
        <f t="shared" si="17"/>
        <v>-0.5</v>
      </c>
      <c r="H216" s="20">
        <f t="shared" si="18"/>
        <v>-4.0322580645161289E-3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3.7593984962406013E-3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4.0322580645161289E-3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1</v>
      </c>
      <c r="E229" s="12">
        <f t="shared" si="19"/>
        <v>8.0645161290322578E-3</v>
      </c>
      <c r="F229" s="12">
        <f t="shared" si="20"/>
        <v>3.7593984962406013E-3</v>
      </c>
      <c r="G229" s="13">
        <f t="shared" si="21"/>
        <v>-0.5</v>
      </c>
      <c r="H229" s="20">
        <f t="shared" si="22"/>
        <v>-4.0322580645161289E-3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3.7593984962406013E-3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</v>
      </c>
      <c r="D232" s="7">
        <v>46</v>
      </c>
      <c r="E232" s="12">
        <f t="shared" si="19"/>
        <v>8.0645161290322578E-3</v>
      </c>
      <c r="F232" s="12">
        <f t="shared" si="20"/>
        <v>0.17293233082706766</v>
      </c>
      <c r="G232" s="13">
        <f t="shared" si="21"/>
        <v>22</v>
      </c>
      <c r="H232" s="20">
        <f t="shared" si="22"/>
        <v>0.17741935483870969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1</v>
      </c>
      <c r="E234" s="12">
        <f t="shared" si="19"/>
        <v>4.0322580645161289E-3</v>
      </c>
      <c r="F234" s="12">
        <f t="shared" si="20"/>
        <v>3.7593984962406013E-3</v>
      </c>
      <c r="G234" s="13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0</v>
      </c>
      <c r="D235" s="7">
        <v>2</v>
      </c>
      <c r="E235" s="12" t="str">
        <f t="shared" si="19"/>
        <v/>
      </c>
      <c r="F235" s="12">
        <f t="shared" si="20"/>
        <v>7.5187969924812026E-3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13</v>
      </c>
      <c r="D238" s="7">
        <v>4</v>
      </c>
      <c r="E238" s="12">
        <f t="shared" si="19"/>
        <v>5.2419354838709679E-2</v>
      </c>
      <c r="F238" s="12">
        <f t="shared" si="20"/>
        <v>1.5037593984962405E-2</v>
      </c>
      <c r="G238" s="13">
        <f t="shared" si="21"/>
        <v>-0.69230769230769229</v>
      </c>
      <c r="H238" s="20">
        <f t="shared" si="22"/>
        <v>-3.6290322580645164E-2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4.0322580645161289E-3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4.0322580645161289E-3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2</v>
      </c>
      <c r="E243" s="12" t="str">
        <f t="shared" si="19"/>
        <v/>
      </c>
      <c r="F243" s="12">
        <f t="shared" si="20"/>
        <v>7.5187969924812026E-3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2</v>
      </c>
      <c r="E244" s="12">
        <f t="shared" si="19"/>
        <v>1.2096774193548387E-2</v>
      </c>
      <c r="F244" s="12">
        <f t="shared" si="20"/>
        <v>7.5187969924812026E-3</v>
      </c>
      <c r="G244" s="13">
        <f t="shared" si="21"/>
        <v>-0.33333333333333331</v>
      </c>
      <c r="H244" s="20">
        <f t="shared" si="22"/>
        <v>-4.0322580645161289E-3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2</v>
      </c>
      <c r="E247" s="12">
        <f t="shared" si="19"/>
        <v>8.0645161290322578E-3</v>
      </c>
      <c r="F247" s="12">
        <f t="shared" si="20"/>
        <v>7.5187969924812026E-3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1</v>
      </c>
      <c r="D248" s="7">
        <v>2</v>
      </c>
      <c r="E248" s="12">
        <f t="shared" si="19"/>
        <v>4.0322580645161289E-3</v>
      </c>
      <c r="F248" s="12">
        <f t="shared" si="20"/>
        <v>7.5187969924812026E-3</v>
      </c>
      <c r="G248" s="13">
        <f t="shared" si="21"/>
        <v>1</v>
      </c>
      <c r="H248" s="20">
        <f t="shared" si="22"/>
        <v>4.0322580645161289E-3</v>
      </c>
    </row>
    <row r="249" spans="2:8" ht="15" x14ac:dyDescent="0.2">
      <c r="B249" s="4" t="s">
        <v>87</v>
      </c>
      <c r="C249" s="7">
        <v>1</v>
      </c>
      <c r="D249" s="7">
        <v>4</v>
      </c>
      <c r="E249" s="12">
        <f t="shared" si="19"/>
        <v>4.0322580645161289E-3</v>
      </c>
      <c r="F249" s="12">
        <f t="shared" si="20"/>
        <v>1.5037593984962405E-2</v>
      </c>
      <c r="G249" s="13">
        <f t="shared" si="21"/>
        <v>3</v>
      </c>
      <c r="H249" s="20">
        <f t="shared" si="22"/>
        <v>1.2096774193548387E-2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5</v>
      </c>
      <c r="D252" s="7">
        <v>7</v>
      </c>
      <c r="E252" s="12">
        <f t="shared" si="19"/>
        <v>2.0161290322580645E-2</v>
      </c>
      <c r="F252" s="12">
        <f t="shared" si="20"/>
        <v>2.6315789473684209E-2</v>
      </c>
      <c r="G252" s="13">
        <f t="shared" si="21"/>
        <v>0.4</v>
      </c>
      <c r="H252" s="20">
        <f t="shared" si="22"/>
        <v>8.0645161290322578E-3</v>
      </c>
    </row>
    <row r="253" spans="2:8" ht="15" x14ac:dyDescent="0.2">
      <c r="B253" s="4" t="s">
        <v>322</v>
      </c>
      <c r="C253" s="7">
        <v>1</v>
      </c>
      <c r="D253" s="7">
        <v>2</v>
      </c>
      <c r="E253" s="12">
        <f t="shared" si="19"/>
        <v>4.0322580645161289E-3</v>
      </c>
      <c r="F253" s="12">
        <f t="shared" si="20"/>
        <v>7.5187969924812026E-3</v>
      </c>
      <c r="G253" s="13">
        <f t="shared" si="21"/>
        <v>1</v>
      </c>
      <c r="H253" s="20">
        <f t="shared" si="22"/>
        <v>4.0322580645161289E-3</v>
      </c>
    </row>
    <row r="254" spans="2:8" ht="15" x14ac:dyDescent="0.2">
      <c r="B254" s="4" t="s">
        <v>323</v>
      </c>
      <c r="C254" s="7">
        <v>2</v>
      </c>
      <c r="D254" s="7">
        <v>0</v>
      </c>
      <c r="E254" s="12">
        <f t="shared" si="19"/>
        <v>8.0645161290322578E-3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35</v>
      </c>
      <c r="D256" s="7">
        <v>26</v>
      </c>
      <c r="E256" s="12">
        <f t="shared" si="19"/>
        <v>0.14112903225806453</v>
      </c>
      <c r="F256" s="12">
        <f t="shared" si="20"/>
        <v>9.7744360902255634E-2</v>
      </c>
      <c r="G256" s="13">
        <f t="shared" si="21"/>
        <v>-0.25714285714285712</v>
      </c>
      <c r="H256" s="20">
        <f t="shared" si="22"/>
        <v>-3.6290322580645164E-2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3</v>
      </c>
      <c r="E266" s="12">
        <f t="shared" si="19"/>
        <v>4.0322580645161289E-3</v>
      </c>
      <c r="F266" s="12">
        <f t="shared" si="20"/>
        <v>1.1278195488721804E-2</v>
      </c>
      <c r="G266" s="13">
        <f t="shared" si="21"/>
        <v>2</v>
      </c>
      <c r="H266" s="20">
        <f t="shared" si="22"/>
        <v>8.0645161290322578E-3</v>
      </c>
    </row>
    <row r="267" spans="2:8" ht="15" x14ac:dyDescent="0.2">
      <c r="B267" s="4" t="s">
        <v>333</v>
      </c>
      <c r="C267" s="7">
        <v>1</v>
      </c>
      <c r="D267" s="7">
        <v>2</v>
      </c>
      <c r="E267" s="12">
        <f t="shared" si="19"/>
        <v>4.0322580645161289E-3</v>
      </c>
      <c r="F267" s="12">
        <f t="shared" si="20"/>
        <v>7.5187969924812026E-3</v>
      </c>
      <c r="G267" s="13">
        <f t="shared" si="21"/>
        <v>1</v>
      </c>
      <c r="H267" s="20">
        <f t="shared" si="22"/>
        <v>4.0322580645161289E-3</v>
      </c>
    </row>
    <row r="268" spans="2:8" ht="30" x14ac:dyDescent="0.2">
      <c r="B268" s="4" t="s">
        <v>334</v>
      </c>
      <c r="C268" s="7">
        <v>7</v>
      </c>
      <c r="D268" s="7">
        <v>3</v>
      </c>
      <c r="E268" s="12">
        <f t="shared" si="19"/>
        <v>2.8225806451612902E-2</v>
      </c>
      <c r="F268" s="12">
        <f t="shared" si="20"/>
        <v>1.1278195488721804E-2</v>
      </c>
      <c r="G268" s="13">
        <f t="shared" si="21"/>
        <v>-0.5714285714285714</v>
      </c>
      <c r="H268" s="20">
        <f t="shared" si="22"/>
        <v>-1.6129032258064516E-2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4.0322580645161289E-3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6</v>
      </c>
      <c r="E273" s="12" t="str">
        <f t="shared" si="19"/>
        <v/>
      </c>
      <c r="F273" s="12">
        <f t="shared" si="20"/>
        <v>2.2556390977443608E-2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568</v>
      </c>
      <c r="D294" s="45">
        <f>SUM(D295:D499)</f>
        <v>510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-0.10211267605633803</v>
      </c>
      <c r="H294" s="46">
        <f>+IF(OR(AND(E294=""),(G294="")),"",E294*G294)</f>
        <v>-0.10211267605633803</v>
      </c>
    </row>
    <row r="295" spans="2:8" ht="15" x14ac:dyDescent="0.2">
      <c r="B295" s="3" t="s">
        <v>100</v>
      </c>
      <c r="C295" s="7">
        <v>27</v>
      </c>
      <c r="D295" s="7">
        <v>11</v>
      </c>
      <c r="E295" s="12">
        <f>+IF(C295=0,"",C295/C$294)</f>
        <v>4.7535211267605633E-2</v>
      </c>
      <c r="F295" s="12">
        <f>+IF(D295=0,"",D295/D$294)</f>
        <v>2.1568627450980392E-2</v>
      </c>
      <c r="G295" s="13">
        <f>+IF(OR(AND(D295=0),(C295=0)),"0",((D295-C295)/C295))</f>
        <v>-0.59259259259259256</v>
      </c>
      <c r="H295" s="20">
        <f>+IF(OR(AND(E295=""),(G295="")),"",E295*G295)</f>
        <v>-2.8169014084507039E-2</v>
      </c>
    </row>
    <row r="296" spans="2:8" ht="15" x14ac:dyDescent="0.2">
      <c r="B296" s="3" t="s">
        <v>113</v>
      </c>
      <c r="C296" s="7">
        <v>10</v>
      </c>
      <c r="D296" s="7">
        <v>1</v>
      </c>
      <c r="E296" s="12">
        <f t="shared" ref="E296:E359" si="27">+IF(C296=0,"",C296/C$294)</f>
        <v>1.7605633802816902E-2</v>
      </c>
      <c r="F296" s="12">
        <f t="shared" ref="F296:F359" si="28">+IF(D296=0,"",D296/D$294)</f>
        <v>1.9607843137254902E-3</v>
      </c>
      <c r="G296" s="13">
        <f t="shared" ref="G296:G359" si="29">+IF(OR(AND(D296=0),(C296=0)),"0",((D296-C296)/C296))</f>
        <v>-0.9</v>
      </c>
      <c r="H296" s="20">
        <f t="shared" ref="H296:H359" si="30">+IF(OR(AND(E296=""),(G296="")),"",E296*G296)</f>
        <v>-1.5845070422535211E-2</v>
      </c>
    </row>
    <row r="297" spans="2:8" ht="15" x14ac:dyDescent="0.2">
      <c r="B297" s="3" t="s">
        <v>104</v>
      </c>
      <c r="C297" s="7">
        <v>4</v>
      </c>
      <c r="D297" s="7">
        <v>1</v>
      </c>
      <c r="E297" s="12">
        <f t="shared" si="27"/>
        <v>7.0422535211267607E-3</v>
      </c>
      <c r="F297" s="12">
        <f t="shared" si="28"/>
        <v>1.9607843137254902E-3</v>
      </c>
      <c r="G297" s="13">
        <f t="shared" si="29"/>
        <v>-0.75</v>
      </c>
      <c r="H297" s="20">
        <f t="shared" si="30"/>
        <v>-5.2816901408450703E-3</v>
      </c>
    </row>
    <row r="298" spans="2:8" ht="15" x14ac:dyDescent="0.2">
      <c r="B298" s="3" t="s">
        <v>95</v>
      </c>
      <c r="C298" s="7">
        <v>11</v>
      </c>
      <c r="D298" s="7">
        <v>3</v>
      </c>
      <c r="E298" s="12">
        <f t="shared" si="27"/>
        <v>1.936619718309859E-2</v>
      </c>
      <c r="F298" s="12">
        <f t="shared" si="28"/>
        <v>5.8823529411764705E-3</v>
      </c>
      <c r="G298" s="13">
        <f t="shared" si="29"/>
        <v>-0.72727272727272729</v>
      </c>
      <c r="H298" s="20">
        <f t="shared" si="30"/>
        <v>-1.408450704225352E-2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33</v>
      </c>
      <c r="D301" s="7">
        <v>24</v>
      </c>
      <c r="E301" s="12">
        <f t="shared" si="27"/>
        <v>5.8098591549295774E-2</v>
      </c>
      <c r="F301" s="12">
        <f t="shared" si="28"/>
        <v>4.7058823529411764E-2</v>
      </c>
      <c r="G301" s="13">
        <f t="shared" si="29"/>
        <v>-0.27272727272727271</v>
      </c>
      <c r="H301" s="20">
        <f t="shared" si="30"/>
        <v>-1.5845070422535211E-2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1.7605633802816902E-3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1.7605633802816902E-3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2</v>
      </c>
      <c r="D304" s="7">
        <v>1</v>
      </c>
      <c r="E304" s="12">
        <f t="shared" si="27"/>
        <v>3.5211267605633804E-3</v>
      </c>
      <c r="F304" s="12">
        <f t="shared" si="28"/>
        <v>1.9607843137254902E-3</v>
      </c>
      <c r="G304" s="13">
        <f t="shared" si="29"/>
        <v>-0.5</v>
      </c>
      <c r="H304" s="20">
        <f t="shared" si="30"/>
        <v>-1.7605633802816902E-3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22</v>
      </c>
      <c r="D307" s="7">
        <v>16</v>
      </c>
      <c r="E307" s="12">
        <f t="shared" si="27"/>
        <v>3.873239436619718E-2</v>
      </c>
      <c r="F307" s="12">
        <f t="shared" si="28"/>
        <v>3.1372549019607843E-2</v>
      </c>
      <c r="G307" s="13">
        <f t="shared" si="29"/>
        <v>-0.27272727272727271</v>
      </c>
      <c r="H307" s="20">
        <f t="shared" si="30"/>
        <v>-1.0563380281690139E-2</v>
      </c>
    </row>
    <row r="308" spans="2:8" ht="15" x14ac:dyDescent="0.2">
      <c r="B308" s="3" t="s">
        <v>99</v>
      </c>
      <c r="C308" s="7">
        <v>5</v>
      </c>
      <c r="D308" s="7">
        <v>2</v>
      </c>
      <c r="E308" s="12">
        <f t="shared" si="27"/>
        <v>8.8028169014084511E-3</v>
      </c>
      <c r="F308" s="12">
        <f t="shared" si="28"/>
        <v>3.9215686274509803E-3</v>
      </c>
      <c r="G308" s="13">
        <f t="shared" si="29"/>
        <v>-0.6</v>
      </c>
      <c r="H308" s="20">
        <f t="shared" si="30"/>
        <v>-5.2816901408450703E-3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1.7605633802816902E-3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23</v>
      </c>
      <c r="D310" s="7">
        <v>13</v>
      </c>
      <c r="E310" s="12">
        <f t="shared" si="27"/>
        <v>4.0492957746478875E-2</v>
      </c>
      <c r="F310" s="12">
        <f t="shared" si="28"/>
        <v>2.5490196078431372E-2</v>
      </c>
      <c r="G310" s="13">
        <f t="shared" si="29"/>
        <v>-0.43478260869565216</v>
      </c>
      <c r="H310" s="20">
        <f t="shared" si="30"/>
        <v>-1.7605633802816902E-2</v>
      </c>
    </row>
    <row r="311" spans="2:8" ht="15" x14ac:dyDescent="0.2">
      <c r="B311" s="3" t="s">
        <v>102</v>
      </c>
      <c r="C311" s="7">
        <v>3</v>
      </c>
      <c r="D311" s="7">
        <v>2</v>
      </c>
      <c r="E311" s="12">
        <f t="shared" si="27"/>
        <v>5.2816901408450703E-3</v>
      </c>
      <c r="F311" s="12">
        <f t="shared" si="28"/>
        <v>3.9215686274509803E-3</v>
      </c>
      <c r="G311" s="13">
        <f t="shared" si="29"/>
        <v>-0.33333333333333331</v>
      </c>
      <c r="H311" s="20">
        <f t="shared" si="30"/>
        <v>-1.76056338028169E-3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14</v>
      </c>
      <c r="D314" s="7">
        <v>223</v>
      </c>
      <c r="E314" s="12">
        <f t="shared" si="27"/>
        <v>2.464788732394366E-2</v>
      </c>
      <c r="F314" s="12">
        <f t="shared" si="28"/>
        <v>0.43725490196078431</v>
      </c>
      <c r="G314" s="13">
        <f t="shared" si="29"/>
        <v>14.928571428571429</v>
      </c>
      <c r="H314" s="20">
        <f t="shared" si="30"/>
        <v>0.36795774647887325</v>
      </c>
    </row>
    <row r="315" spans="2:8" ht="15" x14ac:dyDescent="0.2">
      <c r="B315" s="3" t="s">
        <v>354</v>
      </c>
      <c r="C315" s="7">
        <v>16</v>
      </c>
      <c r="D315" s="7">
        <v>2</v>
      </c>
      <c r="E315" s="12">
        <f t="shared" si="27"/>
        <v>2.8169014084507043E-2</v>
      </c>
      <c r="F315" s="12">
        <f t="shared" si="28"/>
        <v>3.9215686274509803E-3</v>
      </c>
      <c r="G315" s="13">
        <f t="shared" si="29"/>
        <v>-0.875</v>
      </c>
      <c r="H315" s="20">
        <f t="shared" si="30"/>
        <v>-2.4647887323943664E-2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1</v>
      </c>
      <c r="E317" s="12">
        <f t="shared" si="27"/>
        <v>7.0422535211267607E-3</v>
      </c>
      <c r="F317" s="12">
        <f t="shared" si="28"/>
        <v>1.9607843137254902E-3</v>
      </c>
      <c r="G317" s="13">
        <f t="shared" si="29"/>
        <v>-0.75</v>
      </c>
      <c r="H317" s="20">
        <f t="shared" si="30"/>
        <v>-5.2816901408450703E-3</v>
      </c>
    </row>
    <row r="318" spans="2:8" ht="15" x14ac:dyDescent="0.2">
      <c r="B318" s="3" t="s">
        <v>355</v>
      </c>
      <c r="C318" s="7">
        <v>13</v>
      </c>
      <c r="D318" s="7">
        <v>4</v>
      </c>
      <c r="E318" s="12">
        <f t="shared" si="27"/>
        <v>2.2887323943661973E-2</v>
      </c>
      <c r="F318" s="12">
        <f t="shared" si="28"/>
        <v>7.8431372549019607E-3</v>
      </c>
      <c r="G318" s="13">
        <f t="shared" si="29"/>
        <v>-0.69230769230769229</v>
      </c>
      <c r="H318" s="20">
        <f t="shared" si="30"/>
        <v>-1.5845070422535211E-2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1.7605633802816902E-3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1.9607843137254902E-3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3</v>
      </c>
      <c r="D325" s="7">
        <v>2</v>
      </c>
      <c r="E325" s="12">
        <f t="shared" si="27"/>
        <v>5.2816901408450703E-3</v>
      </c>
      <c r="F325" s="12">
        <f t="shared" si="28"/>
        <v>3.9215686274509803E-3</v>
      </c>
      <c r="G325" s="13">
        <f t="shared" si="29"/>
        <v>-0.33333333333333331</v>
      </c>
      <c r="H325" s="20">
        <f t="shared" si="30"/>
        <v>-1.76056338028169E-3</v>
      </c>
    </row>
    <row r="326" spans="2:8" ht="15" x14ac:dyDescent="0.2">
      <c r="B326" s="3" t="s">
        <v>357</v>
      </c>
      <c r="C326" s="7">
        <v>11</v>
      </c>
      <c r="D326" s="7">
        <v>9</v>
      </c>
      <c r="E326" s="12">
        <f t="shared" si="27"/>
        <v>1.936619718309859E-2</v>
      </c>
      <c r="F326" s="12">
        <f t="shared" si="28"/>
        <v>1.7647058823529412E-2</v>
      </c>
      <c r="G326" s="13">
        <f t="shared" si="29"/>
        <v>-0.18181818181818182</v>
      </c>
      <c r="H326" s="20">
        <f t="shared" si="30"/>
        <v>-3.5211267605633799E-3</v>
      </c>
    </row>
    <row r="327" spans="2:8" ht="15" x14ac:dyDescent="0.2">
      <c r="B327" s="3" t="s">
        <v>358</v>
      </c>
      <c r="C327" s="7">
        <v>4</v>
      </c>
      <c r="D327" s="7">
        <v>1</v>
      </c>
      <c r="E327" s="12">
        <f t="shared" si="27"/>
        <v>7.0422535211267607E-3</v>
      </c>
      <c r="F327" s="12">
        <f t="shared" si="28"/>
        <v>1.9607843137254902E-3</v>
      </c>
      <c r="G327" s="13">
        <f t="shared" si="29"/>
        <v>-0.75</v>
      </c>
      <c r="H327" s="20">
        <f t="shared" si="30"/>
        <v>-5.2816901408450703E-3</v>
      </c>
    </row>
    <row r="328" spans="2:8" ht="15" x14ac:dyDescent="0.2">
      <c r="B328" s="3" t="s">
        <v>116</v>
      </c>
      <c r="C328" s="7">
        <v>2</v>
      </c>
      <c r="D328" s="7">
        <v>1</v>
      </c>
      <c r="E328" s="12">
        <f t="shared" si="27"/>
        <v>3.5211267605633804E-3</v>
      </c>
      <c r="F328" s="12">
        <f t="shared" si="28"/>
        <v>1.9607843137254902E-3</v>
      </c>
      <c r="G328" s="13">
        <f t="shared" si="29"/>
        <v>-0.5</v>
      </c>
      <c r="H328" s="20">
        <f t="shared" si="30"/>
        <v>-1.7605633802816902E-3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2</v>
      </c>
      <c r="E330" s="12">
        <f t="shared" si="27"/>
        <v>1.7605633802816902E-3</v>
      </c>
      <c r="F330" s="12">
        <f t="shared" si="28"/>
        <v>3.9215686274509803E-3</v>
      </c>
      <c r="G330" s="13">
        <f t="shared" si="29"/>
        <v>1</v>
      </c>
      <c r="H330" s="20">
        <f t="shared" si="30"/>
        <v>1.7605633802816902E-3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1.7605633802816902E-3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38</v>
      </c>
      <c r="D332" s="7">
        <v>11</v>
      </c>
      <c r="E332" s="12">
        <f t="shared" si="27"/>
        <v>6.6901408450704219E-2</v>
      </c>
      <c r="F332" s="12">
        <f t="shared" si="28"/>
        <v>2.1568627450980392E-2</v>
      </c>
      <c r="G332" s="13">
        <f t="shared" si="29"/>
        <v>-0.71052631578947367</v>
      </c>
      <c r="H332" s="20">
        <f t="shared" si="30"/>
        <v>-4.7535211267605626E-2</v>
      </c>
    </row>
    <row r="333" spans="2:8" ht="15" x14ac:dyDescent="0.2">
      <c r="B333" s="3" t="s">
        <v>130</v>
      </c>
      <c r="C333" s="7">
        <v>11</v>
      </c>
      <c r="D333" s="7">
        <v>11</v>
      </c>
      <c r="E333" s="12">
        <f t="shared" si="27"/>
        <v>1.936619718309859E-2</v>
      </c>
      <c r="F333" s="12">
        <f t="shared" si="28"/>
        <v>2.1568627450980392E-2</v>
      </c>
      <c r="G333" s="13">
        <f t="shared" si="29"/>
        <v>0</v>
      </c>
      <c r="H333" s="20">
        <f t="shared" si="30"/>
        <v>0</v>
      </c>
    </row>
    <row r="334" spans="2:8" ht="15" x14ac:dyDescent="0.2">
      <c r="B334" s="3" t="s">
        <v>119</v>
      </c>
      <c r="C334" s="7">
        <v>22</v>
      </c>
      <c r="D334" s="7">
        <v>5</v>
      </c>
      <c r="E334" s="12">
        <f t="shared" si="27"/>
        <v>3.873239436619718E-2</v>
      </c>
      <c r="F334" s="12">
        <f t="shared" si="28"/>
        <v>9.8039215686274508E-3</v>
      </c>
      <c r="G334" s="13">
        <f t="shared" si="29"/>
        <v>-0.77272727272727271</v>
      </c>
      <c r="H334" s="20">
        <f t="shared" si="30"/>
        <v>-2.9929577464788731E-2</v>
      </c>
    </row>
    <row r="335" spans="2:8" ht="15" x14ac:dyDescent="0.2">
      <c r="B335" s="3" t="s">
        <v>128</v>
      </c>
      <c r="C335" s="7">
        <v>21</v>
      </c>
      <c r="D335" s="7">
        <v>3</v>
      </c>
      <c r="E335" s="12">
        <f t="shared" si="27"/>
        <v>3.6971830985915492E-2</v>
      </c>
      <c r="F335" s="12">
        <f t="shared" si="28"/>
        <v>5.8823529411764705E-3</v>
      </c>
      <c r="G335" s="13">
        <f t="shared" si="29"/>
        <v>-0.8571428571428571</v>
      </c>
      <c r="H335" s="20">
        <f t="shared" si="30"/>
        <v>-3.1690140845070422E-2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13</v>
      </c>
      <c r="D339" s="7">
        <v>4</v>
      </c>
      <c r="E339" s="12">
        <f t="shared" si="27"/>
        <v>2.2887323943661973E-2</v>
      </c>
      <c r="F339" s="12">
        <f t="shared" si="28"/>
        <v>7.8431372549019607E-3</v>
      </c>
      <c r="G339" s="13">
        <f t="shared" si="29"/>
        <v>-0.69230769230769229</v>
      </c>
      <c r="H339" s="20">
        <f t="shared" si="30"/>
        <v>-1.5845070422535211E-2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3</v>
      </c>
      <c r="D341" s="7">
        <v>1</v>
      </c>
      <c r="E341" s="12">
        <f t="shared" si="27"/>
        <v>5.2816901408450703E-3</v>
      </c>
      <c r="F341" s="12">
        <f t="shared" si="28"/>
        <v>1.9607843137254902E-3</v>
      </c>
      <c r="G341" s="13">
        <f t="shared" si="29"/>
        <v>-0.66666666666666663</v>
      </c>
      <c r="H341" s="20">
        <f t="shared" si="30"/>
        <v>-3.5211267605633799E-3</v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1.9607843137254902E-3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4</v>
      </c>
      <c r="D344" s="7">
        <v>1</v>
      </c>
      <c r="E344" s="12">
        <f t="shared" si="27"/>
        <v>7.0422535211267607E-3</v>
      </c>
      <c r="F344" s="12">
        <f t="shared" si="28"/>
        <v>1.9607843137254902E-3</v>
      </c>
      <c r="G344" s="13">
        <f t="shared" si="29"/>
        <v>-0.75</v>
      </c>
      <c r="H344" s="20">
        <f t="shared" si="30"/>
        <v>-5.2816901408450703E-3</v>
      </c>
    </row>
    <row r="345" spans="2:8" ht="15" x14ac:dyDescent="0.2">
      <c r="B345" s="3" t="s">
        <v>366</v>
      </c>
      <c r="C345" s="7">
        <v>11</v>
      </c>
      <c r="D345" s="7">
        <v>3</v>
      </c>
      <c r="E345" s="12">
        <f t="shared" si="27"/>
        <v>1.936619718309859E-2</v>
      </c>
      <c r="F345" s="12">
        <f t="shared" si="28"/>
        <v>5.8823529411764705E-3</v>
      </c>
      <c r="G345" s="13">
        <f t="shared" si="29"/>
        <v>-0.72727272727272729</v>
      </c>
      <c r="H345" s="20">
        <f t="shared" si="30"/>
        <v>-1.408450704225352E-2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4</v>
      </c>
      <c r="E347" s="12">
        <f t="shared" si="27"/>
        <v>3.5211267605633804E-3</v>
      </c>
      <c r="F347" s="12">
        <f t="shared" si="28"/>
        <v>7.8431372549019607E-3</v>
      </c>
      <c r="G347" s="13">
        <f t="shared" si="29"/>
        <v>1</v>
      </c>
      <c r="H347" s="20">
        <f t="shared" si="30"/>
        <v>3.5211267605633804E-3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17</v>
      </c>
      <c r="D354" s="7">
        <v>4</v>
      </c>
      <c r="E354" s="12">
        <f t="shared" si="27"/>
        <v>2.9929577464788731E-2</v>
      </c>
      <c r="F354" s="12">
        <f t="shared" si="28"/>
        <v>7.8431372549019607E-3</v>
      </c>
      <c r="G354" s="13">
        <f t="shared" si="29"/>
        <v>-0.76470588235294112</v>
      </c>
      <c r="H354" s="20">
        <f t="shared" si="30"/>
        <v>-2.2887323943661969E-2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1.7605633802816902E-3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14</v>
      </c>
      <c r="D357" s="7">
        <v>13</v>
      </c>
      <c r="E357" s="12">
        <f t="shared" si="27"/>
        <v>2.464788732394366E-2</v>
      </c>
      <c r="F357" s="12">
        <f t="shared" si="28"/>
        <v>2.5490196078431372E-2</v>
      </c>
      <c r="G357" s="13">
        <f t="shared" si="29"/>
        <v>-7.1428571428571425E-2</v>
      </c>
      <c r="H357" s="20">
        <f t="shared" si="30"/>
        <v>-1.76056338028169E-3</v>
      </c>
    </row>
    <row r="358" spans="2:8" ht="15" x14ac:dyDescent="0.2">
      <c r="B358" s="3" t="s">
        <v>127</v>
      </c>
      <c r="C358" s="7">
        <v>32</v>
      </c>
      <c r="D358" s="7">
        <v>31</v>
      </c>
      <c r="E358" s="12">
        <f t="shared" si="27"/>
        <v>5.6338028169014086E-2</v>
      </c>
      <c r="F358" s="12">
        <f t="shared" si="28"/>
        <v>6.0784313725490195E-2</v>
      </c>
      <c r="G358" s="13">
        <f t="shared" si="29"/>
        <v>-3.125E-2</v>
      </c>
      <c r="H358" s="20">
        <f t="shared" si="30"/>
        <v>-1.7605633802816902E-3</v>
      </c>
    </row>
    <row r="359" spans="2:8" ht="15" x14ac:dyDescent="0.2">
      <c r="B359" s="3" t="s">
        <v>123</v>
      </c>
      <c r="C359" s="7">
        <v>0</v>
      </c>
      <c r="D359" s="7">
        <v>2</v>
      </c>
      <c r="E359" s="12" t="str">
        <f t="shared" si="27"/>
        <v/>
      </c>
      <c r="F359" s="12">
        <f t="shared" si="28"/>
        <v>3.9215686274509803E-3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13</v>
      </c>
      <c r="D363" s="7">
        <v>7</v>
      </c>
      <c r="E363" s="12">
        <f t="shared" si="31"/>
        <v>2.2887323943661973E-2</v>
      </c>
      <c r="F363" s="12">
        <f t="shared" si="32"/>
        <v>1.3725490196078431E-2</v>
      </c>
      <c r="G363" s="13">
        <f t="shared" si="33"/>
        <v>-0.46153846153846156</v>
      </c>
      <c r="H363" s="20">
        <f t="shared" si="34"/>
        <v>-1.0563380281690142E-2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4</v>
      </c>
      <c r="E365" s="12">
        <f t="shared" si="31"/>
        <v>1.7605633802816902E-3</v>
      </c>
      <c r="F365" s="12">
        <f t="shared" si="32"/>
        <v>7.8431372549019607E-3</v>
      </c>
      <c r="G365" s="13">
        <f t="shared" si="33"/>
        <v>3</v>
      </c>
      <c r="H365" s="20">
        <f t="shared" si="34"/>
        <v>5.2816901408450703E-3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7</v>
      </c>
      <c r="D369" s="7">
        <v>2</v>
      </c>
      <c r="E369" s="12">
        <f t="shared" si="31"/>
        <v>1.232394366197183E-2</v>
      </c>
      <c r="F369" s="12">
        <f t="shared" si="32"/>
        <v>3.9215686274509803E-3</v>
      </c>
      <c r="G369" s="13">
        <f t="shared" si="33"/>
        <v>-0.7142857142857143</v>
      </c>
      <c r="H369" s="20">
        <f t="shared" si="34"/>
        <v>-8.8028169014084511E-3</v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8</v>
      </c>
      <c r="D372" s="7">
        <v>2</v>
      </c>
      <c r="E372" s="12">
        <f t="shared" si="31"/>
        <v>1.4084507042253521E-2</v>
      </c>
      <c r="F372" s="12">
        <f t="shared" si="32"/>
        <v>3.9215686274509803E-3</v>
      </c>
      <c r="G372" s="13">
        <f t="shared" si="33"/>
        <v>-0.75</v>
      </c>
      <c r="H372" s="20">
        <f t="shared" si="34"/>
        <v>-1.0563380281690141E-2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1.7605633802816902E-3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1</v>
      </c>
      <c r="E377" s="12">
        <f t="shared" si="31"/>
        <v>5.2816901408450703E-3</v>
      </c>
      <c r="F377" s="12">
        <f t="shared" si="32"/>
        <v>1.9607843137254902E-3</v>
      </c>
      <c r="G377" s="13">
        <f t="shared" si="33"/>
        <v>-0.66666666666666663</v>
      </c>
      <c r="H377" s="20">
        <f t="shared" si="34"/>
        <v>-3.5211267605633799E-3</v>
      </c>
    </row>
    <row r="378" spans="2:8" ht="15" x14ac:dyDescent="0.2">
      <c r="B378" s="3" t="s">
        <v>149</v>
      </c>
      <c r="C378" s="7">
        <v>7</v>
      </c>
      <c r="D378" s="7">
        <v>0</v>
      </c>
      <c r="E378" s="12">
        <f t="shared" si="31"/>
        <v>1.232394366197183E-2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1.7605633802816902E-3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1.7605633802816902E-3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1.9607843137254902E-3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20</v>
      </c>
      <c r="D387" s="7">
        <v>10</v>
      </c>
      <c r="E387" s="12">
        <f t="shared" si="31"/>
        <v>3.5211267605633804E-2</v>
      </c>
      <c r="F387" s="12">
        <f t="shared" si="32"/>
        <v>1.9607843137254902E-2</v>
      </c>
      <c r="G387" s="13">
        <f t="shared" si="33"/>
        <v>-0.5</v>
      </c>
      <c r="H387" s="20">
        <f t="shared" si="34"/>
        <v>-1.7605633802816902E-2</v>
      </c>
    </row>
    <row r="388" spans="2:8" ht="15" x14ac:dyDescent="0.2">
      <c r="B388" s="3" t="s">
        <v>389</v>
      </c>
      <c r="C388" s="7">
        <v>2</v>
      </c>
      <c r="D388" s="7">
        <v>0</v>
      </c>
      <c r="E388" s="12">
        <f t="shared" si="31"/>
        <v>3.5211267605633804E-3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2</v>
      </c>
      <c r="E390" s="12">
        <f t="shared" si="31"/>
        <v>1.7605633802816902E-3</v>
      </c>
      <c r="F390" s="12">
        <f t="shared" si="32"/>
        <v>3.9215686274509803E-3</v>
      </c>
      <c r="G390" s="13">
        <f t="shared" si="33"/>
        <v>1</v>
      </c>
      <c r="H390" s="20">
        <f t="shared" si="34"/>
        <v>1.7605633802816902E-3</v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1.9607843137254902E-3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12</v>
      </c>
      <c r="D393" s="7">
        <v>16</v>
      </c>
      <c r="E393" s="12">
        <f t="shared" si="31"/>
        <v>2.1126760563380281E-2</v>
      </c>
      <c r="F393" s="12">
        <f t="shared" si="32"/>
        <v>3.1372549019607843E-2</v>
      </c>
      <c r="G393" s="13">
        <f t="shared" si="33"/>
        <v>0.33333333333333331</v>
      </c>
      <c r="H393" s="20">
        <f t="shared" si="34"/>
        <v>7.0422535211267599E-3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1.9607843137254902E-3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3</v>
      </c>
      <c r="E401" s="12">
        <f t="shared" si="31"/>
        <v>1.7605633802816902E-3</v>
      </c>
      <c r="F401" s="12">
        <f t="shared" si="32"/>
        <v>5.8823529411764705E-3</v>
      </c>
      <c r="G401" s="13">
        <f t="shared" si="33"/>
        <v>2</v>
      </c>
      <c r="H401" s="20">
        <f t="shared" si="34"/>
        <v>3.5211267605633804E-3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1.9607843137254902E-3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1.9607843137254902E-3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9</v>
      </c>
      <c r="D406" s="7">
        <v>4</v>
      </c>
      <c r="E406" s="12">
        <f t="shared" si="31"/>
        <v>1.5845070422535211E-2</v>
      </c>
      <c r="F406" s="12">
        <f t="shared" si="32"/>
        <v>7.8431372549019607E-3</v>
      </c>
      <c r="G406" s="13">
        <f t="shared" si="33"/>
        <v>-0.55555555555555558</v>
      </c>
      <c r="H406" s="20">
        <f t="shared" si="34"/>
        <v>-8.8028169014084511E-3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1.7605633802816902E-3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3.5211267605633804E-3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2</v>
      </c>
      <c r="E411" s="12">
        <f t="shared" si="31"/>
        <v>1.7605633802816902E-3</v>
      </c>
      <c r="F411" s="12">
        <f t="shared" si="32"/>
        <v>3.9215686274509803E-3</v>
      </c>
      <c r="G411" s="13">
        <f t="shared" si="33"/>
        <v>1</v>
      </c>
      <c r="H411" s="20">
        <f t="shared" si="34"/>
        <v>1.7605633802816902E-3</v>
      </c>
    </row>
    <row r="412" spans="2:8" ht="15" x14ac:dyDescent="0.2">
      <c r="B412" s="3" t="s">
        <v>402</v>
      </c>
      <c r="C412" s="7">
        <v>2</v>
      </c>
      <c r="D412" s="7">
        <v>1</v>
      </c>
      <c r="E412" s="12">
        <f t="shared" si="31"/>
        <v>3.5211267605633804E-3</v>
      </c>
      <c r="F412" s="12">
        <f t="shared" si="32"/>
        <v>1.9607843137254902E-3</v>
      </c>
      <c r="G412" s="13">
        <f t="shared" si="33"/>
        <v>-0.5</v>
      </c>
      <c r="H412" s="20">
        <f t="shared" si="34"/>
        <v>-1.7605633802816902E-3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1.9607843137254902E-3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1.7605633802816902E-3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1.9607843137254902E-3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2</v>
      </c>
      <c r="E418" s="12">
        <f t="shared" si="31"/>
        <v>1.7605633802816902E-3</v>
      </c>
      <c r="F418" s="12">
        <f t="shared" si="32"/>
        <v>3.9215686274509803E-3</v>
      </c>
      <c r="G418" s="13">
        <f t="shared" si="33"/>
        <v>1</v>
      </c>
      <c r="H418" s="20">
        <f t="shared" si="34"/>
        <v>1.7605633802816902E-3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1.7605633802816902E-3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1.9607843137254902E-3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0</v>
      </c>
      <c r="E432" s="12">
        <f t="shared" si="35"/>
        <v>1.7605633802816902E-3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1</v>
      </c>
      <c r="D433" s="7">
        <v>0</v>
      </c>
      <c r="E433" s="12">
        <f t="shared" si="35"/>
        <v>1.7605633802816902E-3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1</v>
      </c>
      <c r="E437" s="12" t="str">
        <f t="shared" si="35"/>
        <v/>
      </c>
      <c r="F437" s="12">
        <f t="shared" si="36"/>
        <v>1.9607843137254902E-3</v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1</v>
      </c>
      <c r="E448" s="12" t="str">
        <f t="shared" si="35"/>
        <v/>
      </c>
      <c r="F448" s="12">
        <f t="shared" si="36"/>
        <v>1.9607843137254902E-3</v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1.9607843137254902E-3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2</v>
      </c>
      <c r="E460" s="12">
        <f t="shared" si="35"/>
        <v>3.5211267605633804E-3</v>
      </c>
      <c r="F460" s="12">
        <f t="shared" si="36"/>
        <v>3.9215686274509803E-3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16</v>
      </c>
      <c r="D463" s="7">
        <v>5</v>
      </c>
      <c r="E463" s="12">
        <f t="shared" si="35"/>
        <v>2.8169014084507043E-2</v>
      </c>
      <c r="F463" s="12">
        <f t="shared" si="36"/>
        <v>9.8039215686274508E-3</v>
      </c>
      <c r="G463" s="13">
        <f t="shared" si="37"/>
        <v>-0.6875</v>
      </c>
      <c r="H463" s="20">
        <f t="shared" si="38"/>
        <v>-1.9366197183098594E-2</v>
      </c>
    </row>
    <row r="464" spans="2:8" ht="15" x14ac:dyDescent="0.2">
      <c r="B464" s="3" t="s">
        <v>478</v>
      </c>
      <c r="C464" s="7">
        <v>1</v>
      </c>
      <c r="D464" s="7">
        <v>2</v>
      </c>
      <c r="E464" s="12">
        <f t="shared" si="35"/>
        <v>1.7605633802816902E-3</v>
      </c>
      <c r="F464" s="12">
        <f t="shared" si="36"/>
        <v>3.9215686274509803E-3</v>
      </c>
      <c r="G464" s="13">
        <f t="shared" si="37"/>
        <v>1</v>
      </c>
      <c r="H464" s="20">
        <f t="shared" si="38"/>
        <v>1.7605633802816902E-3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1.7605633802816902E-3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1.7605633802816902E-3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1.7605633802816902E-3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1.7605633802816902E-3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3</v>
      </c>
      <c r="E478" s="12">
        <f t="shared" si="35"/>
        <v>8.8028169014084511E-3</v>
      </c>
      <c r="F478" s="12">
        <f t="shared" si="36"/>
        <v>5.8823529411764705E-3</v>
      </c>
      <c r="G478" s="13">
        <f t="shared" si="37"/>
        <v>-0.4</v>
      </c>
      <c r="H478" s="20">
        <f t="shared" si="38"/>
        <v>-3.5211267605633808E-3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1.7605633802816902E-3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12</v>
      </c>
      <c r="D483" s="7">
        <v>0</v>
      </c>
      <c r="E483" s="12">
        <f t="shared" si="35"/>
        <v>2.1126760563380281E-2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2</v>
      </c>
      <c r="D484" s="7">
        <v>2</v>
      </c>
      <c r="E484" s="12">
        <f t="shared" si="35"/>
        <v>3.5211267605633804E-3</v>
      </c>
      <c r="F484" s="12">
        <f t="shared" si="36"/>
        <v>3.9215686274509803E-3</v>
      </c>
      <c r="G484" s="13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18</v>
      </c>
      <c r="D485" s="7">
        <v>14</v>
      </c>
      <c r="E485" s="12">
        <f t="shared" si="35"/>
        <v>3.1690140845070422E-2</v>
      </c>
      <c r="F485" s="12">
        <f t="shared" si="36"/>
        <v>2.7450980392156862E-2</v>
      </c>
      <c r="G485" s="13">
        <f t="shared" si="37"/>
        <v>-0.22222222222222221</v>
      </c>
      <c r="H485" s="20">
        <f t="shared" si="38"/>
        <v>-7.0422535211267599E-3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2</v>
      </c>
      <c r="D487" s="7">
        <v>0</v>
      </c>
      <c r="E487" s="12">
        <f t="shared" si="35"/>
        <v>3.5211267605633804E-3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1</v>
      </c>
      <c r="E491" s="12">
        <f t="shared" si="39"/>
        <v>5.2816901408450703E-3</v>
      </c>
      <c r="F491" s="12">
        <f t="shared" si="40"/>
        <v>1.9607843137254902E-3</v>
      </c>
      <c r="G491" s="13">
        <f t="shared" si="41"/>
        <v>-0.66666666666666663</v>
      </c>
      <c r="H491" s="20">
        <f t="shared" si="42"/>
        <v>-3.5211267605633799E-3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1.7605633802816902E-3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1.7605633802816902E-3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160</v>
      </c>
      <c r="D505" s="45">
        <f>SUM(D506:D530)</f>
        <v>86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-0.46250000000000002</v>
      </c>
      <c r="H505" s="46">
        <f>+IF(OR(AND(E505=""),(G505="")),"",E505*G505)</f>
        <v>-0.46250000000000002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11</v>
      </c>
      <c r="D507" s="7">
        <v>5</v>
      </c>
      <c r="E507" s="12">
        <f t="shared" ref="E507:E529" si="43">+IF(C507=0,"",C507/C$505)</f>
        <v>6.8750000000000006E-2</v>
      </c>
      <c r="F507" s="12">
        <f t="shared" ref="F507:F529" si="44">+IF(D507=0,"",D507/D$505)</f>
        <v>5.8139534883720929E-2</v>
      </c>
      <c r="G507" s="13">
        <f t="shared" ref="G507:G529" si="45">+IF(OR(AND(D507=0),(C507=0)),"0",((D507-C507)/C507))</f>
        <v>-0.54545454545454541</v>
      </c>
      <c r="H507" s="20">
        <f t="shared" ref="H507:H530" si="46">+IF(OR(AND(E507=""),(G507="")),"",E507*G507)</f>
        <v>-3.7499999999999999E-2</v>
      </c>
    </row>
    <row r="508" spans="2:8" ht="15" x14ac:dyDescent="0.2">
      <c r="B508" s="3" t="s">
        <v>455</v>
      </c>
      <c r="C508" s="7">
        <v>15</v>
      </c>
      <c r="D508" s="7">
        <v>16</v>
      </c>
      <c r="E508" s="12">
        <f t="shared" si="43"/>
        <v>9.375E-2</v>
      </c>
      <c r="F508" s="12">
        <f t="shared" si="44"/>
        <v>0.18604651162790697</v>
      </c>
      <c r="G508" s="13">
        <f t="shared" si="45"/>
        <v>6.6666666666666666E-2</v>
      </c>
      <c r="H508" s="20">
        <f t="shared" si="46"/>
        <v>6.2500000000000003E-3</v>
      </c>
    </row>
    <row r="509" spans="2:8" ht="15" x14ac:dyDescent="0.2">
      <c r="B509" s="3" t="s">
        <v>456</v>
      </c>
      <c r="C509" s="7">
        <v>78</v>
      </c>
      <c r="D509" s="7">
        <v>7</v>
      </c>
      <c r="E509" s="12">
        <f t="shared" si="43"/>
        <v>0.48749999999999999</v>
      </c>
      <c r="F509" s="12">
        <f t="shared" si="44"/>
        <v>8.1395348837209308E-2</v>
      </c>
      <c r="G509" s="13">
        <f t="shared" si="45"/>
        <v>-0.91025641025641024</v>
      </c>
      <c r="H509" s="20">
        <f t="shared" si="46"/>
        <v>-0.44374999999999998</v>
      </c>
    </row>
    <row r="510" spans="2:8" ht="15" x14ac:dyDescent="0.2">
      <c r="B510" s="3" t="s">
        <v>188</v>
      </c>
      <c r="C510" s="7">
        <v>8</v>
      </c>
      <c r="D510" s="7">
        <v>1</v>
      </c>
      <c r="E510" s="12">
        <f t="shared" si="43"/>
        <v>0.05</v>
      </c>
      <c r="F510" s="12">
        <f t="shared" si="44"/>
        <v>1.1627906976744186E-2</v>
      </c>
      <c r="G510" s="13">
        <f t="shared" si="45"/>
        <v>-0.875</v>
      </c>
      <c r="H510" s="20">
        <f t="shared" si="46"/>
        <v>-4.3750000000000004E-2</v>
      </c>
    </row>
    <row r="511" spans="2:8" ht="15" x14ac:dyDescent="0.2">
      <c r="B511" s="3" t="s">
        <v>186</v>
      </c>
      <c r="C511" s="7">
        <v>1</v>
      </c>
      <c r="D511" s="7">
        <v>1</v>
      </c>
      <c r="E511" s="12">
        <f t="shared" si="43"/>
        <v>6.2500000000000003E-3</v>
      </c>
      <c r="F511" s="12">
        <f t="shared" si="44"/>
        <v>1.1627906976744186E-2</v>
      </c>
      <c r="G511" s="13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1.1627906976744186E-2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1.2500000000000001E-2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16</v>
      </c>
      <c r="E517" s="12">
        <f t="shared" si="43"/>
        <v>1.2500000000000001E-2</v>
      </c>
      <c r="F517" s="12">
        <f t="shared" si="44"/>
        <v>0.18604651162790697</v>
      </c>
      <c r="G517" s="13">
        <f t="shared" si="45"/>
        <v>7</v>
      </c>
      <c r="H517" s="20">
        <f t="shared" si="46"/>
        <v>8.7500000000000008E-2</v>
      </c>
    </row>
    <row r="518" spans="2:8" ht="15" x14ac:dyDescent="0.2">
      <c r="B518" s="3" t="s">
        <v>190</v>
      </c>
      <c r="C518" s="7">
        <v>4</v>
      </c>
      <c r="D518" s="7">
        <v>1</v>
      </c>
      <c r="E518" s="12">
        <f t="shared" si="43"/>
        <v>2.5000000000000001E-2</v>
      </c>
      <c r="F518" s="12">
        <f t="shared" si="44"/>
        <v>1.1627906976744186E-2</v>
      </c>
      <c r="G518" s="13">
        <f t="shared" si="45"/>
        <v>-0.75</v>
      </c>
      <c r="H518" s="20">
        <f t="shared" si="46"/>
        <v>-1.8750000000000003E-2</v>
      </c>
    </row>
    <row r="519" spans="2:8" ht="15" x14ac:dyDescent="0.2">
      <c r="B519" s="3" t="s">
        <v>192</v>
      </c>
      <c r="C519" s="7">
        <v>1</v>
      </c>
      <c r="D519" s="7">
        <v>0</v>
      </c>
      <c r="E519" s="12">
        <f t="shared" si="43"/>
        <v>6.2500000000000003E-3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14</v>
      </c>
      <c r="D521" s="7">
        <v>25</v>
      </c>
      <c r="E521" s="12">
        <f t="shared" si="43"/>
        <v>8.7499999999999994E-2</v>
      </c>
      <c r="F521" s="12">
        <f t="shared" si="44"/>
        <v>0.29069767441860467</v>
      </c>
      <c r="G521" s="13">
        <f t="shared" si="45"/>
        <v>0.7857142857142857</v>
      </c>
      <c r="H521" s="20">
        <f t="shared" si="46"/>
        <v>6.8749999999999992E-2</v>
      </c>
    </row>
    <row r="522" spans="2:8" ht="25.5" customHeight="1" x14ac:dyDescent="0.2">
      <c r="B522" s="3" t="s">
        <v>193</v>
      </c>
      <c r="C522" s="7">
        <v>6</v>
      </c>
      <c r="D522" s="7">
        <v>5</v>
      </c>
      <c r="E522" s="12">
        <f t="shared" si="43"/>
        <v>3.7499999999999999E-2</v>
      </c>
      <c r="F522" s="12">
        <f t="shared" si="44"/>
        <v>5.8139534883720929E-2</v>
      </c>
      <c r="G522" s="13">
        <f t="shared" si="45"/>
        <v>-0.16666666666666666</v>
      </c>
      <c r="H522" s="20">
        <f t="shared" si="46"/>
        <v>-6.2499999999999995E-3</v>
      </c>
    </row>
    <row r="523" spans="2:8" ht="13.5" customHeight="1" x14ac:dyDescent="0.2">
      <c r="B523" s="3" t="s">
        <v>462</v>
      </c>
      <c r="C523" s="7">
        <v>10</v>
      </c>
      <c r="D523" s="7">
        <v>0</v>
      </c>
      <c r="E523" s="12">
        <f t="shared" si="43"/>
        <v>6.25E-2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1.2500000000000001E-2</v>
      </c>
      <c r="F524" s="12">
        <f t="shared" si="44"/>
        <v>2.3255813953488372E-2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5</v>
      </c>
      <c r="D526" s="7">
        <v>1</v>
      </c>
      <c r="E526" s="12">
        <f t="shared" si="43"/>
        <v>3.125E-2</v>
      </c>
      <c r="F526" s="12">
        <f t="shared" si="44"/>
        <v>1.1627906976744186E-2</v>
      </c>
      <c r="G526" s="13">
        <f t="shared" si="45"/>
        <v>-0.8</v>
      </c>
      <c r="H526" s="20">
        <f t="shared" si="46"/>
        <v>-2.5000000000000001E-2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3</v>
      </c>
      <c r="E529" s="12" t="str">
        <f t="shared" si="43"/>
        <v/>
      </c>
      <c r="F529" s="12">
        <f t="shared" si="44"/>
        <v>3.4883720930232558E-2</v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2</v>
      </c>
      <c r="E530" s="12">
        <f>+IF(C530=0,"",C530/C$505)</f>
        <v>6.2500000000000003E-3</v>
      </c>
      <c r="F530" s="12">
        <f>+IF(D530=0,"",D530/D$505)</f>
        <v>2.3255813953488372E-2</v>
      </c>
      <c r="G530" s="13">
        <f>+IF(OR(AND(D530=0),(C530=0)),"0",((D530-C530)/C530))</f>
        <v>1</v>
      </c>
      <c r="H530" s="20">
        <f t="shared" si="46"/>
        <v>6.2500000000000003E-3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513</v>
      </c>
      <c r="C8" s="44">
        <f>+C18+C70+C151+C294+C505</f>
        <v>5018</v>
      </c>
      <c r="D8" s="45">
        <f>+D18+D70+D151+D294+D505</f>
        <v>2239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-0.5538062973296134</v>
      </c>
      <c r="H8" s="46">
        <f t="shared" ref="H8:H13" si="2">+IF(OR(AND(E8=""),(G8="")),"",E8*G8)</f>
        <v>-0.5538062973296134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812</v>
      </c>
      <c r="D9" s="36">
        <f>+D18</f>
        <v>144</v>
      </c>
      <c r="E9" s="37">
        <f t="shared" si="0"/>
        <v>0.16181745715424473</v>
      </c>
      <c r="F9" s="37">
        <f t="shared" si="0"/>
        <v>6.4314426083072807E-2</v>
      </c>
      <c r="G9" s="37">
        <f t="shared" si="1"/>
        <v>-0.82266009852216748</v>
      </c>
      <c r="H9" s="20">
        <f t="shared" si="2"/>
        <v>-0.13312076524511759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864</v>
      </c>
      <c r="D10" s="38">
        <f>+D70</f>
        <v>438</v>
      </c>
      <c r="E10" s="37">
        <f t="shared" si="0"/>
        <v>0.17218015145476284</v>
      </c>
      <c r="F10" s="37">
        <f t="shared" si="0"/>
        <v>0.19562304600267977</v>
      </c>
      <c r="G10" s="37">
        <f t="shared" si="1"/>
        <v>-0.49305555555555558</v>
      </c>
      <c r="H10" s="20">
        <f t="shared" si="2"/>
        <v>-8.4894380231167799E-2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841</v>
      </c>
      <c r="D11" s="38">
        <f>D151</f>
        <v>463</v>
      </c>
      <c r="E11" s="37">
        <f t="shared" si="0"/>
        <v>0.1675966520526106</v>
      </c>
      <c r="F11" s="37">
        <f t="shared" si="0"/>
        <v>0.20678874497543545</v>
      </c>
      <c r="G11" s="37">
        <f t="shared" si="1"/>
        <v>-0.44946492271105826</v>
      </c>
      <c r="H11" s="20">
        <f t="shared" si="2"/>
        <v>-7.532881626145875E-2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1809</v>
      </c>
      <c r="D12" s="38">
        <f>+D294</f>
        <v>664</v>
      </c>
      <c r="E12" s="37">
        <f t="shared" si="0"/>
        <v>0.36050219210840972</v>
      </c>
      <c r="F12" s="37">
        <f t="shared" si="0"/>
        <v>0.29656096471639126</v>
      </c>
      <c r="G12" s="37">
        <f t="shared" si="1"/>
        <v>-0.63294637921503594</v>
      </c>
      <c r="H12" s="20">
        <f t="shared" si="2"/>
        <v>-0.22817855719410124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692</v>
      </c>
      <c r="D13" s="38">
        <f>D505</f>
        <v>530</v>
      </c>
      <c r="E13" s="37">
        <f t="shared" si="0"/>
        <v>0.13790354722997211</v>
      </c>
      <c r="F13" s="37">
        <f t="shared" si="0"/>
        <v>0.23671281822242071</v>
      </c>
      <c r="G13" s="37">
        <f t="shared" si="1"/>
        <v>-0.23410404624277456</v>
      </c>
      <c r="H13" s="20">
        <f t="shared" si="2"/>
        <v>-3.228377839776804E-2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812</v>
      </c>
      <c r="D18" s="45">
        <f>SUM(D19:D64)</f>
        <v>144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-0.82266009852216748</v>
      </c>
      <c r="H18" s="46">
        <f>+IF(OR(AND(E18=""),(G18="")),"",E18*G18)</f>
        <v>-0.82266009852216748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7</v>
      </c>
      <c r="D20" s="7">
        <v>2</v>
      </c>
      <c r="E20" s="8">
        <f t="shared" ref="E20:E64" si="3">+IF(C20=0,"",C20/C$18)</f>
        <v>8.6206896551724137E-3</v>
      </c>
      <c r="F20" s="8">
        <f t="shared" ref="F20:F64" si="4">+IF(D20=0,"",D20/D$18)</f>
        <v>1.3888888888888888E-2</v>
      </c>
      <c r="G20" s="13">
        <f t="shared" ref="G20:G64" si="5">+IF(OR(AND(D20=0),(C20=0)),"0",((D20-C20)/C20))</f>
        <v>-0.7142857142857143</v>
      </c>
      <c r="H20" s="20">
        <f t="shared" ref="H20:H64" si="6">+IF(OR(AND(E20=""),(G20="")),"",E20*G20)</f>
        <v>-6.1576354679802959E-3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2.4630541871921183E-3</v>
      </c>
      <c r="F22" s="8">
        <f t="shared" si="4"/>
        <v>6.9444444444444441E-3</v>
      </c>
      <c r="G22" s="13">
        <f t="shared" si="5"/>
        <v>-0.5</v>
      </c>
      <c r="H22" s="20">
        <f t="shared" si="6"/>
        <v>-1.2315270935960591E-3</v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6.9444444444444441E-3</v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1.2315270935960591E-3</v>
      </c>
      <c r="F24" s="8">
        <f t="shared" si="4"/>
        <v>6.9444444444444441E-3</v>
      </c>
      <c r="G24" s="13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1.2315270935960591E-3</v>
      </c>
      <c r="F25" s="8" t="str">
        <f t="shared" si="4"/>
        <v/>
      </c>
      <c r="G25" s="13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1</v>
      </c>
      <c r="D26" s="7">
        <v>3</v>
      </c>
      <c r="E26" s="8">
        <f t="shared" si="3"/>
        <v>1.2315270935960591E-3</v>
      </c>
      <c r="F26" s="8">
        <f t="shared" si="4"/>
        <v>2.0833333333333332E-2</v>
      </c>
      <c r="G26" s="13">
        <f t="shared" si="5"/>
        <v>2</v>
      </c>
      <c r="H26" s="20">
        <f t="shared" si="6"/>
        <v>2.4630541871921183E-3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1</v>
      </c>
      <c r="E28" s="8">
        <f t="shared" si="3"/>
        <v>2.4630541871921183E-3</v>
      </c>
      <c r="F28" s="8">
        <f t="shared" si="4"/>
        <v>6.9444444444444441E-3</v>
      </c>
      <c r="G28" s="13">
        <f t="shared" si="5"/>
        <v>-0.5</v>
      </c>
      <c r="H28" s="20">
        <f t="shared" si="6"/>
        <v>-1.2315270935960591E-3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6.9444444444444441E-3</v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1.2315270935960591E-3</v>
      </c>
      <c r="F32" s="8" t="str">
        <f t="shared" si="4"/>
        <v/>
      </c>
      <c r="G32" s="13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1</v>
      </c>
      <c r="E34" s="8">
        <f t="shared" si="3"/>
        <v>1.2315270935960591E-3</v>
      </c>
      <c r="F34" s="8">
        <f t="shared" si="4"/>
        <v>6.9444444444444441E-3</v>
      </c>
      <c r="G34" s="13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0</v>
      </c>
      <c r="E36" s="8">
        <f t="shared" si="3"/>
        <v>2.4630541871921183E-3</v>
      </c>
      <c r="F36" s="8" t="str">
        <f t="shared" si="4"/>
        <v/>
      </c>
      <c r="G36" s="13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2</v>
      </c>
      <c r="D37" s="7">
        <v>0</v>
      </c>
      <c r="E37" s="8">
        <f t="shared" si="3"/>
        <v>2.4630541871921183E-3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2</v>
      </c>
      <c r="E42" s="8">
        <f t="shared" si="3"/>
        <v>1.2315270935960591E-3</v>
      </c>
      <c r="F42" s="8">
        <f t="shared" si="4"/>
        <v>1.3888888888888888E-2</v>
      </c>
      <c r="G42" s="13">
        <f t="shared" si="5"/>
        <v>1</v>
      </c>
      <c r="H42" s="20">
        <f t="shared" si="6"/>
        <v>1.2315270935960591E-3</v>
      </c>
    </row>
    <row r="43" spans="2:8" ht="15" x14ac:dyDescent="0.2">
      <c r="B43" s="3" t="s">
        <v>211</v>
      </c>
      <c r="C43" s="7">
        <v>4</v>
      </c>
      <c r="D43" s="7">
        <v>0</v>
      </c>
      <c r="E43" s="8">
        <f t="shared" si="3"/>
        <v>4.9261083743842365E-3</v>
      </c>
      <c r="F43" s="8" t="str">
        <f t="shared" si="4"/>
        <v/>
      </c>
      <c r="G43" s="13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6.9444444444444441E-3</v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1.2315270935960591E-3</v>
      </c>
      <c r="F47" s="8" t="str">
        <f t="shared" si="4"/>
        <v/>
      </c>
      <c r="G47" s="13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2</v>
      </c>
      <c r="D48" s="7">
        <v>3</v>
      </c>
      <c r="E48" s="8">
        <f t="shared" si="3"/>
        <v>2.4630541871921183E-3</v>
      </c>
      <c r="F48" s="8">
        <f t="shared" si="4"/>
        <v>2.0833333333333332E-2</v>
      </c>
      <c r="G48" s="13">
        <f t="shared" si="5"/>
        <v>0.5</v>
      </c>
      <c r="H48" s="20">
        <f t="shared" si="6"/>
        <v>1.2315270935960591E-3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778</v>
      </c>
      <c r="D50" s="7">
        <v>33</v>
      </c>
      <c r="E50" s="8">
        <f t="shared" si="3"/>
        <v>0.95812807881773399</v>
      </c>
      <c r="F50" s="8">
        <f t="shared" si="4"/>
        <v>0.22916666666666666</v>
      </c>
      <c r="G50" s="13">
        <f t="shared" si="5"/>
        <v>-0.95758354755784059</v>
      </c>
      <c r="H50" s="20">
        <f t="shared" si="6"/>
        <v>-0.91748768472906406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1.2315270935960591E-3</v>
      </c>
      <c r="F51" s="8" t="str">
        <f t="shared" si="4"/>
        <v/>
      </c>
      <c r="G51" s="13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1.2315270935960591E-3</v>
      </c>
      <c r="F53" s="8" t="str">
        <f t="shared" si="4"/>
        <v/>
      </c>
      <c r="G53" s="13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3</v>
      </c>
      <c r="E58" s="8" t="str">
        <f t="shared" si="3"/>
        <v/>
      </c>
      <c r="F58" s="8">
        <f t="shared" si="4"/>
        <v>2.0833333333333332E-2</v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2</v>
      </c>
      <c r="E60" s="8">
        <f t="shared" si="3"/>
        <v>1.2315270935960591E-3</v>
      </c>
      <c r="F60" s="8">
        <f t="shared" si="4"/>
        <v>1.3888888888888888E-2</v>
      </c>
      <c r="G60" s="13">
        <f t="shared" si="5"/>
        <v>1</v>
      </c>
      <c r="H60" s="20">
        <f t="shared" si="6"/>
        <v>1.2315270935960591E-3</v>
      </c>
    </row>
    <row r="61" spans="2:8" ht="15" x14ac:dyDescent="0.2">
      <c r="B61" s="3" t="s">
        <v>219</v>
      </c>
      <c r="C61" s="7">
        <v>2</v>
      </c>
      <c r="D61" s="7">
        <v>88</v>
      </c>
      <c r="E61" s="8">
        <f t="shared" si="3"/>
        <v>2.4630541871921183E-3</v>
      </c>
      <c r="F61" s="8">
        <f t="shared" si="4"/>
        <v>0.61111111111111116</v>
      </c>
      <c r="G61" s="13">
        <f t="shared" si="5"/>
        <v>43</v>
      </c>
      <c r="H61" s="20">
        <f t="shared" si="6"/>
        <v>0.10591133004926108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1.2315270935960591E-3</v>
      </c>
      <c r="F62" s="8" t="str">
        <f t="shared" si="4"/>
        <v/>
      </c>
      <c r="G62" s="13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6.9444444444444441E-3</v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864</v>
      </c>
      <c r="D70" s="45">
        <f>SUM(D71:D145)</f>
        <v>438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-0.49305555555555558</v>
      </c>
      <c r="H70" s="46">
        <f>+IF(OR(AND(E70=""),(G70="")),"",E70*G70)</f>
        <v>-0.49305555555555558</v>
      </c>
    </row>
    <row r="71" spans="2:8" ht="15" x14ac:dyDescent="0.2">
      <c r="B71" s="3" t="s">
        <v>20</v>
      </c>
      <c r="C71" s="7">
        <v>24</v>
      </c>
      <c r="D71" s="7">
        <v>6</v>
      </c>
      <c r="E71" s="12">
        <f>+IF(C71=0,"",C71/C$70)</f>
        <v>2.7777777777777776E-2</v>
      </c>
      <c r="F71" s="12">
        <f>+IF(D71=0,"",D71/D$70)</f>
        <v>1.3698630136986301E-2</v>
      </c>
      <c r="G71" s="13">
        <f>+IF(OR(AND(D71=0),(C71=0)),"0",((D71-C71)/C71))</f>
        <v>-0.75</v>
      </c>
      <c r="H71" s="20">
        <f>+IF(OR(AND(E71=""),(G71="")),"",E71*G71)</f>
        <v>-2.0833333333333332E-2</v>
      </c>
    </row>
    <row r="72" spans="2:8" ht="15" x14ac:dyDescent="0.2">
      <c r="B72" s="3" t="s">
        <v>21</v>
      </c>
      <c r="C72" s="7">
        <v>0</v>
      </c>
      <c r="D72" s="7">
        <v>2</v>
      </c>
      <c r="E72" s="12" t="str">
        <f t="shared" ref="E72:E135" si="7">+IF(C72=0,"",C72/C$70)</f>
        <v/>
      </c>
      <c r="F72" s="12">
        <f t="shared" ref="F72:F135" si="8">+IF(D72=0,"",D72/D$70)</f>
        <v>4.5662100456621002E-3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20</v>
      </c>
      <c r="D73" s="7">
        <v>31</v>
      </c>
      <c r="E73" s="12">
        <f t="shared" si="7"/>
        <v>2.3148148148148147E-2</v>
      </c>
      <c r="F73" s="12">
        <f t="shared" si="8"/>
        <v>7.0776255707762553E-2</v>
      </c>
      <c r="G73" s="13">
        <f t="shared" si="9"/>
        <v>0.55000000000000004</v>
      </c>
      <c r="H73" s="20">
        <f t="shared" si="10"/>
        <v>1.2731481481481483E-2</v>
      </c>
    </row>
    <row r="74" spans="2:8" ht="15" x14ac:dyDescent="0.2">
      <c r="B74" s="3" t="s">
        <v>222</v>
      </c>
      <c r="C74" s="7">
        <v>210</v>
      </c>
      <c r="D74" s="7">
        <v>131</v>
      </c>
      <c r="E74" s="12">
        <f t="shared" si="7"/>
        <v>0.24305555555555555</v>
      </c>
      <c r="F74" s="12">
        <f t="shared" si="8"/>
        <v>0.29908675799086759</v>
      </c>
      <c r="G74" s="13">
        <f t="shared" si="9"/>
        <v>-0.37619047619047619</v>
      </c>
      <c r="H74" s="20">
        <f t="shared" si="10"/>
        <v>-9.1435185185185189E-2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2.3148148148148147E-3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2.2831050228310501E-3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</v>
      </c>
      <c r="D80" s="7">
        <v>4</v>
      </c>
      <c r="E80" s="12">
        <f t="shared" si="7"/>
        <v>5.7870370370370367E-3</v>
      </c>
      <c r="F80" s="12">
        <f t="shared" si="8"/>
        <v>9.1324200913242004E-3</v>
      </c>
      <c r="G80" s="13">
        <f t="shared" si="9"/>
        <v>-0.2</v>
      </c>
      <c r="H80" s="20">
        <f t="shared" si="10"/>
        <v>-1.1574074074074073E-3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2.2831050228310501E-3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233</v>
      </c>
      <c r="D82" s="7">
        <v>8</v>
      </c>
      <c r="E82" s="12">
        <f t="shared" si="7"/>
        <v>0.26967592592592593</v>
      </c>
      <c r="F82" s="12">
        <f t="shared" si="8"/>
        <v>1.8264840182648401E-2</v>
      </c>
      <c r="G82" s="13">
        <f t="shared" si="9"/>
        <v>-0.96566523605150212</v>
      </c>
      <c r="H82" s="20">
        <f t="shared" si="10"/>
        <v>-0.26041666666666669</v>
      </c>
    </row>
    <row r="83" spans="2:8" ht="15" x14ac:dyDescent="0.2">
      <c r="B83" s="3" t="s">
        <v>229</v>
      </c>
      <c r="C83" s="7">
        <v>9</v>
      </c>
      <c r="D83" s="7">
        <v>11</v>
      </c>
      <c r="E83" s="12">
        <f t="shared" si="7"/>
        <v>1.0416666666666666E-2</v>
      </c>
      <c r="F83" s="12">
        <f t="shared" si="8"/>
        <v>2.5114155251141551E-2</v>
      </c>
      <c r="G83" s="13">
        <f t="shared" si="9"/>
        <v>0.22222222222222221</v>
      </c>
      <c r="H83" s="20">
        <f t="shared" si="10"/>
        <v>2.3148148148148147E-3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9</v>
      </c>
      <c r="D86" s="7">
        <v>5</v>
      </c>
      <c r="E86" s="12">
        <f t="shared" si="7"/>
        <v>1.0416666666666666E-2</v>
      </c>
      <c r="F86" s="12">
        <f t="shared" si="8"/>
        <v>1.1415525114155251E-2</v>
      </c>
      <c r="G86" s="13">
        <f t="shared" si="9"/>
        <v>-0.44444444444444442</v>
      </c>
      <c r="H86" s="20">
        <f t="shared" si="10"/>
        <v>-4.6296296296296294E-3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1.1574074074074073E-3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5</v>
      </c>
      <c r="D88" s="7">
        <v>1</v>
      </c>
      <c r="E88" s="12">
        <f t="shared" si="7"/>
        <v>5.7870370370370367E-3</v>
      </c>
      <c r="F88" s="12">
        <f t="shared" si="8"/>
        <v>2.2831050228310501E-3</v>
      </c>
      <c r="G88" s="13">
        <f t="shared" si="9"/>
        <v>-0.8</v>
      </c>
      <c r="H88" s="20">
        <f t="shared" si="10"/>
        <v>-4.6296296296296294E-3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</v>
      </c>
      <c r="D90" s="7">
        <v>0</v>
      </c>
      <c r="E90" s="12">
        <f t="shared" si="7"/>
        <v>1.1574074074074073E-3</v>
      </c>
      <c r="F90" s="12" t="str">
        <f t="shared" si="8"/>
        <v/>
      </c>
      <c r="G90" s="13" t="str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7</v>
      </c>
      <c r="D92" s="7">
        <v>8</v>
      </c>
      <c r="E92" s="12">
        <f t="shared" si="7"/>
        <v>8.1018518518518514E-3</v>
      </c>
      <c r="F92" s="12">
        <f t="shared" si="8"/>
        <v>1.8264840182648401E-2</v>
      </c>
      <c r="G92" s="13">
        <f t="shared" si="9"/>
        <v>0.14285714285714285</v>
      </c>
      <c r="H92" s="20">
        <f t="shared" si="10"/>
        <v>1.1574074074074073E-3</v>
      </c>
    </row>
    <row r="93" spans="2:8" ht="15" x14ac:dyDescent="0.2">
      <c r="B93" s="3" t="s">
        <v>531</v>
      </c>
      <c r="C93" s="7">
        <v>12</v>
      </c>
      <c r="D93" s="7">
        <v>12</v>
      </c>
      <c r="E93" s="12">
        <f t="shared" si="7"/>
        <v>1.3888888888888888E-2</v>
      </c>
      <c r="F93" s="12">
        <f t="shared" si="8"/>
        <v>2.7397260273972601E-2</v>
      </c>
      <c r="G93" s="13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2</v>
      </c>
      <c r="E94" s="12" t="str">
        <f t="shared" si="7"/>
        <v/>
      </c>
      <c r="F94" s="12">
        <f t="shared" si="8"/>
        <v>4.5662100456621002E-3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1.1574074074074073E-3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3</v>
      </c>
      <c r="E97" s="12" t="str">
        <f t="shared" si="7"/>
        <v/>
      </c>
      <c r="F97" s="12">
        <f t="shared" si="8"/>
        <v>6.8493150684931503E-3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3</v>
      </c>
      <c r="D98" s="7">
        <v>39</v>
      </c>
      <c r="E98" s="12">
        <f t="shared" si="7"/>
        <v>3.472222222222222E-3</v>
      </c>
      <c r="F98" s="12">
        <f t="shared" si="8"/>
        <v>8.9041095890410954E-2</v>
      </c>
      <c r="G98" s="13">
        <f t="shared" si="9"/>
        <v>12</v>
      </c>
      <c r="H98" s="20">
        <f t="shared" si="10"/>
        <v>4.1666666666666664E-2</v>
      </c>
    </row>
    <row r="99" spans="2:8" ht="15" x14ac:dyDescent="0.2">
      <c r="B99" s="3" t="s">
        <v>239</v>
      </c>
      <c r="C99" s="7">
        <v>8</v>
      </c>
      <c r="D99" s="7">
        <v>5</v>
      </c>
      <c r="E99" s="12">
        <f t="shared" si="7"/>
        <v>9.2592592592592587E-3</v>
      </c>
      <c r="F99" s="12">
        <f t="shared" si="8"/>
        <v>1.1415525114155251E-2</v>
      </c>
      <c r="G99" s="13">
        <f t="shared" si="9"/>
        <v>-0.375</v>
      </c>
      <c r="H99" s="20">
        <f t="shared" si="10"/>
        <v>-3.472222222222222E-3</v>
      </c>
    </row>
    <row r="100" spans="2:8" ht="15" x14ac:dyDescent="0.2">
      <c r="B100" s="3" t="s">
        <v>240</v>
      </c>
      <c r="C100" s="7">
        <v>3</v>
      </c>
      <c r="D100" s="7">
        <v>8</v>
      </c>
      <c r="E100" s="12">
        <f t="shared" si="7"/>
        <v>3.472222222222222E-3</v>
      </c>
      <c r="F100" s="12">
        <f t="shared" si="8"/>
        <v>1.8264840182648401E-2</v>
      </c>
      <c r="G100" s="13">
        <f t="shared" si="9"/>
        <v>1.6666666666666667</v>
      </c>
      <c r="H100" s="20">
        <f t="shared" si="10"/>
        <v>5.7870370370370367E-3</v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2.2831050228310501E-3</v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5</v>
      </c>
      <c r="D102" s="7">
        <v>2</v>
      </c>
      <c r="E102" s="12">
        <f t="shared" si="7"/>
        <v>5.7870370370370367E-3</v>
      </c>
      <c r="F102" s="12">
        <f t="shared" si="8"/>
        <v>4.5662100456621002E-3</v>
      </c>
      <c r="G102" s="13">
        <f t="shared" si="9"/>
        <v>-0.6</v>
      </c>
      <c r="H102" s="20">
        <f t="shared" si="10"/>
        <v>-3.472222222222222E-3</v>
      </c>
    </row>
    <row r="103" spans="2:8" ht="15" x14ac:dyDescent="0.2">
      <c r="B103" s="3" t="s">
        <v>243</v>
      </c>
      <c r="C103" s="7">
        <v>6</v>
      </c>
      <c r="D103" s="7">
        <v>0</v>
      </c>
      <c r="E103" s="12">
        <f t="shared" si="7"/>
        <v>6.9444444444444441E-3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2</v>
      </c>
      <c r="D104" s="7">
        <v>1</v>
      </c>
      <c r="E104" s="12">
        <f t="shared" si="7"/>
        <v>2.3148148148148147E-3</v>
      </c>
      <c r="F104" s="12">
        <f t="shared" si="8"/>
        <v>2.2831050228310501E-3</v>
      </c>
      <c r="G104" s="13">
        <f t="shared" si="9"/>
        <v>-0.5</v>
      </c>
      <c r="H104" s="20">
        <f t="shared" si="10"/>
        <v>-1.1574074074074073E-3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1.1574074074074073E-3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4</v>
      </c>
      <c r="D107" s="7">
        <v>0</v>
      </c>
      <c r="E107" s="12">
        <f t="shared" si="7"/>
        <v>4.6296296296296294E-3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3</v>
      </c>
      <c r="E109" s="12" t="str">
        <f t="shared" si="7"/>
        <v/>
      </c>
      <c r="F109" s="12">
        <f t="shared" si="8"/>
        <v>6.8493150684931503E-3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6</v>
      </c>
      <c r="D110" s="7">
        <v>2</v>
      </c>
      <c r="E110" s="12">
        <f t="shared" si="7"/>
        <v>6.9444444444444441E-3</v>
      </c>
      <c r="F110" s="12">
        <f t="shared" si="8"/>
        <v>4.5662100456621002E-3</v>
      </c>
      <c r="G110" s="13">
        <f t="shared" si="9"/>
        <v>-0.66666666666666663</v>
      </c>
      <c r="H110" s="20">
        <f t="shared" si="10"/>
        <v>-4.6296296296296294E-3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15</v>
      </c>
      <c r="D112" s="7">
        <v>7</v>
      </c>
      <c r="E112" s="12">
        <f t="shared" si="7"/>
        <v>1.7361111111111112E-2</v>
      </c>
      <c r="F112" s="12">
        <f t="shared" si="8"/>
        <v>1.5981735159817351E-2</v>
      </c>
      <c r="G112" s="13">
        <f t="shared" si="9"/>
        <v>-0.53333333333333333</v>
      </c>
      <c r="H112" s="20">
        <f t="shared" si="10"/>
        <v>-9.2592592592592587E-3</v>
      </c>
    </row>
    <row r="113" spans="2:8" ht="15" x14ac:dyDescent="0.2">
      <c r="B113" s="3" t="s">
        <v>248</v>
      </c>
      <c r="C113" s="7">
        <v>8</v>
      </c>
      <c r="D113" s="7">
        <v>4</v>
      </c>
      <c r="E113" s="12">
        <f t="shared" si="7"/>
        <v>9.2592592592592587E-3</v>
      </c>
      <c r="F113" s="12">
        <f t="shared" si="8"/>
        <v>9.1324200913242004E-3</v>
      </c>
      <c r="G113" s="13">
        <f t="shared" si="9"/>
        <v>-0.5</v>
      </c>
      <c r="H113" s="20">
        <f t="shared" si="10"/>
        <v>-4.6296296296296294E-3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1.1574074074074073E-3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19</v>
      </c>
      <c r="D115" s="7">
        <v>12</v>
      </c>
      <c r="E115" s="12">
        <f t="shared" si="7"/>
        <v>2.1990740740740741E-2</v>
      </c>
      <c r="F115" s="12">
        <f t="shared" si="8"/>
        <v>2.7397260273972601E-2</v>
      </c>
      <c r="G115" s="13">
        <f t="shared" si="9"/>
        <v>-0.36842105263157893</v>
      </c>
      <c r="H115" s="20">
        <f t="shared" si="10"/>
        <v>-8.1018518518518514E-3</v>
      </c>
    </row>
    <row r="116" spans="2:8" ht="15" x14ac:dyDescent="0.2">
      <c r="B116" s="3" t="s">
        <v>249</v>
      </c>
      <c r="C116" s="7">
        <v>28</v>
      </c>
      <c r="D116" s="7">
        <v>4</v>
      </c>
      <c r="E116" s="12">
        <f t="shared" si="7"/>
        <v>3.2407407407407406E-2</v>
      </c>
      <c r="F116" s="12">
        <f t="shared" si="8"/>
        <v>9.1324200913242004E-3</v>
      </c>
      <c r="G116" s="13">
        <f t="shared" si="9"/>
        <v>-0.8571428571428571</v>
      </c>
      <c r="H116" s="20">
        <f t="shared" si="10"/>
        <v>-2.7777777777777776E-2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2.2831050228310501E-3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12</v>
      </c>
      <c r="D118" s="7">
        <v>9</v>
      </c>
      <c r="E118" s="12">
        <f t="shared" si="7"/>
        <v>1.3888888888888888E-2</v>
      </c>
      <c r="F118" s="12">
        <f t="shared" si="8"/>
        <v>2.0547945205479451E-2</v>
      </c>
      <c r="G118" s="13">
        <f t="shared" si="9"/>
        <v>-0.25</v>
      </c>
      <c r="H118" s="20">
        <f t="shared" si="10"/>
        <v>-3.472222222222222E-3</v>
      </c>
    </row>
    <row r="119" spans="2:8" ht="15" x14ac:dyDescent="0.2">
      <c r="B119" s="3" t="s">
        <v>252</v>
      </c>
      <c r="C119" s="7">
        <v>43</v>
      </c>
      <c r="D119" s="7">
        <v>17</v>
      </c>
      <c r="E119" s="12">
        <f t="shared" si="7"/>
        <v>4.9768518518518517E-2</v>
      </c>
      <c r="F119" s="12">
        <f t="shared" si="8"/>
        <v>3.8812785388127852E-2</v>
      </c>
      <c r="G119" s="13">
        <f t="shared" si="9"/>
        <v>-0.60465116279069764</v>
      </c>
      <c r="H119" s="20">
        <f t="shared" si="10"/>
        <v>-3.0092592592592591E-2</v>
      </c>
    </row>
    <row r="120" spans="2:8" ht="15" x14ac:dyDescent="0.2">
      <c r="B120" s="3" t="s">
        <v>253</v>
      </c>
      <c r="C120" s="7">
        <v>20</v>
      </c>
      <c r="D120" s="7">
        <v>13</v>
      </c>
      <c r="E120" s="12">
        <f t="shared" si="7"/>
        <v>2.3148148148148147E-2</v>
      </c>
      <c r="F120" s="12">
        <f t="shared" si="8"/>
        <v>2.9680365296803651E-2</v>
      </c>
      <c r="G120" s="13">
        <f t="shared" si="9"/>
        <v>-0.35</v>
      </c>
      <c r="H120" s="20">
        <f t="shared" si="10"/>
        <v>-8.1018518518518514E-3</v>
      </c>
    </row>
    <row r="121" spans="2:8" ht="15" x14ac:dyDescent="0.2">
      <c r="B121" s="3" t="s">
        <v>35</v>
      </c>
      <c r="C121" s="7">
        <v>16</v>
      </c>
      <c r="D121" s="7">
        <v>57</v>
      </c>
      <c r="E121" s="12">
        <f t="shared" si="7"/>
        <v>1.8518518518518517E-2</v>
      </c>
      <c r="F121" s="12">
        <f t="shared" si="8"/>
        <v>0.13013698630136986</v>
      </c>
      <c r="G121" s="13">
        <f t="shared" si="9"/>
        <v>2.5625</v>
      </c>
      <c r="H121" s="20">
        <f t="shared" si="10"/>
        <v>4.7453703703703699E-2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5</v>
      </c>
      <c r="D123" s="7">
        <v>2</v>
      </c>
      <c r="E123" s="12">
        <f t="shared" si="7"/>
        <v>5.7870370370370367E-3</v>
      </c>
      <c r="F123" s="12">
        <f t="shared" si="8"/>
        <v>4.5662100456621002E-3</v>
      </c>
      <c r="G123" s="13">
        <f t="shared" si="9"/>
        <v>-0.6</v>
      </c>
      <c r="H123" s="20">
        <f t="shared" si="10"/>
        <v>-3.472222222222222E-3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1.1574074074074073E-3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4</v>
      </c>
      <c r="D125" s="7">
        <v>3</v>
      </c>
      <c r="E125" s="12">
        <f t="shared" si="7"/>
        <v>4.6296296296296294E-3</v>
      </c>
      <c r="F125" s="12">
        <f t="shared" si="8"/>
        <v>6.8493150684931503E-3</v>
      </c>
      <c r="G125" s="13">
        <f t="shared" si="9"/>
        <v>-0.25</v>
      </c>
      <c r="H125" s="20">
        <f t="shared" si="10"/>
        <v>-1.1574074074074073E-3</v>
      </c>
    </row>
    <row r="126" spans="2:8" ht="15" x14ac:dyDescent="0.2">
      <c r="B126" s="3" t="s">
        <v>255</v>
      </c>
      <c r="C126" s="7">
        <v>1</v>
      </c>
      <c r="D126" s="7">
        <v>4</v>
      </c>
      <c r="E126" s="12">
        <f t="shared" si="7"/>
        <v>1.1574074074074073E-3</v>
      </c>
      <c r="F126" s="12">
        <f t="shared" si="8"/>
        <v>9.1324200913242004E-3</v>
      </c>
      <c r="G126" s="13">
        <f t="shared" si="9"/>
        <v>3</v>
      </c>
      <c r="H126" s="20">
        <f t="shared" si="10"/>
        <v>3.472222222222222E-3</v>
      </c>
    </row>
    <row r="127" spans="2:8" ht="15" x14ac:dyDescent="0.2">
      <c r="B127" s="3" t="s">
        <v>256</v>
      </c>
      <c r="C127" s="7">
        <v>3</v>
      </c>
      <c r="D127" s="7">
        <v>0</v>
      </c>
      <c r="E127" s="12">
        <f t="shared" si="7"/>
        <v>3.472222222222222E-3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75</v>
      </c>
      <c r="D129" s="7">
        <v>0</v>
      </c>
      <c r="E129" s="12">
        <f t="shared" si="7"/>
        <v>8.6805555555555552E-2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20</v>
      </c>
      <c r="D131" s="7">
        <v>5</v>
      </c>
      <c r="E131" s="12">
        <f t="shared" si="7"/>
        <v>2.3148148148148147E-2</v>
      </c>
      <c r="F131" s="12">
        <f t="shared" si="8"/>
        <v>1.1415525114155251E-2</v>
      </c>
      <c r="G131" s="13">
        <f t="shared" si="9"/>
        <v>-0.75</v>
      </c>
      <c r="H131" s="20">
        <f t="shared" si="10"/>
        <v>-1.7361111111111112E-2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2.2831050228310501E-3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5</v>
      </c>
      <c r="E134" s="12">
        <f t="shared" si="7"/>
        <v>5.7870370370370367E-3</v>
      </c>
      <c r="F134" s="12">
        <f t="shared" si="8"/>
        <v>1.1415525114155251E-2</v>
      </c>
      <c r="G134" s="13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5</v>
      </c>
      <c r="D137" s="7">
        <v>2</v>
      </c>
      <c r="E137" s="12">
        <f t="shared" si="11"/>
        <v>5.7870370370370367E-3</v>
      </c>
      <c r="F137" s="12">
        <f t="shared" si="12"/>
        <v>4.5662100456621002E-3</v>
      </c>
      <c r="G137" s="13">
        <f t="shared" si="13"/>
        <v>-0.6</v>
      </c>
      <c r="H137" s="20">
        <f t="shared" si="14"/>
        <v>-3.472222222222222E-3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3</v>
      </c>
      <c r="E139" s="12">
        <f t="shared" si="11"/>
        <v>2.3148148148148147E-3</v>
      </c>
      <c r="F139" s="12">
        <f t="shared" si="12"/>
        <v>6.8493150684931503E-3</v>
      </c>
      <c r="G139" s="13">
        <f t="shared" si="13"/>
        <v>0.5</v>
      </c>
      <c r="H139" s="20">
        <f t="shared" si="14"/>
        <v>1.1574074074074073E-3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1</v>
      </c>
      <c r="E142" s="12">
        <f t="shared" si="11"/>
        <v>2.3148148148148147E-3</v>
      </c>
      <c r="F142" s="12">
        <f t="shared" si="12"/>
        <v>2.2831050228310501E-3</v>
      </c>
      <c r="G142" s="13">
        <f t="shared" si="13"/>
        <v>-0.5</v>
      </c>
      <c r="H142" s="20">
        <f t="shared" si="14"/>
        <v>-1.1574074074074073E-3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1.1574074074074073E-3</v>
      </c>
      <c r="F143" s="12">
        <f t="shared" si="12"/>
        <v>2.2831050228310501E-3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1.1574074074074073E-3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841</v>
      </c>
      <c r="D151" s="45">
        <f>SUM(D152:D288)</f>
        <v>463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-0.44946492271105826</v>
      </c>
      <c r="H151" s="46">
        <f>+IF(OR(AND(E151=""),(G151="")),"",E151*G151)</f>
        <v>-0.44946492271105826</v>
      </c>
    </row>
    <row r="152" spans="2:8" ht="15" x14ac:dyDescent="0.2">
      <c r="B152" s="4" t="s">
        <v>54</v>
      </c>
      <c r="C152" s="7">
        <v>5</v>
      </c>
      <c r="D152" s="7">
        <v>2</v>
      </c>
      <c r="E152" s="12">
        <f>+IF(C152=0,"",C152/C$151)</f>
        <v>5.945303210463734E-3</v>
      </c>
      <c r="F152" s="12">
        <f>+IF(D152=0,"",D152/D$151)</f>
        <v>4.3196544276457886E-3</v>
      </c>
      <c r="G152" s="13">
        <f>+IF(OR(AND(D152=0),(C152=0)),"0",((D152-C152)/C152))</f>
        <v>-0.6</v>
      </c>
      <c r="H152" s="20">
        <f>+IF(OR(AND(E152=""),(G152="")),"",E152*G152)</f>
        <v>-3.5671819262782403E-3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6</v>
      </c>
      <c r="D156" s="7">
        <v>0</v>
      </c>
      <c r="E156" s="12">
        <f t="shared" si="15"/>
        <v>7.1343638525564806E-3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9</v>
      </c>
      <c r="D157" s="7">
        <v>110</v>
      </c>
      <c r="E157" s="12">
        <f t="shared" si="15"/>
        <v>1.070154577883472E-2</v>
      </c>
      <c r="F157" s="12">
        <f t="shared" si="16"/>
        <v>0.23758099352051837</v>
      </c>
      <c r="G157" s="13">
        <f t="shared" si="17"/>
        <v>11.222222222222221</v>
      </c>
      <c r="H157" s="20">
        <f t="shared" si="18"/>
        <v>0.1200951248513674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4</v>
      </c>
      <c r="D159" s="7">
        <v>1</v>
      </c>
      <c r="E159" s="12">
        <f t="shared" si="15"/>
        <v>4.7562425683709865E-3</v>
      </c>
      <c r="F159" s="12">
        <f t="shared" si="16"/>
        <v>2.1598272138228943E-3</v>
      </c>
      <c r="G159" s="13">
        <f t="shared" si="17"/>
        <v>-0.75</v>
      </c>
      <c r="H159" s="20">
        <f t="shared" si="18"/>
        <v>-3.5671819262782399E-3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2.1598272138228943E-3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0</v>
      </c>
      <c r="E163" s="12">
        <f t="shared" si="15"/>
        <v>2.3781212841854932E-3</v>
      </c>
      <c r="F163" s="12" t="str">
        <f t="shared" si="16"/>
        <v/>
      </c>
      <c r="G163" s="13" t="str">
        <f t="shared" si="17"/>
        <v>0</v>
      </c>
      <c r="H163" s="20">
        <f t="shared" si="18"/>
        <v>0</v>
      </c>
    </row>
    <row r="164" spans="2:8" ht="15" x14ac:dyDescent="0.2">
      <c r="B164" s="4" t="s">
        <v>56</v>
      </c>
      <c r="C164" s="7">
        <v>2</v>
      </c>
      <c r="D164" s="7">
        <v>0</v>
      </c>
      <c r="E164" s="12">
        <f t="shared" si="15"/>
        <v>2.3781212841854932E-3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7</v>
      </c>
      <c r="D165" s="7">
        <v>3</v>
      </c>
      <c r="E165" s="12">
        <f t="shared" si="15"/>
        <v>8.3234244946492272E-3</v>
      </c>
      <c r="F165" s="12">
        <f t="shared" si="16"/>
        <v>6.4794816414686825E-3</v>
      </c>
      <c r="G165" s="13">
        <f t="shared" si="17"/>
        <v>-0.5714285714285714</v>
      </c>
      <c r="H165" s="20">
        <f t="shared" si="18"/>
        <v>-4.7562425683709865E-3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1.1890606420927466E-3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10</v>
      </c>
      <c r="D169" s="7">
        <v>3</v>
      </c>
      <c r="E169" s="12">
        <f t="shared" si="15"/>
        <v>1.1890606420927468E-2</v>
      </c>
      <c r="F169" s="12">
        <f t="shared" si="16"/>
        <v>6.4794816414686825E-3</v>
      </c>
      <c r="G169" s="13">
        <f t="shared" si="17"/>
        <v>-0.7</v>
      </c>
      <c r="H169" s="20">
        <f t="shared" si="18"/>
        <v>-8.3234244946492272E-3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1.1890606420927466E-3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2.1598272138228943E-3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87</v>
      </c>
      <c r="D173" s="7">
        <v>3</v>
      </c>
      <c r="E173" s="12">
        <f t="shared" si="15"/>
        <v>0.10344827586206896</v>
      </c>
      <c r="F173" s="12">
        <f t="shared" si="16"/>
        <v>6.4794816414686825E-3</v>
      </c>
      <c r="G173" s="13">
        <f t="shared" si="17"/>
        <v>-0.96551724137931039</v>
      </c>
      <c r="H173" s="20">
        <f t="shared" si="18"/>
        <v>-9.9881093935790727E-2</v>
      </c>
    </row>
    <row r="174" spans="2:8" ht="15" x14ac:dyDescent="0.2">
      <c r="B174" s="4" t="s">
        <v>276</v>
      </c>
      <c r="C174" s="7">
        <v>2</v>
      </c>
      <c r="D174" s="7">
        <v>11</v>
      </c>
      <c r="E174" s="12">
        <f t="shared" si="15"/>
        <v>2.3781212841854932E-3</v>
      </c>
      <c r="F174" s="12">
        <f t="shared" si="16"/>
        <v>2.3758099352051837E-2</v>
      </c>
      <c r="G174" s="13">
        <f t="shared" si="17"/>
        <v>4.5</v>
      </c>
      <c r="H174" s="20">
        <f t="shared" si="18"/>
        <v>1.0701545778834719E-2</v>
      </c>
    </row>
    <row r="175" spans="2:8" ht="15" x14ac:dyDescent="0.2">
      <c r="B175" s="4" t="s">
        <v>277</v>
      </c>
      <c r="C175" s="7">
        <v>2</v>
      </c>
      <c r="D175" s="7">
        <v>0</v>
      </c>
      <c r="E175" s="12">
        <f t="shared" si="15"/>
        <v>2.3781212841854932E-3</v>
      </c>
      <c r="F175" s="12" t="str">
        <f t="shared" si="16"/>
        <v/>
      </c>
      <c r="G175" s="13" t="str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6</v>
      </c>
      <c r="D176" s="7">
        <v>6</v>
      </c>
      <c r="E176" s="12">
        <f t="shared" si="15"/>
        <v>7.1343638525564806E-3</v>
      </c>
      <c r="F176" s="12">
        <f t="shared" si="16"/>
        <v>1.2958963282937365E-2</v>
      </c>
      <c r="G176" s="13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2</v>
      </c>
      <c r="E177" s="12" t="str">
        <f t="shared" si="15"/>
        <v/>
      </c>
      <c r="F177" s="12">
        <f t="shared" si="16"/>
        <v>4.3196544276457886E-3</v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5</v>
      </c>
      <c r="D178" s="7">
        <v>19</v>
      </c>
      <c r="E178" s="12">
        <f t="shared" si="15"/>
        <v>5.945303210463734E-3</v>
      </c>
      <c r="F178" s="12">
        <f t="shared" si="16"/>
        <v>4.1036717062634988E-2</v>
      </c>
      <c r="G178" s="13">
        <f t="shared" si="17"/>
        <v>2.8</v>
      </c>
      <c r="H178" s="20">
        <f t="shared" si="18"/>
        <v>1.6646848989298454E-2</v>
      </c>
    </row>
    <row r="179" spans="2:8" ht="15" x14ac:dyDescent="0.2">
      <c r="B179" s="4" t="s">
        <v>281</v>
      </c>
      <c r="C179" s="7">
        <v>0</v>
      </c>
      <c r="D179" s="7">
        <v>1</v>
      </c>
      <c r="E179" s="12" t="str">
        <f t="shared" si="15"/>
        <v/>
      </c>
      <c r="F179" s="12">
        <f t="shared" si="16"/>
        <v>2.1598272138228943E-3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2.1598272138228943E-3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2</v>
      </c>
      <c r="D183" s="7">
        <v>10</v>
      </c>
      <c r="E183" s="12">
        <f t="shared" si="15"/>
        <v>2.3781212841854932E-3</v>
      </c>
      <c r="F183" s="12">
        <f t="shared" si="16"/>
        <v>2.159827213822894E-2</v>
      </c>
      <c r="G183" s="13">
        <f t="shared" si="17"/>
        <v>4</v>
      </c>
      <c r="H183" s="20">
        <f t="shared" si="18"/>
        <v>9.512485136741973E-3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7</v>
      </c>
      <c r="D186" s="7">
        <v>7</v>
      </c>
      <c r="E186" s="12">
        <f t="shared" si="15"/>
        <v>8.3234244946492272E-3</v>
      </c>
      <c r="F186" s="12">
        <f t="shared" si="16"/>
        <v>1.511879049676026E-2</v>
      </c>
      <c r="G186" s="13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2.1598272138228943E-3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2.1598272138228943E-3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1.1890606420927466E-3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64</v>
      </c>
      <c r="D196" s="7">
        <v>50</v>
      </c>
      <c r="E196" s="12">
        <f t="shared" si="15"/>
        <v>7.6099881093935784E-2</v>
      </c>
      <c r="F196" s="12">
        <f t="shared" si="16"/>
        <v>0.10799136069114471</v>
      </c>
      <c r="G196" s="13">
        <f t="shared" si="17"/>
        <v>-0.21875</v>
      </c>
      <c r="H196" s="20">
        <f t="shared" si="18"/>
        <v>-1.6646848989298454E-2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2.1598272138228943E-3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3</v>
      </c>
      <c r="D201" s="7">
        <v>0</v>
      </c>
      <c r="E201" s="12">
        <f t="shared" si="15"/>
        <v>3.5671819262782403E-3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0</v>
      </c>
      <c r="E203" s="12">
        <f t="shared" si="15"/>
        <v>3.5671819262782403E-3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0</v>
      </c>
      <c r="E205" s="12">
        <f t="shared" si="15"/>
        <v>2.3781212841854932E-3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1.1890606420927466E-3</v>
      </c>
      <c r="F206" s="12">
        <f t="shared" si="16"/>
        <v>2.1598272138228943E-3</v>
      </c>
      <c r="G206" s="13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4</v>
      </c>
      <c r="E208" s="12">
        <f t="shared" si="15"/>
        <v>4.7562425683709865E-3</v>
      </c>
      <c r="F208" s="12">
        <f t="shared" si="16"/>
        <v>8.6393088552915772E-3</v>
      </c>
      <c r="G208" s="13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2.1598272138228943E-3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1.1890606420927466E-3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1.1890606420927466E-3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2.3781212841854932E-3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3</v>
      </c>
      <c r="D214" s="7">
        <v>5</v>
      </c>
      <c r="E214" s="12">
        <f t="shared" si="15"/>
        <v>3.5671819262782403E-3</v>
      </c>
      <c r="F214" s="12">
        <f t="shared" si="16"/>
        <v>1.079913606911447E-2</v>
      </c>
      <c r="G214" s="13">
        <f t="shared" si="17"/>
        <v>0.66666666666666663</v>
      </c>
      <c r="H214" s="20">
        <f t="shared" si="18"/>
        <v>2.3781212841854932E-3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2.1598272138228943E-3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1.1890606420927466E-3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2.1598272138228943E-3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2.1598272138228943E-3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5</v>
      </c>
      <c r="D229" s="7">
        <v>50</v>
      </c>
      <c r="E229" s="12">
        <f t="shared" si="19"/>
        <v>5.945303210463734E-3</v>
      </c>
      <c r="F229" s="12">
        <f t="shared" si="20"/>
        <v>0.10799136069114471</v>
      </c>
      <c r="G229" s="13">
        <f t="shared" si="21"/>
        <v>9</v>
      </c>
      <c r="H229" s="20">
        <f t="shared" si="22"/>
        <v>5.3507728894173608E-2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2.1598272138228943E-3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2.1598272138228943E-3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10</v>
      </c>
      <c r="D232" s="7">
        <v>29</v>
      </c>
      <c r="E232" s="12">
        <f t="shared" si="19"/>
        <v>1.1890606420927468E-2</v>
      </c>
      <c r="F232" s="12">
        <f t="shared" si="20"/>
        <v>6.2634989200863925E-2</v>
      </c>
      <c r="G232" s="13">
        <f t="shared" si="21"/>
        <v>1.9</v>
      </c>
      <c r="H232" s="20">
        <f t="shared" si="22"/>
        <v>2.2592152199762187E-2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1.1890606420927466E-3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10</v>
      </c>
      <c r="D235" s="7">
        <v>18</v>
      </c>
      <c r="E235" s="12">
        <f t="shared" si="19"/>
        <v>1.1890606420927468E-2</v>
      </c>
      <c r="F235" s="12">
        <f t="shared" si="20"/>
        <v>3.8876889848812095E-2</v>
      </c>
      <c r="G235" s="13">
        <f t="shared" si="21"/>
        <v>0.8</v>
      </c>
      <c r="H235" s="20">
        <f t="shared" si="22"/>
        <v>9.5124851367419747E-3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4</v>
      </c>
      <c r="E237" s="12">
        <f t="shared" si="19"/>
        <v>1.1890606420927466E-3</v>
      </c>
      <c r="F237" s="12">
        <f t="shared" si="20"/>
        <v>8.6393088552915772E-3</v>
      </c>
      <c r="G237" s="13">
        <f t="shared" si="21"/>
        <v>3</v>
      </c>
      <c r="H237" s="20">
        <f t="shared" si="22"/>
        <v>3.5671819262782399E-3</v>
      </c>
    </row>
    <row r="238" spans="2:8" ht="15" x14ac:dyDescent="0.2">
      <c r="B238" s="4" t="s">
        <v>85</v>
      </c>
      <c r="C238" s="7">
        <v>13</v>
      </c>
      <c r="D238" s="7">
        <v>10</v>
      </c>
      <c r="E238" s="12">
        <f t="shared" si="19"/>
        <v>1.5457788347205707E-2</v>
      </c>
      <c r="F238" s="12">
        <f t="shared" si="20"/>
        <v>2.159827213822894E-2</v>
      </c>
      <c r="G238" s="13">
        <f t="shared" si="21"/>
        <v>-0.23076923076923078</v>
      </c>
      <c r="H238" s="20">
        <f t="shared" si="22"/>
        <v>-3.5671819262782403E-3</v>
      </c>
    </row>
    <row r="239" spans="2:8" ht="15" x14ac:dyDescent="0.2">
      <c r="B239" s="4" t="s">
        <v>81</v>
      </c>
      <c r="C239" s="7">
        <v>1</v>
      </c>
      <c r="D239" s="7">
        <v>2</v>
      </c>
      <c r="E239" s="12">
        <f t="shared" si="19"/>
        <v>1.1890606420927466E-3</v>
      </c>
      <c r="F239" s="12">
        <f t="shared" si="20"/>
        <v>4.3196544276457886E-3</v>
      </c>
      <c r="G239" s="13">
        <f t="shared" si="21"/>
        <v>1</v>
      </c>
      <c r="H239" s="20">
        <f t="shared" si="22"/>
        <v>1.1890606420927466E-3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2</v>
      </c>
      <c r="E244" s="12">
        <f t="shared" si="19"/>
        <v>2.3781212841854932E-3</v>
      </c>
      <c r="F244" s="12">
        <f t="shared" si="20"/>
        <v>4.3196544276457886E-3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1.1890606420927466E-3</v>
      </c>
      <c r="F245" s="12">
        <f t="shared" si="20"/>
        <v>2.1598272138228943E-3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29</v>
      </c>
      <c r="D247" s="7">
        <v>4</v>
      </c>
      <c r="E247" s="12">
        <f t="shared" si="19"/>
        <v>3.4482758620689655E-2</v>
      </c>
      <c r="F247" s="12">
        <f t="shared" si="20"/>
        <v>8.6393088552915772E-3</v>
      </c>
      <c r="G247" s="13">
        <f t="shared" si="21"/>
        <v>-0.86206896551724133</v>
      </c>
      <c r="H247" s="20">
        <f t="shared" si="22"/>
        <v>-2.9726516052318665E-2</v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1.1890606420927466E-3</v>
      </c>
      <c r="F248" s="12">
        <f t="shared" si="20"/>
        <v>2.1598272138228943E-3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1.1890606420927466E-3</v>
      </c>
      <c r="F249" s="12" t="str">
        <f t="shared" si="20"/>
        <v/>
      </c>
      <c r="G249" s="13" t="str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249</v>
      </c>
      <c r="D253" s="7">
        <v>7</v>
      </c>
      <c r="E253" s="12">
        <f t="shared" si="19"/>
        <v>0.29607609988109396</v>
      </c>
      <c r="F253" s="12">
        <f t="shared" si="20"/>
        <v>1.511879049676026E-2</v>
      </c>
      <c r="G253" s="13">
        <f t="shared" si="21"/>
        <v>-0.9718875502008032</v>
      </c>
      <c r="H253" s="20">
        <f t="shared" si="22"/>
        <v>-0.28775267538644472</v>
      </c>
    </row>
    <row r="254" spans="2:8" ht="15" x14ac:dyDescent="0.2">
      <c r="B254" s="4" t="s">
        <v>323</v>
      </c>
      <c r="C254" s="7">
        <v>42</v>
      </c>
      <c r="D254" s="7">
        <v>1</v>
      </c>
      <c r="E254" s="12">
        <f t="shared" si="19"/>
        <v>4.9940546967895363E-2</v>
      </c>
      <c r="F254" s="12">
        <f t="shared" si="20"/>
        <v>2.1598272138228943E-3</v>
      </c>
      <c r="G254" s="13">
        <f t="shared" si="21"/>
        <v>-0.97619047619047616</v>
      </c>
      <c r="H254" s="20">
        <f t="shared" si="22"/>
        <v>-4.8751486325802618E-2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160</v>
      </c>
      <c r="D256" s="7">
        <v>74</v>
      </c>
      <c r="E256" s="12">
        <f t="shared" si="19"/>
        <v>0.19024970273483949</v>
      </c>
      <c r="F256" s="12">
        <f t="shared" si="20"/>
        <v>0.15982721382289417</v>
      </c>
      <c r="G256" s="13">
        <f t="shared" si="21"/>
        <v>-0.53749999999999998</v>
      </c>
      <c r="H256" s="20">
        <f t="shared" si="22"/>
        <v>-0.10225921521997622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1.1890606420927466E-3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24</v>
      </c>
      <c r="D258" s="7">
        <v>0</v>
      </c>
      <c r="E258" s="12">
        <f t="shared" si="19"/>
        <v>2.8537455410225922E-2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1.1890606420927466E-3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3</v>
      </c>
      <c r="D262" s="7">
        <v>0</v>
      </c>
      <c r="E262" s="12">
        <f t="shared" si="19"/>
        <v>3.5671819262782403E-3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1.1890606420927466E-3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5</v>
      </c>
      <c r="D268" s="7">
        <v>2</v>
      </c>
      <c r="E268" s="12">
        <f t="shared" si="19"/>
        <v>5.945303210463734E-3</v>
      </c>
      <c r="F268" s="12">
        <f t="shared" si="20"/>
        <v>4.3196544276457886E-3</v>
      </c>
      <c r="G268" s="13">
        <f t="shared" si="21"/>
        <v>-0.6</v>
      </c>
      <c r="H268" s="20">
        <f t="shared" si="22"/>
        <v>-3.5671819262782403E-3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35</v>
      </c>
      <c r="D273" s="7">
        <v>6</v>
      </c>
      <c r="E273" s="12">
        <f t="shared" si="19"/>
        <v>4.1617122473246136E-2</v>
      </c>
      <c r="F273" s="12">
        <f t="shared" si="20"/>
        <v>1.2958963282937365E-2</v>
      </c>
      <c r="G273" s="13">
        <f t="shared" si="21"/>
        <v>-0.82857142857142863</v>
      </c>
      <c r="H273" s="20">
        <f t="shared" si="22"/>
        <v>-3.4482758620689655E-2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2.1598272138228943E-3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1.1890606420927466E-3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2.1598272138228943E-3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1809</v>
      </c>
      <c r="D294" s="45">
        <f>SUM(D295:D499)</f>
        <v>664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-0.63294637921503594</v>
      </c>
      <c r="H294" s="46">
        <f>+IF(OR(AND(E294=""),(G294="")),"",E294*G294)</f>
        <v>-0.63294637921503594</v>
      </c>
    </row>
    <row r="295" spans="2:8" ht="15" x14ac:dyDescent="0.2">
      <c r="B295" s="3" t="s">
        <v>100</v>
      </c>
      <c r="C295" s="7">
        <v>38</v>
      </c>
      <c r="D295" s="7">
        <v>19</v>
      </c>
      <c r="E295" s="12">
        <f>+IF(C295=0,"",C295/C$294)</f>
        <v>2.1006080707573246E-2</v>
      </c>
      <c r="F295" s="12">
        <f>+IF(D295=0,"",D295/D$294)</f>
        <v>2.86144578313253E-2</v>
      </c>
      <c r="G295" s="13">
        <f>+IF(OR(AND(D295=0),(C295=0)),"0",((D295-C295)/C295))</f>
        <v>-0.5</v>
      </c>
      <c r="H295" s="20">
        <f>+IF(OR(AND(E295=""),(G295="")),"",E295*G295)</f>
        <v>-1.0503040353786623E-2</v>
      </c>
    </row>
    <row r="296" spans="2:8" ht="15" x14ac:dyDescent="0.2">
      <c r="B296" s="3" t="s">
        <v>113</v>
      </c>
      <c r="C296" s="7">
        <v>98</v>
      </c>
      <c r="D296" s="7">
        <v>4</v>
      </c>
      <c r="E296" s="12">
        <f t="shared" ref="E296:E359" si="27">+IF(C296=0,"",C296/C$294)</f>
        <v>5.4173576561636266E-2</v>
      </c>
      <c r="F296" s="12">
        <f t="shared" ref="F296:F359" si="28">+IF(D296=0,"",D296/D$294)</f>
        <v>6.024096385542169E-3</v>
      </c>
      <c r="G296" s="13">
        <f t="shared" ref="G296:G359" si="29">+IF(OR(AND(D296=0),(C296=0)),"0",((D296-C296)/C296))</f>
        <v>-0.95918367346938771</v>
      </c>
      <c r="H296" s="20">
        <f t="shared" ref="H296:H359" si="30">+IF(OR(AND(E296=""),(G296="")),"",E296*G296)</f>
        <v>-5.1962410171365395E-2</v>
      </c>
    </row>
    <row r="297" spans="2:8" ht="15" x14ac:dyDescent="0.2">
      <c r="B297" s="3" t="s">
        <v>104</v>
      </c>
      <c r="C297" s="7">
        <v>1</v>
      </c>
      <c r="D297" s="7">
        <v>3</v>
      </c>
      <c r="E297" s="12">
        <f t="shared" si="27"/>
        <v>5.5279159756771695E-4</v>
      </c>
      <c r="F297" s="12">
        <f t="shared" si="28"/>
        <v>4.5180722891566263E-3</v>
      </c>
      <c r="G297" s="13">
        <f t="shared" si="29"/>
        <v>2</v>
      </c>
      <c r="H297" s="20">
        <f t="shared" si="30"/>
        <v>1.1055831951354339E-3</v>
      </c>
    </row>
    <row r="298" spans="2:8" ht="15" x14ac:dyDescent="0.2">
      <c r="B298" s="3" t="s">
        <v>95</v>
      </c>
      <c r="C298" s="7">
        <v>33</v>
      </c>
      <c r="D298" s="7">
        <v>5</v>
      </c>
      <c r="E298" s="12">
        <f t="shared" si="27"/>
        <v>1.824212271973466E-2</v>
      </c>
      <c r="F298" s="12">
        <f t="shared" si="28"/>
        <v>7.5301204819277108E-3</v>
      </c>
      <c r="G298" s="13">
        <f t="shared" si="29"/>
        <v>-0.84848484848484851</v>
      </c>
      <c r="H298" s="20">
        <f t="shared" si="30"/>
        <v>-1.5478164731896076E-2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34</v>
      </c>
      <c r="D301" s="7">
        <v>18</v>
      </c>
      <c r="E301" s="12">
        <f t="shared" si="27"/>
        <v>1.8794914317302378E-2</v>
      </c>
      <c r="F301" s="12">
        <f t="shared" si="28"/>
        <v>2.710843373493976E-2</v>
      </c>
      <c r="G301" s="13">
        <f t="shared" si="29"/>
        <v>-0.47058823529411764</v>
      </c>
      <c r="H301" s="20">
        <f t="shared" si="30"/>
        <v>-8.8446655610834712E-3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5.5279159756771695E-4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1</v>
      </c>
      <c r="E303" s="12">
        <f t="shared" si="27"/>
        <v>5.5279159756771695E-4</v>
      </c>
      <c r="F303" s="12">
        <f t="shared" si="28"/>
        <v>1.5060240963855422E-3</v>
      </c>
      <c r="G303" s="13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13</v>
      </c>
      <c r="D304" s="7">
        <v>0</v>
      </c>
      <c r="E304" s="12">
        <f t="shared" si="27"/>
        <v>7.1862907683803209E-3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5.5279159756771695E-4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18</v>
      </c>
      <c r="D307" s="7">
        <v>9</v>
      </c>
      <c r="E307" s="12">
        <f t="shared" si="27"/>
        <v>9.9502487562189053E-3</v>
      </c>
      <c r="F307" s="12">
        <f t="shared" si="28"/>
        <v>1.355421686746988E-2</v>
      </c>
      <c r="G307" s="13">
        <f t="shared" si="29"/>
        <v>-0.5</v>
      </c>
      <c r="H307" s="20">
        <f t="shared" si="30"/>
        <v>-4.9751243781094526E-3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6</v>
      </c>
      <c r="D310" s="7">
        <v>14</v>
      </c>
      <c r="E310" s="12">
        <f t="shared" si="27"/>
        <v>3.3167495854063019E-3</v>
      </c>
      <c r="F310" s="12">
        <f t="shared" si="28"/>
        <v>2.1084337349397589E-2</v>
      </c>
      <c r="G310" s="13">
        <f t="shared" si="29"/>
        <v>1.3333333333333333</v>
      </c>
      <c r="H310" s="20">
        <f t="shared" si="30"/>
        <v>4.4223327805417356E-3</v>
      </c>
    </row>
    <row r="311" spans="2:8" ht="15" x14ac:dyDescent="0.2">
      <c r="B311" s="3" t="s">
        <v>102</v>
      </c>
      <c r="C311" s="7">
        <v>4</v>
      </c>
      <c r="D311" s="7">
        <v>3</v>
      </c>
      <c r="E311" s="12">
        <f t="shared" si="27"/>
        <v>2.2111663902708678E-3</v>
      </c>
      <c r="F311" s="12">
        <f t="shared" si="28"/>
        <v>4.5180722891566263E-3</v>
      </c>
      <c r="G311" s="13">
        <f t="shared" si="29"/>
        <v>-0.25</v>
      </c>
      <c r="H311" s="20">
        <f t="shared" si="30"/>
        <v>-5.5279159756771695E-4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5.5279159756771695E-4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18</v>
      </c>
      <c r="D314" s="7">
        <v>9</v>
      </c>
      <c r="E314" s="12">
        <f t="shared" si="27"/>
        <v>9.9502487562189053E-3</v>
      </c>
      <c r="F314" s="12">
        <f t="shared" si="28"/>
        <v>1.355421686746988E-2</v>
      </c>
      <c r="G314" s="13">
        <f t="shared" si="29"/>
        <v>-0.5</v>
      </c>
      <c r="H314" s="20">
        <f t="shared" si="30"/>
        <v>-4.9751243781094526E-3</v>
      </c>
    </row>
    <row r="315" spans="2:8" ht="15" x14ac:dyDescent="0.2">
      <c r="B315" s="3" t="s">
        <v>354</v>
      </c>
      <c r="C315" s="7">
        <v>7</v>
      </c>
      <c r="D315" s="7">
        <v>6</v>
      </c>
      <c r="E315" s="12">
        <f t="shared" si="27"/>
        <v>3.869541182974019E-3</v>
      </c>
      <c r="F315" s="12">
        <f t="shared" si="28"/>
        <v>9.0361445783132526E-3</v>
      </c>
      <c r="G315" s="13">
        <f t="shared" si="29"/>
        <v>-0.14285714285714285</v>
      </c>
      <c r="H315" s="20">
        <f t="shared" si="30"/>
        <v>-5.5279159756771695E-4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1</v>
      </c>
      <c r="E317" s="12">
        <f t="shared" si="27"/>
        <v>2.2111663902708678E-3</v>
      </c>
      <c r="F317" s="12">
        <f t="shared" si="28"/>
        <v>1.5060240963855422E-3</v>
      </c>
      <c r="G317" s="13">
        <f t="shared" si="29"/>
        <v>-0.75</v>
      </c>
      <c r="H317" s="20">
        <f t="shared" si="30"/>
        <v>-1.6583747927031507E-3</v>
      </c>
    </row>
    <row r="318" spans="2:8" ht="15" x14ac:dyDescent="0.2">
      <c r="B318" s="3" t="s">
        <v>355</v>
      </c>
      <c r="C318" s="7">
        <v>26</v>
      </c>
      <c r="D318" s="7">
        <v>15</v>
      </c>
      <c r="E318" s="12">
        <f t="shared" si="27"/>
        <v>1.4372581536760642E-2</v>
      </c>
      <c r="F318" s="12">
        <f t="shared" si="28"/>
        <v>2.2590361445783132E-2</v>
      </c>
      <c r="G318" s="13">
        <f t="shared" si="29"/>
        <v>-0.42307692307692307</v>
      </c>
      <c r="H318" s="20">
        <f t="shared" si="30"/>
        <v>-6.0807075732448868E-3</v>
      </c>
    </row>
    <row r="319" spans="2:8" ht="15" x14ac:dyDescent="0.2">
      <c r="B319" s="3" t="s">
        <v>115</v>
      </c>
      <c r="C319" s="7">
        <v>3</v>
      </c>
      <c r="D319" s="7">
        <v>0</v>
      </c>
      <c r="E319" s="12">
        <f t="shared" si="27"/>
        <v>1.658374792703151E-3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1</v>
      </c>
      <c r="E323" s="12">
        <f t="shared" si="27"/>
        <v>5.5279159756771695E-4</v>
      </c>
      <c r="F323" s="12">
        <f t="shared" si="28"/>
        <v>1.5060240963855422E-3</v>
      </c>
      <c r="G323" s="13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33</v>
      </c>
      <c r="D326" s="7">
        <v>9</v>
      </c>
      <c r="E326" s="12">
        <f t="shared" si="27"/>
        <v>1.824212271973466E-2</v>
      </c>
      <c r="F326" s="12">
        <f t="shared" si="28"/>
        <v>1.355421686746988E-2</v>
      </c>
      <c r="G326" s="13">
        <f t="shared" si="29"/>
        <v>-0.72727272727272729</v>
      </c>
      <c r="H326" s="20">
        <f t="shared" si="30"/>
        <v>-1.3266998341625208E-2</v>
      </c>
    </row>
    <row r="327" spans="2:8" ht="15" x14ac:dyDescent="0.2">
      <c r="B327" s="3" t="s">
        <v>358</v>
      </c>
      <c r="C327" s="7">
        <v>7</v>
      </c>
      <c r="D327" s="7">
        <v>0</v>
      </c>
      <c r="E327" s="12">
        <f t="shared" si="27"/>
        <v>3.869541182974019E-3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1</v>
      </c>
      <c r="E328" s="12">
        <f t="shared" si="27"/>
        <v>5.5279159756771695E-4</v>
      </c>
      <c r="F328" s="12">
        <f t="shared" si="28"/>
        <v>1.5060240963855422E-3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2</v>
      </c>
      <c r="D329" s="7">
        <v>0</v>
      </c>
      <c r="E329" s="12">
        <f t="shared" si="27"/>
        <v>1.1055831951354339E-3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8</v>
      </c>
      <c r="D330" s="7">
        <v>2</v>
      </c>
      <c r="E330" s="12">
        <f t="shared" si="27"/>
        <v>4.4223327805417356E-3</v>
      </c>
      <c r="F330" s="12">
        <f t="shared" si="28"/>
        <v>3.0120481927710845E-3</v>
      </c>
      <c r="G330" s="13">
        <f t="shared" si="29"/>
        <v>-0.75</v>
      </c>
      <c r="H330" s="20">
        <f t="shared" si="30"/>
        <v>-3.3167495854063015E-3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343</v>
      </c>
      <c r="D332" s="7">
        <v>29</v>
      </c>
      <c r="E332" s="12">
        <f t="shared" si="27"/>
        <v>0.18960751796572692</v>
      </c>
      <c r="F332" s="12">
        <f t="shared" si="28"/>
        <v>4.3674698795180725E-2</v>
      </c>
      <c r="G332" s="13">
        <f t="shared" si="29"/>
        <v>-0.91545189504373181</v>
      </c>
      <c r="H332" s="20">
        <f t="shared" si="30"/>
        <v>-0.17357656163626314</v>
      </c>
    </row>
    <row r="333" spans="2:8" ht="15" x14ac:dyDescent="0.2">
      <c r="B333" s="3" t="s">
        <v>130</v>
      </c>
      <c r="C333" s="7">
        <v>206</v>
      </c>
      <c r="D333" s="7">
        <v>128</v>
      </c>
      <c r="E333" s="12">
        <f t="shared" si="27"/>
        <v>0.11387506909894969</v>
      </c>
      <c r="F333" s="12">
        <f t="shared" si="28"/>
        <v>0.19277108433734941</v>
      </c>
      <c r="G333" s="13">
        <f t="shared" si="29"/>
        <v>-0.37864077669902912</v>
      </c>
      <c r="H333" s="20">
        <f t="shared" si="30"/>
        <v>-4.3117744610281922E-2</v>
      </c>
    </row>
    <row r="334" spans="2:8" ht="15" x14ac:dyDescent="0.2">
      <c r="B334" s="3" t="s">
        <v>119</v>
      </c>
      <c r="C334" s="7">
        <v>70</v>
      </c>
      <c r="D334" s="7">
        <v>23</v>
      </c>
      <c r="E334" s="12">
        <f t="shared" si="27"/>
        <v>3.8695411829740185E-2</v>
      </c>
      <c r="F334" s="12">
        <f t="shared" si="28"/>
        <v>3.463855421686747E-2</v>
      </c>
      <c r="G334" s="13">
        <f t="shared" si="29"/>
        <v>-0.67142857142857137</v>
      </c>
      <c r="H334" s="20">
        <f t="shared" si="30"/>
        <v>-2.5981205085682694E-2</v>
      </c>
    </row>
    <row r="335" spans="2:8" ht="15" x14ac:dyDescent="0.2">
      <c r="B335" s="3" t="s">
        <v>128</v>
      </c>
      <c r="C335" s="7">
        <v>373</v>
      </c>
      <c r="D335" s="7">
        <v>10</v>
      </c>
      <c r="E335" s="12">
        <f t="shared" si="27"/>
        <v>0.20619126589275844</v>
      </c>
      <c r="F335" s="12">
        <f t="shared" si="28"/>
        <v>1.5060240963855422E-2</v>
      </c>
      <c r="G335" s="13">
        <f t="shared" si="29"/>
        <v>-0.97319034852546915</v>
      </c>
      <c r="H335" s="20">
        <f t="shared" si="30"/>
        <v>-0.20066334991708126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5.5279159756771695E-4</v>
      </c>
      <c r="F337" s="12">
        <f t="shared" si="28"/>
        <v>1.5060240963855422E-3</v>
      </c>
      <c r="G337" s="13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5</v>
      </c>
      <c r="D339" s="7">
        <v>0</v>
      </c>
      <c r="E339" s="12">
        <f t="shared" si="27"/>
        <v>2.7639579878385848E-3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16</v>
      </c>
      <c r="D344" s="7">
        <v>63</v>
      </c>
      <c r="E344" s="12">
        <f t="shared" si="27"/>
        <v>8.8446655610834712E-3</v>
      </c>
      <c r="F344" s="12">
        <f t="shared" si="28"/>
        <v>9.4879518072289157E-2</v>
      </c>
      <c r="G344" s="13">
        <f t="shared" si="29"/>
        <v>2.9375</v>
      </c>
      <c r="H344" s="20">
        <f t="shared" si="30"/>
        <v>2.5981205085682697E-2</v>
      </c>
    </row>
    <row r="345" spans="2:8" ht="15" x14ac:dyDescent="0.2">
      <c r="B345" s="3" t="s">
        <v>366</v>
      </c>
      <c r="C345" s="7">
        <v>27</v>
      </c>
      <c r="D345" s="7">
        <v>8</v>
      </c>
      <c r="E345" s="12">
        <f t="shared" si="27"/>
        <v>1.4925373134328358E-2</v>
      </c>
      <c r="F345" s="12">
        <f t="shared" si="28"/>
        <v>1.2048192771084338E-2</v>
      </c>
      <c r="G345" s="13">
        <f t="shared" si="29"/>
        <v>-0.70370370370370372</v>
      </c>
      <c r="H345" s="20">
        <f t="shared" si="30"/>
        <v>-1.0503040353786623E-2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5.5279159756771695E-4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2</v>
      </c>
      <c r="D347" s="7">
        <v>33</v>
      </c>
      <c r="E347" s="12">
        <f t="shared" si="27"/>
        <v>1.1055831951354339E-3</v>
      </c>
      <c r="F347" s="12">
        <f t="shared" si="28"/>
        <v>4.9698795180722892E-2</v>
      </c>
      <c r="G347" s="13">
        <f t="shared" si="29"/>
        <v>15.5</v>
      </c>
      <c r="H347" s="20">
        <f t="shared" si="30"/>
        <v>1.7136539524599224E-2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18</v>
      </c>
      <c r="D354" s="7">
        <v>16</v>
      </c>
      <c r="E354" s="12">
        <f t="shared" si="27"/>
        <v>9.9502487562189053E-3</v>
      </c>
      <c r="F354" s="12">
        <f t="shared" si="28"/>
        <v>2.4096385542168676E-2</v>
      </c>
      <c r="G354" s="13">
        <f t="shared" si="29"/>
        <v>-0.1111111111111111</v>
      </c>
      <c r="H354" s="20">
        <f t="shared" si="30"/>
        <v>-1.1055831951354339E-3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29</v>
      </c>
      <c r="D356" s="7">
        <v>1</v>
      </c>
      <c r="E356" s="12">
        <f t="shared" si="27"/>
        <v>1.6030956329463792E-2</v>
      </c>
      <c r="F356" s="12">
        <f t="shared" si="28"/>
        <v>1.5060240963855422E-3</v>
      </c>
      <c r="G356" s="13">
        <f t="shared" si="29"/>
        <v>-0.96551724137931039</v>
      </c>
      <c r="H356" s="20">
        <f t="shared" si="30"/>
        <v>-1.5478164731896076E-2</v>
      </c>
    </row>
    <row r="357" spans="2:8" ht="15" x14ac:dyDescent="0.2">
      <c r="B357" s="3" t="s">
        <v>372</v>
      </c>
      <c r="C357" s="7">
        <v>10</v>
      </c>
      <c r="D357" s="7">
        <v>99</v>
      </c>
      <c r="E357" s="12">
        <f t="shared" si="27"/>
        <v>5.5279159756771697E-3</v>
      </c>
      <c r="F357" s="12">
        <f t="shared" si="28"/>
        <v>0.14909638554216867</v>
      </c>
      <c r="G357" s="13">
        <f t="shared" si="29"/>
        <v>8.9</v>
      </c>
      <c r="H357" s="20">
        <f t="shared" si="30"/>
        <v>4.9198452183526815E-2</v>
      </c>
    </row>
    <row r="358" spans="2:8" ht="15" x14ac:dyDescent="0.2">
      <c r="B358" s="3" t="s">
        <v>127</v>
      </c>
      <c r="C358" s="7">
        <v>7</v>
      </c>
      <c r="D358" s="7">
        <v>12</v>
      </c>
      <c r="E358" s="12">
        <f t="shared" si="27"/>
        <v>3.869541182974019E-3</v>
      </c>
      <c r="F358" s="12">
        <f t="shared" si="28"/>
        <v>1.8072289156626505E-2</v>
      </c>
      <c r="G358" s="13">
        <f t="shared" si="29"/>
        <v>0.7142857142857143</v>
      </c>
      <c r="H358" s="20">
        <f t="shared" si="30"/>
        <v>2.7639579878385848E-3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5.5279159756771695E-4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4</v>
      </c>
      <c r="E363" s="12">
        <f t="shared" si="31"/>
        <v>5.5279159756771695E-4</v>
      </c>
      <c r="F363" s="12">
        <f t="shared" si="32"/>
        <v>6.024096385542169E-3</v>
      </c>
      <c r="G363" s="13">
        <f t="shared" si="33"/>
        <v>3</v>
      </c>
      <c r="H363" s="20">
        <f t="shared" si="34"/>
        <v>1.6583747927031507E-3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1.5060240963855422E-3</v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</v>
      </c>
      <c r="D369" s="7">
        <v>1</v>
      </c>
      <c r="E369" s="12">
        <f t="shared" si="31"/>
        <v>5.5279159756771695E-4</v>
      </c>
      <c r="F369" s="12">
        <f t="shared" si="32"/>
        <v>1.5060240963855422E-3</v>
      </c>
      <c r="G369" s="13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29</v>
      </c>
      <c r="D370" s="7">
        <v>1</v>
      </c>
      <c r="E370" s="12">
        <f t="shared" si="31"/>
        <v>1.6030956329463792E-2</v>
      </c>
      <c r="F370" s="12">
        <f t="shared" si="32"/>
        <v>1.5060240963855422E-3</v>
      </c>
      <c r="G370" s="13">
        <f t="shared" si="33"/>
        <v>-0.96551724137931039</v>
      </c>
      <c r="H370" s="20">
        <f t="shared" si="34"/>
        <v>-1.5478164731896076E-2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27</v>
      </c>
      <c r="D372" s="7">
        <v>3</v>
      </c>
      <c r="E372" s="12">
        <f t="shared" si="31"/>
        <v>1.4925373134328358E-2</v>
      </c>
      <c r="F372" s="12">
        <f t="shared" si="32"/>
        <v>4.5180722891566263E-3</v>
      </c>
      <c r="G372" s="13">
        <f t="shared" si="33"/>
        <v>-0.88888888888888884</v>
      </c>
      <c r="H372" s="20">
        <f t="shared" si="34"/>
        <v>-1.3266998341625206E-2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0</v>
      </c>
      <c r="E375" s="12">
        <f t="shared" si="31"/>
        <v>1.1055831951354339E-3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1</v>
      </c>
      <c r="E377" s="12" t="str">
        <f t="shared" si="31"/>
        <v/>
      </c>
      <c r="F377" s="12">
        <f t="shared" si="32"/>
        <v>1.5060240963855422E-3</v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3</v>
      </c>
      <c r="D378" s="7">
        <v>6</v>
      </c>
      <c r="E378" s="12">
        <f t="shared" si="31"/>
        <v>1.658374792703151E-3</v>
      </c>
      <c r="F378" s="12">
        <f t="shared" si="32"/>
        <v>9.0361445783132526E-3</v>
      </c>
      <c r="G378" s="13">
        <f t="shared" si="33"/>
        <v>1</v>
      </c>
      <c r="H378" s="20">
        <f t="shared" si="34"/>
        <v>1.658374792703151E-3</v>
      </c>
    </row>
    <row r="379" spans="2:8" ht="15" x14ac:dyDescent="0.2">
      <c r="B379" s="3" t="s">
        <v>384</v>
      </c>
      <c r="C379" s="7">
        <v>4</v>
      </c>
      <c r="D379" s="7">
        <v>2</v>
      </c>
      <c r="E379" s="12">
        <f t="shared" si="31"/>
        <v>2.2111663902708678E-3</v>
      </c>
      <c r="F379" s="12">
        <f t="shared" si="32"/>
        <v>3.0120481927710845E-3</v>
      </c>
      <c r="G379" s="13">
        <f t="shared" si="33"/>
        <v>-0.5</v>
      </c>
      <c r="H379" s="20">
        <f t="shared" si="34"/>
        <v>-1.1055831951354339E-3</v>
      </c>
    </row>
    <row r="380" spans="2:8" ht="15" x14ac:dyDescent="0.2">
      <c r="B380" s="3" t="s">
        <v>385</v>
      </c>
      <c r="C380" s="7">
        <v>1</v>
      </c>
      <c r="D380" s="7">
        <v>1</v>
      </c>
      <c r="E380" s="12">
        <f t="shared" si="31"/>
        <v>5.5279159756771695E-4</v>
      </c>
      <c r="F380" s="12">
        <f t="shared" si="32"/>
        <v>1.5060240963855422E-3</v>
      </c>
      <c r="G380" s="13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1.5060240963855422E-3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10</v>
      </c>
      <c r="D387" s="7">
        <v>10</v>
      </c>
      <c r="E387" s="12">
        <f t="shared" si="31"/>
        <v>5.5279159756771697E-3</v>
      </c>
      <c r="F387" s="12">
        <f t="shared" si="32"/>
        <v>1.5060240963855422E-2</v>
      </c>
      <c r="G387" s="13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5.5279159756771695E-4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5.5279159756771695E-4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2</v>
      </c>
      <c r="D390" s="7">
        <v>0</v>
      </c>
      <c r="E390" s="12">
        <f t="shared" si="31"/>
        <v>1.1055831951354339E-3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1.5060240963855422E-3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3</v>
      </c>
      <c r="D392" s="7">
        <v>0</v>
      </c>
      <c r="E392" s="12">
        <f t="shared" si="31"/>
        <v>1.658374792703151E-3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33</v>
      </c>
      <c r="D393" s="7">
        <v>0</v>
      </c>
      <c r="E393" s="12">
        <f t="shared" si="31"/>
        <v>1.824212271973466E-2</v>
      </c>
      <c r="F393" s="12" t="str">
        <f t="shared" si="32"/>
        <v/>
      </c>
      <c r="G393" s="13" t="str">
        <f t="shared" si="33"/>
        <v>0</v>
      </c>
      <c r="H393" s="20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2</v>
      </c>
      <c r="E395" s="12" t="str">
        <f t="shared" si="31"/>
        <v/>
      </c>
      <c r="F395" s="12">
        <f t="shared" si="32"/>
        <v>3.0120481927710845E-3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1.5060240963855422E-3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5</v>
      </c>
      <c r="D401" s="7">
        <v>5</v>
      </c>
      <c r="E401" s="12">
        <f t="shared" si="31"/>
        <v>2.7639579878385848E-3</v>
      </c>
      <c r="F401" s="12">
        <f t="shared" si="32"/>
        <v>7.5301204819277108E-3</v>
      </c>
      <c r="G401" s="13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7</v>
      </c>
      <c r="D403" s="7">
        <v>2</v>
      </c>
      <c r="E403" s="12">
        <f t="shared" si="31"/>
        <v>3.869541182974019E-3</v>
      </c>
      <c r="F403" s="12">
        <f t="shared" si="32"/>
        <v>3.0120481927710845E-3</v>
      </c>
      <c r="G403" s="13">
        <f t="shared" si="33"/>
        <v>-0.7142857142857143</v>
      </c>
      <c r="H403" s="20">
        <f t="shared" si="34"/>
        <v>-2.7639579878385848E-3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40</v>
      </c>
      <c r="D406" s="7">
        <v>7</v>
      </c>
      <c r="E406" s="12">
        <f t="shared" si="31"/>
        <v>2.2111663902708679E-2</v>
      </c>
      <c r="F406" s="12">
        <f t="shared" si="32"/>
        <v>1.0542168674698794E-2</v>
      </c>
      <c r="G406" s="13">
        <f t="shared" si="33"/>
        <v>-0.82499999999999996</v>
      </c>
      <c r="H406" s="20">
        <f t="shared" si="34"/>
        <v>-1.824212271973466E-2</v>
      </c>
    </row>
    <row r="407" spans="2:8" ht="15" x14ac:dyDescent="0.2">
      <c r="B407" s="3" t="s">
        <v>398</v>
      </c>
      <c r="C407" s="7">
        <v>1</v>
      </c>
      <c r="D407" s="7">
        <v>1</v>
      </c>
      <c r="E407" s="12">
        <f t="shared" si="31"/>
        <v>5.5279159756771695E-4</v>
      </c>
      <c r="F407" s="12">
        <f t="shared" si="32"/>
        <v>1.5060240963855422E-3</v>
      </c>
      <c r="G407" s="13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20</v>
      </c>
      <c r="D408" s="7">
        <v>8</v>
      </c>
      <c r="E408" s="12">
        <f t="shared" si="31"/>
        <v>1.1055831951354339E-2</v>
      </c>
      <c r="F408" s="12">
        <f t="shared" si="32"/>
        <v>1.2048192771084338E-2</v>
      </c>
      <c r="G408" s="13">
        <f t="shared" si="33"/>
        <v>-0.6</v>
      </c>
      <c r="H408" s="20">
        <f t="shared" si="34"/>
        <v>-6.6334991708126038E-3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2</v>
      </c>
      <c r="E411" s="12">
        <f t="shared" si="31"/>
        <v>5.5279159756771695E-4</v>
      </c>
      <c r="F411" s="12">
        <f t="shared" si="32"/>
        <v>3.0120481927710845E-3</v>
      </c>
      <c r="G411" s="13">
        <f t="shared" si="33"/>
        <v>1</v>
      </c>
      <c r="H411" s="20">
        <f t="shared" si="34"/>
        <v>5.5279159756771695E-4</v>
      </c>
    </row>
    <row r="412" spans="2:8" ht="15" x14ac:dyDescent="0.2">
      <c r="B412" s="3" t="s">
        <v>402</v>
      </c>
      <c r="C412" s="7">
        <v>2</v>
      </c>
      <c r="D412" s="7">
        <v>4</v>
      </c>
      <c r="E412" s="12">
        <f t="shared" si="31"/>
        <v>1.1055831951354339E-3</v>
      </c>
      <c r="F412" s="12">
        <f t="shared" si="32"/>
        <v>6.024096385542169E-3</v>
      </c>
      <c r="G412" s="13">
        <f t="shared" si="33"/>
        <v>1</v>
      </c>
      <c r="H412" s="20">
        <f t="shared" si="34"/>
        <v>1.1055831951354339E-3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1.5060240963855422E-3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1.5060240963855422E-3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1</v>
      </c>
      <c r="E416" s="12">
        <f t="shared" si="31"/>
        <v>5.5279159756771695E-4</v>
      </c>
      <c r="F416" s="12">
        <f t="shared" si="32"/>
        <v>1.5060240963855422E-3</v>
      </c>
      <c r="G416" s="13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3</v>
      </c>
      <c r="E422" s="12" t="str">
        <f t="shared" si="31"/>
        <v/>
      </c>
      <c r="F422" s="12">
        <f t="shared" si="32"/>
        <v>4.5180722891566263E-3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4</v>
      </c>
      <c r="D430" s="7">
        <v>0</v>
      </c>
      <c r="E430" s="12">
        <f t="shared" si="35"/>
        <v>2.2111663902708678E-3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33</v>
      </c>
      <c r="D432" s="7">
        <v>1</v>
      </c>
      <c r="E432" s="12">
        <f t="shared" si="35"/>
        <v>1.824212271973466E-2</v>
      </c>
      <c r="F432" s="12">
        <f t="shared" si="36"/>
        <v>1.5060240963855422E-3</v>
      </c>
      <c r="G432" s="13">
        <f t="shared" si="37"/>
        <v>-0.96969696969696972</v>
      </c>
      <c r="H432" s="20">
        <f t="shared" si="38"/>
        <v>-1.7689331122166942E-2</v>
      </c>
    </row>
    <row r="433" spans="2:8" ht="15" x14ac:dyDescent="0.2">
      <c r="B433" s="3" t="s">
        <v>162</v>
      </c>
      <c r="C433" s="7">
        <v>26</v>
      </c>
      <c r="D433" s="7">
        <v>0</v>
      </c>
      <c r="E433" s="12">
        <f t="shared" si="35"/>
        <v>1.4372581536760642E-2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2</v>
      </c>
      <c r="D434" s="7">
        <v>0</v>
      </c>
      <c r="E434" s="12">
        <f t="shared" si="35"/>
        <v>1.1055831951354339E-3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1</v>
      </c>
      <c r="D435" s="7">
        <v>1</v>
      </c>
      <c r="E435" s="12">
        <f t="shared" si="35"/>
        <v>5.5279159756771695E-4</v>
      </c>
      <c r="F435" s="12">
        <f t="shared" si="36"/>
        <v>1.5060240963855422E-3</v>
      </c>
      <c r="G435" s="13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6</v>
      </c>
      <c r="D437" s="7">
        <v>1</v>
      </c>
      <c r="E437" s="12">
        <f t="shared" si="35"/>
        <v>3.3167495854063019E-3</v>
      </c>
      <c r="F437" s="12">
        <f t="shared" si="36"/>
        <v>1.5060240963855422E-3</v>
      </c>
      <c r="G437" s="13">
        <f t="shared" si="37"/>
        <v>-0.83333333333333337</v>
      </c>
      <c r="H437" s="20">
        <f t="shared" si="38"/>
        <v>-2.7639579878385848E-3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1.5060240963855422E-3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5.5279159756771695E-4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0</v>
      </c>
      <c r="E441" s="12">
        <f t="shared" si="35"/>
        <v>1.1055831951354339E-3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5.5279159756771695E-4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1.5060240963855422E-3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5.5279159756771695E-4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17</v>
      </c>
      <c r="D460" s="7">
        <v>9</v>
      </c>
      <c r="E460" s="12">
        <f t="shared" si="35"/>
        <v>9.3974571586511891E-3</v>
      </c>
      <c r="F460" s="12">
        <f t="shared" si="36"/>
        <v>1.355421686746988E-2</v>
      </c>
      <c r="G460" s="13">
        <f t="shared" si="37"/>
        <v>-0.47058823529411764</v>
      </c>
      <c r="H460" s="20">
        <f t="shared" si="38"/>
        <v>-4.4223327805417356E-3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2</v>
      </c>
      <c r="E463" s="12">
        <f t="shared" si="35"/>
        <v>5.5279159756771695E-4</v>
      </c>
      <c r="F463" s="12">
        <f t="shared" si="36"/>
        <v>3.0120481927710845E-3</v>
      </c>
      <c r="G463" s="13">
        <f t="shared" si="37"/>
        <v>1</v>
      </c>
      <c r="H463" s="20">
        <f t="shared" si="38"/>
        <v>5.5279159756771695E-4</v>
      </c>
    </row>
    <row r="464" spans="2:8" ht="15" x14ac:dyDescent="0.2">
      <c r="B464" s="3" t="s">
        <v>478</v>
      </c>
      <c r="C464" s="7">
        <v>0</v>
      </c>
      <c r="D464" s="7">
        <v>2</v>
      </c>
      <c r="E464" s="12" t="str">
        <f t="shared" si="35"/>
        <v/>
      </c>
      <c r="F464" s="12">
        <f t="shared" si="36"/>
        <v>3.0120481927710845E-3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5.5279159756771695E-4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1.5060240963855422E-3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3</v>
      </c>
      <c r="D468" s="7">
        <v>0</v>
      </c>
      <c r="E468" s="12">
        <f t="shared" si="35"/>
        <v>1.658374792703151E-3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1</v>
      </c>
      <c r="E478" s="12">
        <f t="shared" si="35"/>
        <v>5.5279159756771695E-4</v>
      </c>
      <c r="F478" s="12">
        <f t="shared" si="36"/>
        <v>1.5060240963855422E-3</v>
      </c>
      <c r="G478" s="13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1.5060240963855422E-3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5.5279159756771695E-4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4</v>
      </c>
      <c r="D483" s="7">
        <v>0</v>
      </c>
      <c r="E483" s="12">
        <f t="shared" si="35"/>
        <v>2.2111663902708678E-3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4</v>
      </c>
      <c r="D484" s="7">
        <v>16</v>
      </c>
      <c r="E484" s="12">
        <f t="shared" si="35"/>
        <v>2.2111663902708678E-3</v>
      </c>
      <c r="F484" s="12">
        <f t="shared" si="36"/>
        <v>2.4096385542168676E-2</v>
      </c>
      <c r="G484" s="13">
        <f t="shared" si="37"/>
        <v>3</v>
      </c>
      <c r="H484" s="20">
        <f t="shared" si="38"/>
        <v>6.6334991708126029E-3</v>
      </c>
    </row>
    <row r="485" spans="2:8" ht="15" x14ac:dyDescent="0.2">
      <c r="B485" s="3" t="s">
        <v>443</v>
      </c>
      <c r="C485" s="7">
        <v>18</v>
      </c>
      <c r="D485" s="7">
        <v>10</v>
      </c>
      <c r="E485" s="12">
        <f t="shared" si="35"/>
        <v>9.9502487562189053E-3</v>
      </c>
      <c r="F485" s="12">
        <f t="shared" si="36"/>
        <v>1.5060240963855422E-2</v>
      </c>
      <c r="G485" s="13">
        <f t="shared" si="37"/>
        <v>-0.44444444444444442</v>
      </c>
      <c r="H485" s="20">
        <f t="shared" si="38"/>
        <v>-4.4223327805417356E-3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18</v>
      </c>
      <c r="D491" s="7">
        <v>3</v>
      </c>
      <c r="E491" s="12">
        <f t="shared" si="39"/>
        <v>9.9502487562189053E-3</v>
      </c>
      <c r="F491" s="12">
        <f t="shared" si="40"/>
        <v>4.5180722891566263E-3</v>
      </c>
      <c r="G491" s="13">
        <f t="shared" si="41"/>
        <v>-0.83333333333333337</v>
      </c>
      <c r="H491" s="20">
        <f t="shared" si="42"/>
        <v>-8.291873963515755E-3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5.5279159756771695E-4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1.5060240963855422E-3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692</v>
      </c>
      <c r="D505" s="45">
        <f>SUM(D506:D530)</f>
        <v>530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-0.23410404624277456</v>
      </c>
      <c r="H505" s="46">
        <f>+IF(OR(AND(E505=""),(G505="")),"",E505*G505)</f>
        <v>-0.23410404624277456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19</v>
      </c>
      <c r="D507" s="7">
        <v>5</v>
      </c>
      <c r="E507" s="12">
        <f t="shared" ref="E507:E529" si="43">+IF(C507=0,"",C507/C$505)</f>
        <v>2.7456647398843931E-2</v>
      </c>
      <c r="F507" s="12">
        <f t="shared" ref="F507:F529" si="44">+IF(D507=0,"",D507/D$505)</f>
        <v>9.433962264150943E-3</v>
      </c>
      <c r="G507" s="13">
        <f t="shared" ref="G507:G529" si="45">+IF(OR(AND(D507=0),(C507=0)),"0",((D507-C507)/C507))</f>
        <v>-0.73684210526315785</v>
      </c>
      <c r="H507" s="20">
        <f t="shared" ref="H507:H530" si="46">+IF(OR(AND(E507=""),(G507="")),"",E507*G507)</f>
        <v>-2.023121387283237E-2</v>
      </c>
    </row>
    <row r="508" spans="2:8" ht="15" x14ac:dyDescent="0.2">
      <c r="B508" s="3" t="s">
        <v>455</v>
      </c>
      <c r="C508" s="7">
        <v>67</v>
      </c>
      <c r="D508" s="7">
        <v>13</v>
      </c>
      <c r="E508" s="12">
        <f t="shared" si="43"/>
        <v>9.6820809248554907E-2</v>
      </c>
      <c r="F508" s="12">
        <f t="shared" si="44"/>
        <v>2.4528301886792454E-2</v>
      </c>
      <c r="G508" s="13">
        <f t="shared" si="45"/>
        <v>-0.80597014925373134</v>
      </c>
      <c r="H508" s="20">
        <f t="shared" si="46"/>
        <v>-7.8034682080924844E-2</v>
      </c>
    </row>
    <row r="509" spans="2:8" ht="15" x14ac:dyDescent="0.2">
      <c r="B509" s="3" t="s">
        <v>456</v>
      </c>
      <c r="C509" s="7">
        <v>146</v>
      </c>
      <c r="D509" s="7">
        <v>86</v>
      </c>
      <c r="E509" s="12">
        <f t="shared" si="43"/>
        <v>0.21098265895953758</v>
      </c>
      <c r="F509" s="12">
        <f t="shared" si="44"/>
        <v>0.16226415094339622</v>
      </c>
      <c r="G509" s="13">
        <f t="shared" si="45"/>
        <v>-0.41095890410958902</v>
      </c>
      <c r="H509" s="20">
        <f t="shared" si="46"/>
        <v>-8.6705202312138727E-2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1.4450867052023121E-3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2.8901734104046241E-3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1</v>
      </c>
      <c r="D515" s="7">
        <v>0</v>
      </c>
      <c r="E515" s="12">
        <f t="shared" si="43"/>
        <v>1.4450867052023121E-3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1.4450867052023121E-3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4</v>
      </c>
      <c r="D518" s="7">
        <v>2</v>
      </c>
      <c r="E518" s="12">
        <f t="shared" si="43"/>
        <v>5.7803468208092483E-3</v>
      </c>
      <c r="F518" s="12">
        <f t="shared" si="44"/>
        <v>3.7735849056603774E-3</v>
      </c>
      <c r="G518" s="13">
        <f t="shared" si="45"/>
        <v>-0.5</v>
      </c>
      <c r="H518" s="20">
        <f t="shared" si="46"/>
        <v>-2.8901734104046241E-3</v>
      </c>
    </row>
    <row r="519" spans="2:8" ht="15" x14ac:dyDescent="0.2">
      <c r="B519" s="3" t="s">
        <v>192</v>
      </c>
      <c r="C519" s="7">
        <v>2</v>
      </c>
      <c r="D519" s="7">
        <v>1</v>
      </c>
      <c r="E519" s="12">
        <f t="shared" si="43"/>
        <v>2.8901734104046241E-3</v>
      </c>
      <c r="F519" s="12">
        <f t="shared" si="44"/>
        <v>1.8867924528301887E-3</v>
      </c>
      <c r="G519" s="13">
        <f t="shared" si="45"/>
        <v>-0.5</v>
      </c>
      <c r="H519" s="20">
        <f t="shared" si="46"/>
        <v>-1.4450867052023121E-3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17</v>
      </c>
      <c r="D521" s="7">
        <v>3</v>
      </c>
      <c r="E521" s="12">
        <f t="shared" si="43"/>
        <v>2.4566473988439308E-2</v>
      </c>
      <c r="F521" s="12">
        <f t="shared" si="44"/>
        <v>5.6603773584905656E-3</v>
      </c>
      <c r="G521" s="13">
        <f t="shared" si="45"/>
        <v>-0.82352941176470584</v>
      </c>
      <c r="H521" s="20">
        <f t="shared" si="46"/>
        <v>-2.023121387283237E-2</v>
      </c>
    </row>
    <row r="522" spans="2:8" ht="25.5" customHeight="1" x14ac:dyDescent="0.2">
      <c r="B522" s="3" t="s">
        <v>193</v>
      </c>
      <c r="C522" s="7">
        <v>19</v>
      </c>
      <c r="D522" s="7">
        <v>3</v>
      </c>
      <c r="E522" s="12">
        <f t="shared" si="43"/>
        <v>2.7456647398843931E-2</v>
      </c>
      <c r="F522" s="12">
        <f t="shared" si="44"/>
        <v>5.6603773584905656E-3</v>
      </c>
      <c r="G522" s="13">
        <f t="shared" si="45"/>
        <v>-0.84210526315789469</v>
      </c>
      <c r="H522" s="20">
        <f t="shared" si="46"/>
        <v>-2.3121387283236993E-2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1.4450867052023121E-3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3</v>
      </c>
      <c r="D526" s="7">
        <v>1</v>
      </c>
      <c r="E526" s="12">
        <f t="shared" si="43"/>
        <v>4.335260115606936E-3</v>
      </c>
      <c r="F526" s="12">
        <f t="shared" si="44"/>
        <v>1.8867924528301887E-3</v>
      </c>
      <c r="G526" s="13">
        <f t="shared" si="45"/>
        <v>-0.66666666666666663</v>
      </c>
      <c r="H526" s="20">
        <f t="shared" si="46"/>
        <v>-2.8901734104046237E-3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114</v>
      </c>
      <c r="D529" s="7">
        <v>76</v>
      </c>
      <c r="E529" s="12">
        <f t="shared" si="43"/>
        <v>0.16473988439306358</v>
      </c>
      <c r="F529" s="12">
        <f t="shared" si="44"/>
        <v>0.14339622641509434</v>
      </c>
      <c r="G529" s="13">
        <f t="shared" si="45"/>
        <v>-0.33333333333333331</v>
      </c>
      <c r="H529" s="20">
        <f t="shared" si="46"/>
        <v>-5.4913294797687862E-2</v>
      </c>
    </row>
    <row r="530" spans="2:8" ht="15" x14ac:dyDescent="0.2">
      <c r="B530" s="3" t="s">
        <v>467</v>
      </c>
      <c r="C530" s="7">
        <v>295</v>
      </c>
      <c r="D530" s="7">
        <v>340</v>
      </c>
      <c r="E530" s="12">
        <f>+IF(C530=0,"",C530/C$505)</f>
        <v>0.42630057803468208</v>
      </c>
      <c r="F530" s="12">
        <f>+IF(D530=0,"",D530/D$505)</f>
        <v>0.64150943396226412</v>
      </c>
      <c r="G530" s="13">
        <f>+IF(OR(AND(D530=0),(C530=0)),"0",((D530-C530)/C530))</f>
        <v>0.15254237288135594</v>
      </c>
      <c r="H530" s="20">
        <f t="shared" si="46"/>
        <v>6.5028901734104055E-2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512</v>
      </c>
      <c r="C8" s="44">
        <f>+C18+C70+C151+C294+C505</f>
        <v>4345</v>
      </c>
      <c r="D8" s="45">
        <f>+D18+D70+D151+D294+D505</f>
        <v>5128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0.18020713463751439</v>
      </c>
      <c r="H8" s="46">
        <f t="shared" ref="H8:H13" si="2">+IF(OR(AND(E8=""),(G8="")),"",E8*G8)</f>
        <v>0.18020713463751439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188</v>
      </c>
      <c r="D9" s="36">
        <f>+D18</f>
        <v>56</v>
      </c>
      <c r="E9" s="37">
        <f t="shared" si="0"/>
        <v>4.3268124280782506E-2</v>
      </c>
      <c r="F9" s="37">
        <f t="shared" si="0"/>
        <v>1.0920436817472699E-2</v>
      </c>
      <c r="G9" s="37">
        <f t="shared" si="1"/>
        <v>-0.7021276595744681</v>
      </c>
      <c r="H9" s="20">
        <f t="shared" si="2"/>
        <v>-3.0379746835443037E-2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469</v>
      </c>
      <c r="D10" s="38">
        <f>+D70</f>
        <v>529</v>
      </c>
      <c r="E10" s="37">
        <f t="shared" si="0"/>
        <v>0.10794016110471806</v>
      </c>
      <c r="F10" s="37">
        <f t="shared" si="0"/>
        <v>0.1031591263650546</v>
      </c>
      <c r="G10" s="37">
        <f t="shared" si="1"/>
        <v>0.1279317697228145</v>
      </c>
      <c r="H10" s="20">
        <f t="shared" si="2"/>
        <v>1.3808975834292289E-2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710</v>
      </c>
      <c r="D11" s="38">
        <f>D151</f>
        <v>650</v>
      </c>
      <c r="E11" s="37">
        <f t="shared" si="0"/>
        <v>0.16340621403912542</v>
      </c>
      <c r="F11" s="37">
        <f t="shared" si="0"/>
        <v>0.1267550702028081</v>
      </c>
      <c r="G11" s="37">
        <f t="shared" si="1"/>
        <v>-8.4507042253521125E-2</v>
      </c>
      <c r="H11" s="20">
        <f t="shared" si="2"/>
        <v>-1.3808975834292289E-2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2418</v>
      </c>
      <c r="D12" s="38">
        <f>+D294</f>
        <v>2371</v>
      </c>
      <c r="E12" s="37">
        <f t="shared" si="0"/>
        <v>0.55650172612197923</v>
      </c>
      <c r="F12" s="37">
        <f t="shared" si="0"/>
        <v>0.46236349453978159</v>
      </c>
      <c r="G12" s="37">
        <f t="shared" si="1"/>
        <v>-1.9437551695616211E-2</v>
      </c>
      <c r="H12" s="20">
        <f t="shared" si="2"/>
        <v>-1.0817031070195627E-2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560</v>
      </c>
      <c r="D13" s="38">
        <f>D505</f>
        <v>1522</v>
      </c>
      <c r="E13" s="37">
        <f t="shared" si="0"/>
        <v>0.12888377445339472</v>
      </c>
      <c r="F13" s="37">
        <f t="shared" si="0"/>
        <v>0.29680187207488301</v>
      </c>
      <c r="G13" s="37">
        <f t="shared" si="1"/>
        <v>1.7178571428571427</v>
      </c>
      <c r="H13" s="20">
        <f t="shared" si="2"/>
        <v>0.22140391254315306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188</v>
      </c>
      <c r="D18" s="45">
        <f>SUM(D19:D64)</f>
        <v>56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-0.7021276595744681</v>
      </c>
      <c r="H18" s="46">
        <f>+IF(OR(AND(E18=""),(G18="")),"",E18*G18)</f>
        <v>-0.7021276595744681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5.3191489361702126E-3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4</v>
      </c>
      <c r="D20" s="7">
        <v>8</v>
      </c>
      <c r="E20" s="8">
        <f t="shared" ref="E20:E64" si="3">+IF(C20=0,"",C20/C$18)</f>
        <v>2.1276595744680851E-2</v>
      </c>
      <c r="F20" s="8">
        <f t="shared" ref="F20:F64" si="4">+IF(D20=0,"",D20/D$18)</f>
        <v>0.14285714285714285</v>
      </c>
      <c r="G20" s="9">
        <f t="shared" ref="G20:G64" si="5">+IF(OR(AND(D20=0),(C20=0)),"0",((D20-C20)/C20))</f>
        <v>1</v>
      </c>
      <c r="H20" s="20">
        <f t="shared" ref="H20:H64" si="6">+IF(OR(AND(E20=""),(G20="")),"",E20*G20)</f>
        <v>2.1276595744680851E-2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5.3191489361702126E-3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5</v>
      </c>
      <c r="D26" s="7">
        <v>0</v>
      </c>
      <c r="E26" s="8">
        <f t="shared" si="3"/>
        <v>2.6595744680851064E-2</v>
      </c>
      <c r="F26" s="8" t="str">
        <f t="shared" si="4"/>
        <v/>
      </c>
      <c r="G26" s="9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2</v>
      </c>
      <c r="D27" s="7">
        <v>0</v>
      </c>
      <c r="E27" s="8">
        <f t="shared" si="3"/>
        <v>1.0638297872340425E-2</v>
      </c>
      <c r="F27" s="8" t="str">
        <f t="shared" si="4"/>
        <v/>
      </c>
      <c r="G27" s="9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2</v>
      </c>
      <c r="D28" s="7">
        <v>4</v>
      </c>
      <c r="E28" s="8">
        <f t="shared" si="3"/>
        <v>1.0638297872340425E-2</v>
      </c>
      <c r="F28" s="8">
        <f t="shared" si="4"/>
        <v>7.1428571428571425E-2</v>
      </c>
      <c r="G28" s="9">
        <f t="shared" si="5"/>
        <v>1</v>
      </c>
      <c r="H28" s="20">
        <f t="shared" si="6"/>
        <v>1.0638297872340425E-2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1.7857142857142856E-2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5.3191489361702126E-3</v>
      </c>
      <c r="F30" s="8">
        <f t="shared" si="4"/>
        <v>1.7857142857142856E-2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2</v>
      </c>
      <c r="E31" s="8" t="str">
        <f t="shared" si="3"/>
        <v/>
      </c>
      <c r="F31" s="8">
        <f t="shared" si="4"/>
        <v>3.5714285714285712E-2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2</v>
      </c>
      <c r="E34" s="8" t="str">
        <f t="shared" si="3"/>
        <v/>
      </c>
      <c r="F34" s="8">
        <f t="shared" si="4"/>
        <v>3.5714285714285712E-2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0</v>
      </c>
      <c r="E36" s="8">
        <f t="shared" si="3"/>
        <v>1.0638297872340425E-2</v>
      </c>
      <c r="F36" s="8" t="str">
        <f t="shared" si="4"/>
        <v/>
      </c>
      <c r="G36" s="9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1.7857142857142856E-2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2</v>
      </c>
      <c r="E39" s="8" t="str">
        <f t="shared" si="3"/>
        <v/>
      </c>
      <c r="F39" s="8">
        <f t="shared" si="4"/>
        <v>3.5714285714285712E-2</v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1.7857142857142856E-2</v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48</v>
      </c>
      <c r="D42" s="7">
        <v>4</v>
      </c>
      <c r="E42" s="8">
        <f t="shared" si="3"/>
        <v>0.25531914893617019</v>
      </c>
      <c r="F42" s="8">
        <f t="shared" si="4"/>
        <v>7.1428571428571425E-2</v>
      </c>
      <c r="G42" s="9">
        <f t="shared" si="5"/>
        <v>-0.91666666666666663</v>
      </c>
      <c r="H42" s="20">
        <f t="shared" si="6"/>
        <v>-0.23404255319148934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1.7857142857142856E-2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107</v>
      </c>
      <c r="D48" s="7">
        <v>9</v>
      </c>
      <c r="E48" s="8">
        <f t="shared" si="3"/>
        <v>0.56914893617021278</v>
      </c>
      <c r="F48" s="8">
        <f t="shared" si="4"/>
        <v>0.16071428571428573</v>
      </c>
      <c r="G48" s="9">
        <f t="shared" si="5"/>
        <v>-0.91588785046728971</v>
      </c>
      <c r="H48" s="20">
        <f t="shared" si="6"/>
        <v>-0.52127659574468088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1.7857142857142856E-2</v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3</v>
      </c>
      <c r="E50" s="8">
        <f t="shared" si="3"/>
        <v>2.1276595744680851E-2</v>
      </c>
      <c r="F50" s="8">
        <f t="shared" si="4"/>
        <v>5.3571428571428568E-2</v>
      </c>
      <c r="G50" s="9">
        <f t="shared" si="5"/>
        <v>-0.25</v>
      </c>
      <c r="H50" s="20">
        <f t="shared" si="6"/>
        <v>-5.3191489361702126E-3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5.3191489361702126E-3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0</v>
      </c>
      <c r="D52" s="7">
        <v>2</v>
      </c>
      <c r="E52" s="8" t="str">
        <f t="shared" si="3"/>
        <v/>
      </c>
      <c r="F52" s="8">
        <f t="shared" si="4"/>
        <v>3.5714285714285712E-2</v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9</v>
      </c>
      <c r="D58" s="7">
        <v>4</v>
      </c>
      <c r="E58" s="8">
        <f t="shared" si="3"/>
        <v>4.7872340425531915E-2</v>
      </c>
      <c r="F58" s="8">
        <f t="shared" si="4"/>
        <v>7.1428571428571425E-2</v>
      </c>
      <c r="G58" s="9">
        <f t="shared" si="5"/>
        <v>-0.55555555555555558</v>
      </c>
      <c r="H58" s="20">
        <f t="shared" si="6"/>
        <v>-2.6595744680851064E-2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3</v>
      </c>
      <c r="E60" s="8" t="str">
        <f t="shared" si="3"/>
        <v/>
      </c>
      <c r="F60" s="8">
        <f t="shared" si="4"/>
        <v>5.3571428571428568E-2</v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1.7857142857142856E-2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1</v>
      </c>
      <c r="E63" s="8" t="str">
        <f t="shared" si="3"/>
        <v/>
      </c>
      <c r="F63" s="8">
        <f t="shared" si="4"/>
        <v>1.7857142857142856E-2</v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5</v>
      </c>
      <c r="E64" s="8">
        <f t="shared" si="3"/>
        <v>5.3191489361702126E-3</v>
      </c>
      <c r="F64" s="8">
        <f t="shared" si="4"/>
        <v>8.9285714285714288E-2</v>
      </c>
      <c r="G64" s="9">
        <f t="shared" si="5"/>
        <v>4</v>
      </c>
      <c r="H64" s="20">
        <f t="shared" si="6"/>
        <v>2.1276595744680851E-2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469</v>
      </c>
      <c r="D70" s="45">
        <f>SUM(D71:D145)</f>
        <v>529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0.1279317697228145</v>
      </c>
      <c r="H70" s="46">
        <f>+IF(OR(AND(E70=""),(G70="")),"",E70*G70)</f>
        <v>0.1279317697228145</v>
      </c>
    </row>
    <row r="71" spans="2:8" ht="15" x14ac:dyDescent="0.2">
      <c r="B71" s="3" t="s">
        <v>20</v>
      </c>
      <c r="C71" s="7">
        <v>13</v>
      </c>
      <c r="D71" s="7">
        <v>8</v>
      </c>
      <c r="E71" s="12">
        <f>+IF(C71=0,"",C71/C$70)</f>
        <v>2.7718550106609809E-2</v>
      </c>
      <c r="F71" s="12">
        <f>+IF(D71=0,"",D71/D$70)</f>
        <v>1.5122873345935728E-2</v>
      </c>
      <c r="G71" s="13">
        <f>+IF(OR(AND(D71=0),(C71=0)),"0",((D71-C71)/C71))</f>
        <v>-0.38461538461538464</v>
      </c>
      <c r="H71" s="20">
        <f>+IF(OR(AND(E71=""),(G71="")),"",E71*G71)</f>
        <v>-1.0660980810234543E-2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1.890359168241966E-3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114</v>
      </c>
      <c r="D73" s="7">
        <v>45</v>
      </c>
      <c r="E73" s="12">
        <f t="shared" si="7"/>
        <v>0.24307036247334754</v>
      </c>
      <c r="F73" s="12">
        <f t="shared" si="8"/>
        <v>8.5066162570888462E-2</v>
      </c>
      <c r="G73" s="13">
        <f t="shared" si="9"/>
        <v>-0.60526315789473684</v>
      </c>
      <c r="H73" s="20">
        <f t="shared" si="10"/>
        <v>-0.14712153518123666</v>
      </c>
    </row>
    <row r="74" spans="2:8" ht="15" x14ac:dyDescent="0.2">
      <c r="B74" s="3" t="s">
        <v>222</v>
      </c>
      <c r="C74" s="7">
        <v>18</v>
      </c>
      <c r="D74" s="7">
        <v>24</v>
      </c>
      <c r="E74" s="12">
        <f t="shared" si="7"/>
        <v>3.8379530916844352E-2</v>
      </c>
      <c r="F74" s="12">
        <f t="shared" si="8"/>
        <v>4.5368620037807186E-2</v>
      </c>
      <c r="G74" s="13">
        <f t="shared" si="9"/>
        <v>0.33333333333333331</v>
      </c>
      <c r="H74" s="20">
        <f t="shared" si="10"/>
        <v>1.279317697228145E-2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1.890359168241966E-3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2.1321961620469083E-3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11</v>
      </c>
      <c r="D80" s="7">
        <v>39</v>
      </c>
      <c r="E80" s="12">
        <f t="shared" si="7"/>
        <v>2.3454157782515993E-2</v>
      </c>
      <c r="F80" s="12">
        <f t="shared" si="8"/>
        <v>7.3724007561436669E-2</v>
      </c>
      <c r="G80" s="13">
        <f t="shared" si="9"/>
        <v>2.5454545454545454</v>
      </c>
      <c r="H80" s="20">
        <f t="shared" si="10"/>
        <v>5.9701492537313439E-2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1.890359168241966E-3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1.890359168241966E-3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2</v>
      </c>
      <c r="D83" s="7">
        <v>2</v>
      </c>
      <c r="E83" s="12">
        <f t="shared" si="7"/>
        <v>4.2643923240938165E-3</v>
      </c>
      <c r="F83" s="12">
        <f t="shared" si="8"/>
        <v>3.780718336483932E-3</v>
      </c>
      <c r="G83" s="13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2</v>
      </c>
      <c r="D84" s="7">
        <v>4</v>
      </c>
      <c r="E84" s="12">
        <f t="shared" si="7"/>
        <v>4.2643923240938165E-3</v>
      </c>
      <c r="F84" s="12">
        <f t="shared" si="8"/>
        <v>7.5614366729678641E-3</v>
      </c>
      <c r="G84" s="13">
        <f t="shared" si="9"/>
        <v>1</v>
      </c>
      <c r="H84" s="20">
        <f t="shared" si="10"/>
        <v>4.2643923240938165E-3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1.890359168241966E-3</v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6</v>
      </c>
      <c r="D86" s="7">
        <v>5</v>
      </c>
      <c r="E86" s="12">
        <f t="shared" si="7"/>
        <v>1.279317697228145E-2</v>
      </c>
      <c r="F86" s="12">
        <f t="shared" si="8"/>
        <v>9.4517958412098299E-3</v>
      </c>
      <c r="G86" s="13">
        <f t="shared" si="9"/>
        <v>-0.16666666666666666</v>
      </c>
      <c r="H86" s="20">
        <f t="shared" si="10"/>
        <v>-2.1321961620469083E-3</v>
      </c>
    </row>
    <row r="87" spans="2:8" ht="15" x14ac:dyDescent="0.2">
      <c r="B87" s="3" t="s">
        <v>232</v>
      </c>
      <c r="C87" s="7">
        <v>6</v>
      </c>
      <c r="D87" s="7">
        <v>0</v>
      </c>
      <c r="E87" s="12">
        <f t="shared" si="7"/>
        <v>1.279317697228145E-2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12</v>
      </c>
      <c r="D88" s="7">
        <v>11</v>
      </c>
      <c r="E88" s="12">
        <f t="shared" si="7"/>
        <v>2.5586353944562899E-2</v>
      </c>
      <c r="F88" s="12">
        <f t="shared" si="8"/>
        <v>2.0793950850661626E-2</v>
      </c>
      <c r="G88" s="13">
        <f t="shared" si="9"/>
        <v>-8.3333333333333329E-2</v>
      </c>
      <c r="H88" s="20">
        <f t="shared" si="10"/>
        <v>-2.1321961620469083E-3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10</v>
      </c>
      <c r="D90" s="7">
        <v>3</v>
      </c>
      <c r="E90" s="12">
        <f t="shared" si="7"/>
        <v>2.1321961620469083E-2</v>
      </c>
      <c r="F90" s="12">
        <f t="shared" si="8"/>
        <v>5.6710775047258983E-3</v>
      </c>
      <c r="G90" s="13">
        <f t="shared" si="9"/>
        <v>-0.7</v>
      </c>
      <c r="H90" s="20">
        <f t="shared" si="10"/>
        <v>-1.4925373134328356E-2</v>
      </c>
    </row>
    <row r="91" spans="2:8" ht="15" x14ac:dyDescent="0.2">
      <c r="B91" s="3" t="s">
        <v>234</v>
      </c>
      <c r="C91" s="7">
        <v>0</v>
      </c>
      <c r="D91" s="7">
        <v>2</v>
      </c>
      <c r="E91" s="12" t="str">
        <f t="shared" si="7"/>
        <v/>
      </c>
      <c r="F91" s="12">
        <f t="shared" si="8"/>
        <v>3.780718336483932E-3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10</v>
      </c>
      <c r="D92" s="7">
        <v>9</v>
      </c>
      <c r="E92" s="12">
        <f t="shared" si="7"/>
        <v>2.1321961620469083E-2</v>
      </c>
      <c r="F92" s="12">
        <f t="shared" si="8"/>
        <v>1.7013232514177693E-2</v>
      </c>
      <c r="G92" s="13">
        <f t="shared" si="9"/>
        <v>-0.1</v>
      </c>
      <c r="H92" s="20">
        <f t="shared" si="10"/>
        <v>-2.1321961620469083E-3</v>
      </c>
    </row>
    <row r="93" spans="2:8" ht="15" x14ac:dyDescent="0.2">
      <c r="B93" s="3" t="s">
        <v>531</v>
      </c>
      <c r="C93" s="7">
        <v>16</v>
      </c>
      <c r="D93" s="7">
        <v>17</v>
      </c>
      <c r="E93" s="12">
        <f t="shared" si="7"/>
        <v>3.4115138592750532E-2</v>
      </c>
      <c r="F93" s="12">
        <f t="shared" si="8"/>
        <v>3.2136105860113423E-2</v>
      </c>
      <c r="G93" s="13">
        <f t="shared" si="9"/>
        <v>6.25E-2</v>
      </c>
      <c r="H93" s="20">
        <f t="shared" si="10"/>
        <v>2.1321961620469083E-3</v>
      </c>
    </row>
    <row r="94" spans="2:8" ht="15" x14ac:dyDescent="0.2">
      <c r="B94" s="3" t="s">
        <v>25</v>
      </c>
      <c r="C94" s="7">
        <v>2</v>
      </c>
      <c r="D94" s="7">
        <v>3</v>
      </c>
      <c r="E94" s="12">
        <f t="shared" si="7"/>
        <v>4.2643923240938165E-3</v>
      </c>
      <c r="F94" s="12">
        <f t="shared" si="8"/>
        <v>5.6710775047258983E-3</v>
      </c>
      <c r="G94" s="13">
        <f t="shared" si="9"/>
        <v>0.5</v>
      </c>
      <c r="H94" s="20">
        <f t="shared" si="10"/>
        <v>2.1321961620469083E-3</v>
      </c>
    </row>
    <row r="95" spans="2:8" ht="15" x14ac:dyDescent="0.2">
      <c r="B95" s="3" t="s">
        <v>27</v>
      </c>
      <c r="C95" s="7">
        <v>3</v>
      </c>
      <c r="D95" s="7">
        <v>0</v>
      </c>
      <c r="E95" s="12">
        <f t="shared" si="7"/>
        <v>6.3965884861407248E-3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26</v>
      </c>
      <c r="D98" s="7">
        <v>49</v>
      </c>
      <c r="E98" s="12">
        <f t="shared" si="7"/>
        <v>5.5437100213219619E-2</v>
      </c>
      <c r="F98" s="12">
        <f t="shared" si="8"/>
        <v>9.2627599243856329E-2</v>
      </c>
      <c r="G98" s="13">
        <f t="shared" si="9"/>
        <v>0.88461538461538458</v>
      </c>
      <c r="H98" s="20">
        <f t="shared" si="10"/>
        <v>4.9040511727078892E-2</v>
      </c>
    </row>
    <row r="99" spans="2:8" ht="15" x14ac:dyDescent="0.2">
      <c r="B99" s="3" t="s">
        <v>239</v>
      </c>
      <c r="C99" s="7">
        <v>29</v>
      </c>
      <c r="D99" s="7">
        <v>7</v>
      </c>
      <c r="E99" s="12">
        <f t="shared" si="7"/>
        <v>6.1833688699360338E-2</v>
      </c>
      <c r="F99" s="12">
        <f t="shared" si="8"/>
        <v>1.3232514177693762E-2</v>
      </c>
      <c r="G99" s="13">
        <f t="shared" si="9"/>
        <v>-0.75862068965517238</v>
      </c>
      <c r="H99" s="20">
        <f t="shared" si="10"/>
        <v>-4.6908315565031979E-2</v>
      </c>
    </row>
    <row r="100" spans="2:8" ht="15" x14ac:dyDescent="0.2">
      <c r="B100" s="3" t="s">
        <v>240</v>
      </c>
      <c r="C100" s="7">
        <v>4</v>
      </c>
      <c r="D100" s="7">
        <v>1</v>
      </c>
      <c r="E100" s="12">
        <f t="shared" si="7"/>
        <v>8.5287846481876331E-3</v>
      </c>
      <c r="F100" s="12">
        <f t="shared" si="8"/>
        <v>1.890359168241966E-3</v>
      </c>
      <c r="G100" s="13">
        <f t="shared" si="9"/>
        <v>-0.75</v>
      </c>
      <c r="H100" s="20">
        <f t="shared" si="10"/>
        <v>-6.3965884861407248E-3</v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1.890359168241966E-3</v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2.1321961620469083E-3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2.1321961620469083E-3</v>
      </c>
      <c r="F103" s="12">
        <f t="shared" si="8"/>
        <v>1.890359168241966E-3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2.1321961620469083E-3</v>
      </c>
      <c r="F104" s="12">
        <f t="shared" si="8"/>
        <v>1.890359168241966E-3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26</v>
      </c>
      <c r="E107" s="12" t="str">
        <f t="shared" si="7"/>
        <v/>
      </c>
      <c r="F107" s="12">
        <f t="shared" si="8"/>
        <v>4.9149338374291113E-2</v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2.1321961620469083E-3</v>
      </c>
      <c r="F108" s="12">
        <f t="shared" si="8"/>
        <v>1.890359168241966E-3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2.1321961620469083E-3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4.2643923240938165E-3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2.1321961620469083E-3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8</v>
      </c>
      <c r="D112" s="7">
        <v>9</v>
      </c>
      <c r="E112" s="12">
        <f t="shared" si="7"/>
        <v>1.7057569296375266E-2</v>
      </c>
      <c r="F112" s="12">
        <f t="shared" si="8"/>
        <v>1.7013232514177693E-2</v>
      </c>
      <c r="G112" s="13">
        <f t="shared" si="9"/>
        <v>0.125</v>
      </c>
      <c r="H112" s="20">
        <f t="shared" si="10"/>
        <v>2.1321961620469083E-3</v>
      </c>
    </row>
    <row r="113" spans="2:8" ht="15" x14ac:dyDescent="0.2">
      <c r="B113" s="3" t="s">
        <v>248</v>
      </c>
      <c r="C113" s="7">
        <v>12</v>
      </c>
      <c r="D113" s="7">
        <v>3</v>
      </c>
      <c r="E113" s="12">
        <f t="shared" si="7"/>
        <v>2.5586353944562899E-2</v>
      </c>
      <c r="F113" s="12">
        <f t="shared" si="8"/>
        <v>5.6710775047258983E-3</v>
      </c>
      <c r="G113" s="13">
        <f t="shared" si="9"/>
        <v>-0.75</v>
      </c>
      <c r="H113" s="20">
        <f t="shared" si="10"/>
        <v>-1.9189765458422173E-2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23</v>
      </c>
      <c r="D115" s="7">
        <v>28</v>
      </c>
      <c r="E115" s="12">
        <f t="shared" si="7"/>
        <v>4.9040511727078892E-2</v>
      </c>
      <c r="F115" s="12">
        <f t="shared" si="8"/>
        <v>5.2930056710775046E-2</v>
      </c>
      <c r="G115" s="13">
        <f t="shared" si="9"/>
        <v>0.21739130434782608</v>
      </c>
      <c r="H115" s="20">
        <f t="shared" si="10"/>
        <v>1.0660980810234541E-2</v>
      </c>
    </row>
    <row r="116" spans="2:8" ht="15" x14ac:dyDescent="0.2">
      <c r="B116" s="3" t="s">
        <v>249</v>
      </c>
      <c r="C116" s="7">
        <v>12</v>
      </c>
      <c r="D116" s="7">
        <v>11</v>
      </c>
      <c r="E116" s="12">
        <f t="shared" si="7"/>
        <v>2.5586353944562899E-2</v>
      </c>
      <c r="F116" s="12">
        <f t="shared" si="8"/>
        <v>2.0793950850661626E-2</v>
      </c>
      <c r="G116" s="13">
        <f t="shared" si="9"/>
        <v>-8.3333333333333329E-2</v>
      </c>
      <c r="H116" s="20">
        <f t="shared" si="10"/>
        <v>-2.1321961620469083E-3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2.1321961620469083E-3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62</v>
      </c>
      <c r="D118" s="7">
        <v>35</v>
      </c>
      <c r="E118" s="12">
        <f t="shared" si="7"/>
        <v>0.13219616204690832</v>
      </c>
      <c r="F118" s="12">
        <f t="shared" si="8"/>
        <v>6.6162570888468802E-2</v>
      </c>
      <c r="G118" s="13">
        <f t="shared" si="9"/>
        <v>-0.43548387096774194</v>
      </c>
      <c r="H118" s="20">
        <f t="shared" si="10"/>
        <v>-5.7569296375266525E-2</v>
      </c>
    </row>
    <row r="119" spans="2:8" ht="15" x14ac:dyDescent="0.2">
      <c r="B119" s="3" t="s">
        <v>252</v>
      </c>
      <c r="C119" s="7">
        <v>7</v>
      </c>
      <c r="D119" s="7">
        <v>71</v>
      </c>
      <c r="E119" s="12">
        <f t="shared" si="7"/>
        <v>1.4925373134328358E-2</v>
      </c>
      <c r="F119" s="12">
        <f t="shared" si="8"/>
        <v>0.13421550094517959</v>
      </c>
      <c r="G119" s="13">
        <f t="shared" si="9"/>
        <v>9.1428571428571423</v>
      </c>
      <c r="H119" s="20">
        <f t="shared" si="10"/>
        <v>0.13646055437100213</v>
      </c>
    </row>
    <row r="120" spans="2:8" ht="15" x14ac:dyDescent="0.2">
      <c r="B120" s="3" t="s">
        <v>253</v>
      </c>
      <c r="C120" s="7">
        <v>11</v>
      </c>
      <c r="D120" s="7">
        <v>34</v>
      </c>
      <c r="E120" s="12">
        <f t="shared" si="7"/>
        <v>2.3454157782515993E-2</v>
      </c>
      <c r="F120" s="12">
        <f t="shared" si="8"/>
        <v>6.4272211720226846E-2</v>
      </c>
      <c r="G120" s="13">
        <f t="shared" si="9"/>
        <v>2.0909090909090908</v>
      </c>
      <c r="H120" s="20">
        <f t="shared" si="10"/>
        <v>4.9040511727078892E-2</v>
      </c>
    </row>
    <row r="121" spans="2:8" ht="15" x14ac:dyDescent="0.2">
      <c r="B121" s="3" t="s">
        <v>35</v>
      </c>
      <c r="C121" s="7">
        <v>4</v>
      </c>
      <c r="D121" s="7">
        <v>22</v>
      </c>
      <c r="E121" s="12">
        <f t="shared" si="7"/>
        <v>8.5287846481876331E-3</v>
      </c>
      <c r="F121" s="12">
        <f t="shared" si="8"/>
        <v>4.1587901701323253E-2</v>
      </c>
      <c r="G121" s="13">
        <f t="shared" si="9"/>
        <v>4.5</v>
      </c>
      <c r="H121" s="20">
        <f t="shared" si="10"/>
        <v>3.8379530916844345E-2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1</v>
      </c>
      <c r="E123" s="12">
        <f t="shared" si="7"/>
        <v>4.2643923240938165E-3</v>
      </c>
      <c r="F123" s="12">
        <f t="shared" si="8"/>
        <v>1.890359168241966E-3</v>
      </c>
      <c r="G123" s="13">
        <f t="shared" si="9"/>
        <v>-0.5</v>
      </c>
      <c r="H123" s="20">
        <f t="shared" si="10"/>
        <v>-2.1321961620469083E-3</v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1.890359168241966E-3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16</v>
      </c>
      <c r="E125" s="12" t="str">
        <f t="shared" si="7"/>
        <v/>
      </c>
      <c r="F125" s="12">
        <f t="shared" si="8"/>
        <v>3.0245746691871456E-2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4</v>
      </c>
      <c r="D127" s="7">
        <v>2</v>
      </c>
      <c r="E127" s="12">
        <f t="shared" si="7"/>
        <v>8.5287846481876331E-3</v>
      </c>
      <c r="F127" s="12">
        <f t="shared" si="8"/>
        <v>3.780718336483932E-3</v>
      </c>
      <c r="G127" s="13">
        <f t="shared" si="9"/>
        <v>-0.5</v>
      </c>
      <c r="H127" s="20">
        <f t="shared" si="10"/>
        <v>-4.2643923240938165E-3</v>
      </c>
    </row>
    <row r="128" spans="2:8" ht="15" x14ac:dyDescent="0.2">
      <c r="B128" s="3" t="s">
        <v>257</v>
      </c>
      <c r="C128" s="7">
        <v>1</v>
      </c>
      <c r="D128" s="7">
        <v>1</v>
      </c>
      <c r="E128" s="12">
        <f t="shared" si="7"/>
        <v>2.1321961620469083E-3</v>
      </c>
      <c r="F128" s="12">
        <f t="shared" si="8"/>
        <v>1.890359168241966E-3</v>
      </c>
      <c r="G128" s="13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1.890359168241966E-3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22</v>
      </c>
      <c r="D131" s="7">
        <v>22</v>
      </c>
      <c r="E131" s="12">
        <f t="shared" si="7"/>
        <v>4.6908315565031986E-2</v>
      </c>
      <c r="F131" s="12">
        <f t="shared" si="8"/>
        <v>4.1587901701323253E-2</v>
      </c>
      <c r="G131" s="13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5</v>
      </c>
      <c r="E134" s="12">
        <f t="shared" si="7"/>
        <v>6.3965884861407248E-3</v>
      </c>
      <c r="F134" s="12">
        <f t="shared" si="8"/>
        <v>9.4517958412098299E-3</v>
      </c>
      <c r="G134" s="13">
        <f t="shared" si="9"/>
        <v>0.66666666666666663</v>
      </c>
      <c r="H134" s="20">
        <f t="shared" si="10"/>
        <v>4.2643923240938165E-3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2</v>
      </c>
      <c r="E137" s="12">
        <f t="shared" si="11"/>
        <v>4.2643923240938165E-3</v>
      </c>
      <c r="F137" s="12">
        <f t="shared" si="12"/>
        <v>3.780718336483932E-3</v>
      </c>
      <c r="G137" s="13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2.1321961620469083E-3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2.1321961620469083E-3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1.890359168241966E-3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710</v>
      </c>
      <c r="D151" s="45">
        <f>SUM(D152:D288)</f>
        <v>650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-8.4507042253521125E-2</v>
      </c>
      <c r="H151" s="46">
        <f>+IF(OR(AND(E151=""),(G151="")),"",E151*G151)</f>
        <v>-8.4507042253521125E-2</v>
      </c>
    </row>
    <row r="152" spans="2:8" ht="15" x14ac:dyDescent="0.2">
      <c r="B152" s="4" t="s">
        <v>54</v>
      </c>
      <c r="C152" s="7">
        <v>2</v>
      </c>
      <c r="D152" s="7">
        <v>2</v>
      </c>
      <c r="E152" s="12">
        <f>+IF(C152=0,"",C152/C$151)</f>
        <v>2.8169014084507044E-3</v>
      </c>
      <c r="F152" s="12">
        <f>+IF(D152=0,"",D152/D$151)</f>
        <v>3.0769230769230769E-3</v>
      </c>
      <c r="G152" s="13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1.5384615384615385E-3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1.4084507042253522E-3</v>
      </c>
      <c r="F154" s="12">
        <f t="shared" si="16"/>
        <v>1.5384615384615385E-3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2</v>
      </c>
      <c r="E156" s="12" t="str">
        <f t="shared" si="15"/>
        <v/>
      </c>
      <c r="F156" s="12">
        <f t="shared" si="16"/>
        <v>3.0769230769230769E-3</v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49</v>
      </c>
      <c r="D157" s="7">
        <v>155</v>
      </c>
      <c r="E157" s="12">
        <f t="shared" si="15"/>
        <v>6.9014084507042259E-2</v>
      </c>
      <c r="F157" s="12">
        <f t="shared" si="16"/>
        <v>0.23846153846153847</v>
      </c>
      <c r="G157" s="13">
        <f t="shared" si="17"/>
        <v>2.1632653061224492</v>
      </c>
      <c r="H157" s="20">
        <f t="shared" si="18"/>
        <v>0.14929577464788735</v>
      </c>
    </row>
    <row r="158" spans="2:8" ht="15" x14ac:dyDescent="0.2">
      <c r="B158" s="4" t="s">
        <v>59</v>
      </c>
      <c r="C158" s="7">
        <v>0</v>
      </c>
      <c r="D158" s="7">
        <v>6</v>
      </c>
      <c r="E158" s="12" t="str">
        <f t="shared" si="15"/>
        <v/>
      </c>
      <c r="F158" s="12">
        <f t="shared" si="16"/>
        <v>9.2307692307692316E-3</v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4</v>
      </c>
      <c r="D159" s="7">
        <v>5</v>
      </c>
      <c r="E159" s="12">
        <f t="shared" si="15"/>
        <v>5.6338028169014088E-3</v>
      </c>
      <c r="F159" s="12">
        <f t="shared" si="16"/>
        <v>7.6923076923076927E-3</v>
      </c>
      <c r="G159" s="13">
        <f t="shared" si="17"/>
        <v>0.25</v>
      </c>
      <c r="H159" s="20">
        <f t="shared" si="18"/>
        <v>1.4084507042253522E-3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1.4084507042253522E-3</v>
      </c>
      <c r="F163" s="12">
        <f t="shared" si="16"/>
        <v>3.0769230769230769E-3</v>
      </c>
      <c r="G163" s="13">
        <f t="shared" si="17"/>
        <v>1</v>
      </c>
      <c r="H163" s="20">
        <f t="shared" si="18"/>
        <v>1.4084507042253522E-3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64</v>
      </c>
      <c r="D165" s="7">
        <v>18</v>
      </c>
      <c r="E165" s="12">
        <f t="shared" si="15"/>
        <v>9.014084507042254E-2</v>
      </c>
      <c r="F165" s="12">
        <f t="shared" si="16"/>
        <v>2.7692307692307693E-2</v>
      </c>
      <c r="G165" s="13">
        <f t="shared" si="17"/>
        <v>-0.71875</v>
      </c>
      <c r="H165" s="20">
        <f t="shared" si="18"/>
        <v>-6.4788732394366194E-2</v>
      </c>
    </row>
    <row r="166" spans="2:8" ht="15" x14ac:dyDescent="0.2">
      <c r="B166" s="4" t="s">
        <v>270</v>
      </c>
      <c r="C166" s="7">
        <v>3</v>
      </c>
      <c r="D166" s="7">
        <v>1</v>
      </c>
      <c r="E166" s="12">
        <f t="shared" si="15"/>
        <v>4.2253521126760559E-3</v>
      </c>
      <c r="F166" s="12">
        <f t="shared" si="16"/>
        <v>1.5384615384615385E-3</v>
      </c>
      <c r="G166" s="13">
        <f t="shared" si="17"/>
        <v>-0.66666666666666663</v>
      </c>
      <c r="H166" s="20">
        <f t="shared" si="18"/>
        <v>-2.8169014084507039E-3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1.5384615384615385E-3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3</v>
      </c>
      <c r="E169" s="12">
        <f t="shared" si="15"/>
        <v>1.4084507042253522E-3</v>
      </c>
      <c r="F169" s="12">
        <f t="shared" si="16"/>
        <v>4.6153846153846158E-3</v>
      </c>
      <c r="G169" s="13">
        <f t="shared" si="17"/>
        <v>2</v>
      </c>
      <c r="H169" s="20">
        <f t="shared" si="18"/>
        <v>2.8169014084507044E-3</v>
      </c>
    </row>
    <row r="170" spans="2:8" ht="15" x14ac:dyDescent="0.2">
      <c r="B170" s="4" t="s">
        <v>272</v>
      </c>
      <c r="C170" s="7">
        <v>2</v>
      </c>
      <c r="D170" s="7">
        <v>8</v>
      </c>
      <c r="E170" s="12">
        <f t="shared" si="15"/>
        <v>2.8169014084507044E-3</v>
      </c>
      <c r="F170" s="12">
        <f t="shared" si="16"/>
        <v>1.2307692307692308E-2</v>
      </c>
      <c r="G170" s="13">
        <f t="shared" si="17"/>
        <v>3</v>
      </c>
      <c r="H170" s="20">
        <f t="shared" si="18"/>
        <v>8.4507042253521136E-3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9</v>
      </c>
      <c r="D172" s="7">
        <v>1</v>
      </c>
      <c r="E172" s="12">
        <f t="shared" si="15"/>
        <v>1.2676056338028169E-2</v>
      </c>
      <c r="F172" s="12">
        <f t="shared" si="16"/>
        <v>1.5384615384615385E-3</v>
      </c>
      <c r="G172" s="13">
        <f t="shared" si="17"/>
        <v>-0.88888888888888884</v>
      </c>
      <c r="H172" s="20">
        <f t="shared" si="18"/>
        <v>-1.1267605633802818E-2</v>
      </c>
    </row>
    <row r="173" spans="2:8" ht="15" x14ac:dyDescent="0.2">
      <c r="B173" s="4" t="s">
        <v>275</v>
      </c>
      <c r="C173" s="7">
        <v>10</v>
      </c>
      <c r="D173" s="7">
        <v>12</v>
      </c>
      <c r="E173" s="12">
        <f t="shared" si="15"/>
        <v>1.4084507042253521E-2</v>
      </c>
      <c r="F173" s="12">
        <f t="shared" si="16"/>
        <v>1.8461538461538463E-2</v>
      </c>
      <c r="G173" s="13">
        <f t="shared" si="17"/>
        <v>0.2</v>
      </c>
      <c r="H173" s="20">
        <f t="shared" si="18"/>
        <v>2.8169014084507044E-3</v>
      </c>
    </row>
    <row r="174" spans="2:8" ht="15" x14ac:dyDescent="0.2">
      <c r="B174" s="4" t="s">
        <v>276</v>
      </c>
      <c r="C174" s="7">
        <v>13</v>
      </c>
      <c r="D174" s="7">
        <v>6</v>
      </c>
      <c r="E174" s="12">
        <f t="shared" si="15"/>
        <v>1.8309859154929577E-2</v>
      </c>
      <c r="F174" s="12">
        <f t="shared" si="16"/>
        <v>9.2307692307692316E-3</v>
      </c>
      <c r="G174" s="13">
        <f t="shared" si="17"/>
        <v>-0.53846153846153844</v>
      </c>
      <c r="H174" s="20">
        <f t="shared" si="18"/>
        <v>-9.8591549295774638E-3</v>
      </c>
    </row>
    <row r="175" spans="2:8" ht="15" x14ac:dyDescent="0.2">
      <c r="B175" s="4" t="s">
        <v>277</v>
      </c>
      <c r="C175" s="7">
        <v>10</v>
      </c>
      <c r="D175" s="7">
        <v>3</v>
      </c>
      <c r="E175" s="12">
        <f t="shared" si="15"/>
        <v>1.4084507042253521E-2</v>
      </c>
      <c r="F175" s="12">
        <f t="shared" si="16"/>
        <v>4.6153846153846158E-3</v>
      </c>
      <c r="G175" s="13">
        <f t="shared" si="17"/>
        <v>-0.7</v>
      </c>
      <c r="H175" s="20">
        <f t="shared" si="18"/>
        <v>-9.8591549295774638E-3</v>
      </c>
    </row>
    <row r="176" spans="2:8" ht="15" x14ac:dyDescent="0.2">
      <c r="B176" s="4" t="s">
        <v>278</v>
      </c>
      <c r="C176" s="7">
        <v>12</v>
      </c>
      <c r="D176" s="7">
        <v>7</v>
      </c>
      <c r="E176" s="12">
        <f t="shared" si="15"/>
        <v>1.6901408450704224E-2</v>
      </c>
      <c r="F176" s="12">
        <f t="shared" si="16"/>
        <v>1.0769230769230769E-2</v>
      </c>
      <c r="G176" s="13">
        <f t="shared" si="17"/>
        <v>-0.41666666666666669</v>
      </c>
      <c r="H176" s="20">
        <f t="shared" si="18"/>
        <v>-7.0422535211267599E-3</v>
      </c>
    </row>
    <row r="177" spans="2:8" ht="15" x14ac:dyDescent="0.2">
      <c r="B177" s="4" t="s">
        <v>279</v>
      </c>
      <c r="C177" s="7">
        <v>7</v>
      </c>
      <c r="D177" s="7">
        <v>3</v>
      </c>
      <c r="E177" s="12">
        <f t="shared" si="15"/>
        <v>9.8591549295774655E-3</v>
      </c>
      <c r="F177" s="12">
        <f t="shared" si="16"/>
        <v>4.6153846153846158E-3</v>
      </c>
      <c r="G177" s="13">
        <f t="shared" si="17"/>
        <v>-0.5714285714285714</v>
      </c>
      <c r="H177" s="20">
        <f t="shared" si="18"/>
        <v>-5.6338028169014088E-3</v>
      </c>
    </row>
    <row r="178" spans="2:8" ht="15" x14ac:dyDescent="0.2">
      <c r="B178" s="4" t="s">
        <v>280</v>
      </c>
      <c r="C178" s="7">
        <v>6</v>
      </c>
      <c r="D178" s="7">
        <v>10</v>
      </c>
      <c r="E178" s="12">
        <f t="shared" si="15"/>
        <v>8.4507042253521118E-3</v>
      </c>
      <c r="F178" s="12">
        <f t="shared" si="16"/>
        <v>1.5384615384615385E-2</v>
      </c>
      <c r="G178" s="13">
        <f t="shared" si="17"/>
        <v>0.66666666666666663</v>
      </c>
      <c r="H178" s="20">
        <f t="shared" si="18"/>
        <v>5.6338028169014079E-3</v>
      </c>
    </row>
    <row r="179" spans="2:8" ht="15" x14ac:dyDescent="0.2">
      <c r="B179" s="4" t="s">
        <v>281</v>
      </c>
      <c r="C179" s="7">
        <v>0</v>
      </c>
      <c r="D179" s="7">
        <v>1</v>
      </c>
      <c r="E179" s="12" t="str">
        <f t="shared" si="15"/>
        <v/>
      </c>
      <c r="F179" s="12">
        <f t="shared" si="16"/>
        <v>1.5384615384615385E-3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2</v>
      </c>
      <c r="D182" s="7">
        <v>1</v>
      </c>
      <c r="E182" s="12">
        <f t="shared" si="15"/>
        <v>2.8169014084507044E-3</v>
      </c>
      <c r="F182" s="12">
        <f t="shared" si="16"/>
        <v>1.5384615384615385E-3</v>
      </c>
      <c r="G182" s="13">
        <f t="shared" si="17"/>
        <v>-0.5</v>
      </c>
      <c r="H182" s="20">
        <f t="shared" si="18"/>
        <v>-1.4084507042253522E-3</v>
      </c>
    </row>
    <row r="183" spans="2:8" ht="15" x14ac:dyDescent="0.2">
      <c r="B183" s="4" t="s">
        <v>285</v>
      </c>
      <c r="C183" s="7">
        <v>7</v>
      </c>
      <c r="D183" s="7">
        <v>8</v>
      </c>
      <c r="E183" s="12">
        <f t="shared" si="15"/>
        <v>9.8591549295774655E-3</v>
      </c>
      <c r="F183" s="12">
        <f t="shared" si="16"/>
        <v>1.2307692307692308E-2</v>
      </c>
      <c r="G183" s="13">
        <f t="shared" si="17"/>
        <v>0.14285714285714285</v>
      </c>
      <c r="H183" s="20">
        <f t="shared" si="18"/>
        <v>1.4084507042253522E-3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32</v>
      </c>
      <c r="D186" s="7">
        <v>23</v>
      </c>
      <c r="E186" s="12">
        <f t="shared" si="15"/>
        <v>4.507042253521127E-2</v>
      </c>
      <c r="F186" s="12">
        <f t="shared" si="16"/>
        <v>3.5384615384615382E-2</v>
      </c>
      <c r="G186" s="13">
        <f t="shared" si="17"/>
        <v>-0.28125</v>
      </c>
      <c r="H186" s="20">
        <f t="shared" si="18"/>
        <v>-1.2676056338028169E-2</v>
      </c>
    </row>
    <row r="187" spans="2:8" ht="15" x14ac:dyDescent="0.2">
      <c r="B187" s="4" t="s">
        <v>287</v>
      </c>
      <c r="C187" s="7">
        <v>0</v>
      </c>
      <c r="D187" s="7">
        <v>2</v>
      </c>
      <c r="E187" s="12" t="str">
        <f t="shared" si="15"/>
        <v/>
      </c>
      <c r="F187" s="12">
        <f t="shared" si="16"/>
        <v>3.0769230769230769E-3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7</v>
      </c>
      <c r="E189" s="12" t="str">
        <f t="shared" si="15"/>
        <v/>
      </c>
      <c r="F189" s="12">
        <f t="shared" si="16"/>
        <v>1.0769230769230769E-2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1.5384615384615385E-3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157</v>
      </c>
      <c r="D196" s="7">
        <v>162</v>
      </c>
      <c r="E196" s="12">
        <f t="shared" si="15"/>
        <v>0.22112676056338029</v>
      </c>
      <c r="F196" s="12">
        <f t="shared" si="16"/>
        <v>0.24923076923076923</v>
      </c>
      <c r="G196" s="13">
        <f t="shared" si="17"/>
        <v>3.1847133757961783E-2</v>
      </c>
      <c r="H196" s="20">
        <f t="shared" si="18"/>
        <v>7.0422535211267607E-3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1</v>
      </c>
      <c r="E200" s="12">
        <f t="shared" si="15"/>
        <v>1.4084507042253522E-3</v>
      </c>
      <c r="F200" s="12">
        <f t="shared" si="16"/>
        <v>1.5384615384615385E-3</v>
      </c>
      <c r="G200" s="13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2</v>
      </c>
      <c r="D201" s="7">
        <v>1</v>
      </c>
      <c r="E201" s="12">
        <f t="shared" si="15"/>
        <v>2.8169014084507044E-3</v>
      </c>
      <c r="F201" s="12">
        <f t="shared" si="16"/>
        <v>1.5384615384615385E-3</v>
      </c>
      <c r="G201" s="13">
        <f t="shared" si="17"/>
        <v>-0.5</v>
      </c>
      <c r="H201" s="20">
        <f t="shared" si="18"/>
        <v>-1.4084507042253522E-3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4</v>
      </c>
      <c r="D205" s="7">
        <v>1</v>
      </c>
      <c r="E205" s="12">
        <f t="shared" si="15"/>
        <v>5.6338028169014088E-3</v>
      </c>
      <c r="F205" s="12">
        <f t="shared" si="16"/>
        <v>1.5384615384615385E-3</v>
      </c>
      <c r="G205" s="13">
        <f t="shared" si="17"/>
        <v>-0.75</v>
      </c>
      <c r="H205" s="20">
        <f t="shared" si="18"/>
        <v>-4.2253521126760568E-3</v>
      </c>
    </row>
    <row r="206" spans="2:8" ht="15" x14ac:dyDescent="0.2">
      <c r="B206" s="4" t="s">
        <v>301</v>
      </c>
      <c r="C206" s="7">
        <v>0</v>
      </c>
      <c r="D206" s="7">
        <v>2</v>
      </c>
      <c r="E206" s="12" t="str">
        <f t="shared" si="15"/>
        <v/>
      </c>
      <c r="F206" s="12">
        <f t="shared" si="16"/>
        <v>3.0769230769230769E-3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13</v>
      </c>
      <c r="D208" s="7">
        <v>8</v>
      </c>
      <c r="E208" s="12">
        <f t="shared" si="15"/>
        <v>1.8309859154929577E-2</v>
      </c>
      <c r="F208" s="12">
        <f t="shared" si="16"/>
        <v>1.2307692307692308E-2</v>
      </c>
      <c r="G208" s="13">
        <f t="shared" si="17"/>
        <v>-0.38461538461538464</v>
      </c>
      <c r="H208" s="20">
        <f t="shared" si="18"/>
        <v>-7.0422535211267607E-3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1.5384615384615385E-3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1.4084507042253522E-3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1.5384615384615385E-3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4</v>
      </c>
      <c r="E213" s="12">
        <f t="shared" si="15"/>
        <v>2.8169014084507044E-3</v>
      </c>
      <c r="F213" s="12">
        <f t="shared" si="16"/>
        <v>6.1538461538461538E-3</v>
      </c>
      <c r="G213" s="13">
        <f t="shared" si="17"/>
        <v>1</v>
      </c>
      <c r="H213" s="20">
        <f t="shared" si="18"/>
        <v>2.8169014084507044E-3</v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1.4084507042253522E-3</v>
      </c>
      <c r="F214" s="12">
        <f t="shared" si="16"/>
        <v>1.5384615384615385E-3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1.4084507042253522E-3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2</v>
      </c>
      <c r="E222" s="12" t="str">
        <f t="shared" si="19"/>
        <v/>
      </c>
      <c r="F222" s="12">
        <f t="shared" si="20"/>
        <v>3.0769230769230769E-3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2</v>
      </c>
      <c r="D223" s="7">
        <v>1</v>
      </c>
      <c r="E223" s="12">
        <f t="shared" si="19"/>
        <v>2.8169014084507044E-3</v>
      </c>
      <c r="F223" s="12">
        <f t="shared" si="20"/>
        <v>1.5384615384615385E-3</v>
      </c>
      <c r="G223" s="13">
        <f t="shared" si="21"/>
        <v>-0.5</v>
      </c>
      <c r="H223" s="20">
        <f t="shared" si="22"/>
        <v>-1.4084507042253522E-3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1</v>
      </c>
      <c r="E227" s="12" t="str">
        <f t="shared" si="19"/>
        <v/>
      </c>
      <c r="F227" s="12">
        <f t="shared" si="20"/>
        <v>1.5384615384615385E-3</v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9</v>
      </c>
      <c r="D229" s="7">
        <v>3</v>
      </c>
      <c r="E229" s="12">
        <f t="shared" si="19"/>
        <v>1.2676056338028169E-2</v>
      </c>
      <c r="F229" s="12">
        <f t="shared" si="20"/>
        <v>4.6153846153846158E-3</v>
      </c>
      <c r="G229" s="13">
        <f t="shared" si="21"/>
        <v>-0.66666666666666663</v>
      </c>
      <c r="H229" s="20">
        <f t="shared" si="22"/>
        <v>-8.4507042253521118E-3</v>
      </c>
    </row>
    <row r="230" spans="2:8" ht="15" x14ac:dyDescent="0.2">
      <c r="B230" s="4" t="s">
        <v>312</v>
      </c>
      <c r="C230" s="7">
        <v>5</v>
      </c>
      <c r="D230" s="7">
        <v>0</v>
      </c>
      <c r="E230" s="12">
        <f t="shared" si="19"/>
        <v>7.0422535211267607E-3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1.4084507042253522E-3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86</v>
      </c>
      <c r="D232" s="7">
        <v>13</v>
      </c>
      <c r="E232" s="12">
        <f t="shared" si="19"/>
        <v>0.12112676056338029</v>
      </c>
      <c r="F232" s="12">
        <f t="shared" si="20"/>
        <v>0.02</v>
      </c>
      <c r="G232" s="13">
        <f t="shared" si="21"/>
        <v>-0.84883720930232553</v>
      </c>
      <c r="H232" s="20">
        <f t="shared" si="22"/>
        <v>-0.10281690140845071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1</v>
      </c>
      <c r="E234" s="12">
        <f t="shared" si="19"/>
        <v>1.4084507042253522E-3</v>
      </c>
      <c r="F234" s="12">
        <f t="shared" si="20"/>
        <v>1.5384615384615385E-3</v>
      </c>
      <c r="G234" s="13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4</v>
      </c>
      <c r="D235" s="7">
        <v>3</v>
      </c>
      <c r="E235" s="12">
        <f t="shared" si="19"/>
        <v>5.6338028169014088E-3</v>
      </c>
      <c r="F235" s="12">
        <f t="shared" si="20"/>
        <v>4.6153846153846158E-3</v>
      </c>
      <c r="G235" s="13">
        <f t="shared" si="21"/>
        <v>-0.25</v>
      </c>
      <c r="H235" s="20">
        <f t="shared" si="22"/>
        <v>-1.4084507042253522E-3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2</v>
      </c>
      <c r="E237" s="12">
        <f t="shared" si="19"/>
        <v>1.4084507042253522E-3</v>
      </c>
      <c r="F237" s="12">
        <f t="shared" si="20"/>
        <v>3.0769230769230769E-3</v>
      </c>
      <c r="G237" s="13">
        <f t="shared" si="21"/>
        <v>1</v>
      </c>
      <c r="H237" s="20">
        <f t="shared" si="22"/>
        <v>1.4084507042253522E-3</v>
      </c>
    </row>
    <row r="238" spans="2:8" ht="15" x14ac:dyDescent="0.2">
      <c r="B238" s="4" t="s">
        <v>85</v>
      </c>
      <c r="C238" s="7">
        <v>17</v>
      </c>
      <c r="D238" s="7">
        <v>16</v>
      </c>
      <c r="E238" s="12">
        <f t="shared" si="19"/>
        <v>2.3943661971830985E-2</v>
      </c>
      <c r="F238" s="12">
        <f t="shared" si="20"/>
        <v>2.4615384615384615E-2</v>
      </c>
      <c r="G238" s="13">
        <f t="shared" si="21"/>
        <v>-5.8823529411764705E-2</v>
      </c>
      <c r="H238" s="20">
        <f t="shared" si="22"/>
        <v>-1.408450704225352E-3</v>
      </c>
    </row>
    <row r="239" spans="2:8" ht="15" x14ac:dyDescent="0.2">
      <c r="B239" s="4" t="s">
        <v>81</v>
      </c>
      <c r="C239" s="7">
        <v>4</v>
      </c>
      <c r="D239" s="7">
        <v>1</v>
      </c>
      <c r="E239" s="12">
        <f t="shared" si="19"/>
        <v>5.6338028169014088E-3</v>
      </c>
      <c r="F239" s="12">
        <f t="shared" si="20"/>
        <v>1.5384615384615385E-3</v>
      </c>
      <c r="G239" s="13">
        <f t="shared" si="21"/>
        <v>-0.75</v>
      </c>
      <c r="H239" s="20">
        <f t="shared" si="22"/>
        <v>-4.2253521126760568E-3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1.5384615384615385E-3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6</v>
      </c>
      <c r="D244" s="7">
        <v>4</v>
      </c>
      <c r="E244" s="12">
        <f t="shared" si="19"/>
        <v>8.4507042253521118E-3</v>
      </c>
      <c r="F244" s="12">
        <f t="shared" si="20"/>
        <v>6.1538461538461538E-3</v>
      </c>
      <c r="G244" s="13">
        <f t="shared" si="21"/>
        <v>-0.33333333333333331</v>
      </c>
      <c r="H244" s="20">
        <f t="shared" si="22"/>
        <v>-2.8169014084507039E-3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10</v>
      </c>
      <c r="D247" s="7">
        <v>13</v>
      </c>
      <c r="E247" s="12">
        <f t="shared" si="19"/>
        <v>1.4084507042253521E-2</v>
      </c>
      <c r="F247" s="12">
        <f t="shared" si="20"/>
        <v>0.02</v>
      </c>
      <c r="G247" s="13">
        <f t="shared" si="21"/>
        <v>0.3</v>
      </c>
      <c r="H247" s="20">
        <f t="shared" si="22"/>
        <v>4.2253521126760559E-3</v>
      </c>
    </row>
    <row r="248" spans="2:8" ht="15" x14ac:dyDescent="0.2">
      <c r="B248" s="4" t="s">
        <v>86</v>
      </c>
      <c r="C248" s="7">
        <v>1</v>
      </c>
      <c r="D248" s="7">
        <v>0</v>
      </c>
      <c r="E248" s="12">
        <f t="shared" si="19"/>
        <v>1.4084507042253522E-3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5</v>
      </c>
      <c r="D252" s="7">
        <v>0</v>
      </c>
      <c r="E252" s="12">
        <f t="shared" si="19"/>
        <v>7.0422535211267607E-3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5</v>
      </c>
      <c r="D253" s="7">
        <v>7</v>
      </c>
      <c r="E253" s="12">
        <f t="shared" si="19"/>
        <v>7.0422535211267607E-3</v>
      </c>
      <c r="F253" s="12">
        <f t="shared" si="20"/>
        <v>1.0769230769230769E-2</v>
      </c>
      <c r="G253" s="13">
        <f t="shared" si="21"/>
        <v>0.4</v>
      </c>
      <c r="H253" s="20">
        <f t="shared" si="22"/>
        <v>2.8169014084507044E-3</v>
      </c>
    </row>
    <row r="254" spans="2:8" ht="15" x14ac:dyDescent="0.2">
      <c r="B254" s="4" t="s">
        <v>323</v>
      </c>
      <c r="C254" s="7">
        <v>2</v>
      </c>
      <c r="D254" s="7">
        <v>1</v>
      </c>
      <c r="E254" s="12">
        <f t="shared" si="19"/>
        <v>2.8169014084507044E-3</v>
      </c>
      <c r="F254" s="12">
        <f t="shared" si="20"/>
        <v>1.5384615384615385E-3</v>
      </c>
      <c r="G254" s="13">
        <f t="shared" si="21"/>
        <v>-0.5</v>
      </c>
      <c r="H254" s="20">
        <f t="shared" si="22"/>
        <v>-1.4084507042253522E-3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105</v>
      </c>
      <c r="D256" s="7">
        <v>84</v>
      </c>
      <c r="E256" s="12">
        <f t="shared" si="19"/>
        <v>0.14788732394366197</v>
      </c>
      <c r="F256" s="12">
        <f t="shared" si="20"/>
        <v>0.12923076923076923</v>
      </c>
      <c r="G256" s="13">
        <f t="shared" si="21"/>
        <v>-0.2</v>
      </c>
      <c r="H256" s="20">
        <f t="shared" si="22"/>
        <v>-2.9577464788732397E-2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16</v>
      </c>
      <c r="E258" s="12" t="str">
        <f t="shared" si="19"/>
        <v/>
      </c>
      <c r="F258" s="12">
        <f t="shared" si="20"/>
        <v>2.4615384615384615E-2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10</v>
      </c>
      <c r="D259" s="7">
        <v>1</v>
      </c>
      <c r="E259" s="12">
        <f t="shared" si="19"/>
        <v>1.4084507042253521E-2</v>
      </c>
      <c r="F259" s="12">
        <f t="shared" si="20"/>
        <v>1.5384615384615385E-3</v>
      </c>
      <c r="G259" s="13">
        <f t="shared" si="21"/>
        <v>-0.9</v>
      </c>
      <c r="H259" s="20">
        <f t="shared" si="22"/>
        <v>-1.2676056338028169E-2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1.5384615384615385E-3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1.4084507042253522E-3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4</v>
      </c>
      <c r="E268" s="12">
        <f t="shared" si="19"/>
        <v>2.8169014084507044E-3</v>
      </c>
      <c r="F268" s="12">
        <f t="shared" si="20"/>
        <v>6.1538461538461538E-3</v>
      </c>
      <c r="G268" s="13">
        <f t="shared" si="21"/>
        <v>1</v>
      </c>
      <c r="H268" s="20">
        <f t="shared" si="22"/>
        <v>2.8169014084507044E-3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1.5384615384615385E-3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3</v>
      </c>
      <c r="D272" s="7">
        <v>0</v>
      </c>
      <c r="E272" s="12">
        <f t="shared" si="19"/>
        <v>4.2253521126760559E-3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4</v>
      </c>
      <c r="D273" s="7">
        <v>2</v>
      </c>
      <c r="E273" s="12">
        <f t="shared" si="19"/>
        <v>5.6338028169014088E-3</v>
      </c>
      <c r="F273" s="12">
        <f t="shared" si="20"/>
        <v>3.0769230769230769E-3</v>
      </c>
      <c r="G273" s="13">
        <f t="shared" si="21"/>
        <v>-0.5</v>
      </c>
      <c r="H273" s="20">
        <f t="shared" si="22"/>
        <v>-2.8169014084507044E-3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9</v>
      </c>
      <c r="D286" s="7">
        <v>0</v>
      </c>
      <c r="E286" s="12">
        <f t="shared" si="23"/>
        <v>1.2676056338028169E-2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2418</v>
      </c>
      <c r="D294" s="45">
        <f>SUM(D295:D499)</f>
        <v>2371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-1.9437551695616211E-2</v>
      </c>
      <c r="H294" s="46">
        <f>+IF(OR(AND(E294=""),(G294="")),"",E294*G294)</f>
        <v>-1.9437551695616211E-2</v>
      </c>
    </row>
    <row r="295" spans="2:8" ht="15" x14ac:dyDescent="0.2">
      <c r="B295" s="3" t="s">
        <v>100</v>
      </c>
      <c r="C295" s="7">
        <v>42</v>
      </c>
      <c r="D295" s="7">
        <v>26</v>
      </c>
      <c r="E295" s="12">
        <f>+IF(C295=0,"",C295/C$294)</f>
        <v>1.7369727047146403E-2</v>
      </c>
      <c r="F295" s="12">
        <f>+IF(D295=0,"",D295/D$294)</f>
        <v>1.0965837199493884E-2</v>
      </c>
      <c r="G295" s="13">
        <f>+IF(OR(AND(D295=0),(C295=0)),"0",((D295-C295)/C295))</f>
        <v>-0.38095238095238093</v>
      </c>
      <c r="H295" s="20">
        <f>+IF(OR(AND(E295=""),(G295="")),"",E295*G295)</f>
        <v>-6.6170388751033912E-3</v>
      </c>
    </row>
    <row r="296" spans="2:8" ht="15" x14ac:dyDescent="0.2">
      <c r="B296" s="3" t="s">
        <v>113</v>
      </c>
      <c r="C296" s="7">
        <v>15</v>
      </c>
      <c r="D296" s="7">
        <v>4</v>
      </c>
      <c r="E296" s="12">
        <f t="shared" ref="E296:E359" si="27">+IF(C296=0,"",C296/C$294)</f>
        <v>6.2034739454094297E-3</v>
      </c>
      <c r="F296" s="12">
        <f t="shared" ref="F296:F359" si="28">+IF(D296=0,"",D296/D$294)</f>
        <v>1.6870518768452129E-3</v>
      </c>
      <c r="G296" s="13">
        <f t="shared" ref="G296:G359" si="29">+IF(OR(AND(D296=0),(C296=0)),"0",((D296-C296)/C296))</f>
        <v>-0.73333333333333328</v>
      </c>
      <c r="H296" s="20">
        <f t="shared" ref="H296:H359" si="30">+IF(OR(AND(E296=""),(G296="")),"",E296*G296)</f>
        <v>-4.549214226633581E-3</v>
      </c>
    </row>
    <row r="297" spans="2:8" ht="15" x14ac:dyDescent="0.2">
      <c r="B297" s="3" t="s">
        <v>104</v>
      </c>
      <c r="C297" s="7">
        <v>9</v>
      </c>
      <c r="D297" s="7">
        <v>2</v>
      </c>
      <c r="E297" s="12">
        <f t="shared" si="27"/>
        <v>3.7220843672456576E-3</v>
      </c>
      <c r="F297" s="12">
        <f t="shared" si="28"/>
        <v>8.4352593842260647E-4</v>
      </c>
      <c r="G297" s="13">
        <f t="shared" si="29"/>
        <v>-0.77777777777777779</v>
      </c>
      <c r="H297" s="20">
        <f t="shared" si="30"/>
        <v>-2.8949545078577337E-3</v>
      </c>
    </row>
    <row r="298" spans="2:8" ht="15" x14ac:dyDescent="0.2">
      <c r="B298" s="3" t="s">
        <v>95</v>
      </c>
      <c r="C298" s="7">
        <v>447</v>
      </c>
      <c r="D298" s="7">
        <v>317</v>
      </c>
      <c r="E298" s="12">
        <f t="shared" si="27"/>
        <v>0.18486352357320099</v>
      </c>
      <c r="F298" s="12">
        <f t="shared" si="28"/>
        <v>0.13369886123998312</v>
      </c>
      <c r="G298" s="13">
        <f t="shared" si="29"/>
        <v>-0.29082774049217003</v>
      </c>
      <c r="H298" s="20">
        <f t="shared" si="30"/>
        <v>-5.3763440860215055E-2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4.2176296921130323E-4</v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117</v>
      </c>
      <c r="D301" s="7">
        <v>44</v>
      </c>
      <c r="E301" s="12">
        <f t="shared" si="27"/>
        <v>4.8387096774193547E-2</v>
      </c>
      <c r="F301" s="12">
        <f t="shared" si="28"/>
        <v>1.8557570645297342E-2</v>
      </c>
      <c r="G301" s="13">
        <f t="shared" si="29"/>
        <v>-0.62393162393162394</v>
      </c>
      <c r="H301" s="20">
        <f t="shared" si="30"/>
        <v>-3.0190239867659223E-2</v>
      </c>
    </row>
    <row r="302" spans="2:8" ht="15" x14ac:dyDescent="0.2">
      <c r="B302" s="3" t="s">
        <v>109</v>
      </c>
      <c r="C302" s="7">
        <v>2</v>
      </c>
      <c r="D302" s="7">
        <v>0</v>
      </c>
      <c r="E302" s="12">
        <f t="shared" si="27"/>
        <v>8.271298593879239E-4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3</v>
      </c>
      <c r="D303" s="7">
        <v>1</v>
      </c>
      <c r="E303" s="12">
        <f t="shared" si="27"/>
        <v>1.2406947890818859E-3</v>
      </c>
      <c r="F303" s="12">
        <f t="shared" si="28"/>
        <v>4.2176296921130323E-4</v>
      </c>
      <c r="G303" s="13">
        <f t="shared" si="29"/>
        <v>-0.66666666666666663</v>
      </c>
      <c r="H303" s="20">
        <f t="shared" si="30"/>
        <v>-8.271298593879239E-4</v>
      </c>
    </row>
    <row r="304" spans="2:8" ht="15" x14ac:dyDescent="0.2">
      <c r="B304" s="3" t="s">
        <v>107</v>
      </c>
      <c r="C304" s="7">
        <v>18</v>
      </c>
      <c r="D304" s="7">
        <v>2</v>
      </c>
      <c r="E304" s="12">
        <f t="shared" si="27"/>
        <v>7.4441687344913151E-3</v>
      </c>
      <c r="F304" s="12">
        <f t="shared" si="28"/>
        <v>8.4352593842260647E-4</v>
      </c>
      <c r="G304" s="13">
        <f t="shared" si="29"/>
        <v>-0.88888888888888884</v>
      </c>
      <c r="H304" s="20">
        <f t="shared" si="30"/>
        <v>-6.6170388751033912E-3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4.1356492969396195E-4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15</v>
      </c>
      <c r="D307" s="7">
        <v>15</v>
      </c>
      <c r="E307" s="12">
        <f t="shared" si="27"/>
        <v>6.2034739454094297E-3</v>
      </c>
      <c r="F307" s="12">
        <f t="shared" si="28"/>
        <v>6.3264445381695485E-3</v>
      </c>
      <c r="G307" s="13">
        <f t="shared" si="29"/>
        <v>0</v>
      </c>
      <c r="H307" s="20">
        <f t="shared" si="30"/>
        <v>0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4.1356492969396195E-4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22</v>
      </c>
      <c r="D310" s="7">
        <v>7</v>
      </c>
      <c r="E310" s="12">
        <f t="shared" si="27"/>
        <v>9.0984284532671638E-3</v>
      </c>
      <c r="F310" s="12">
        <f t="shared" si="28"/>
        <v>2.9523407844791226E-3</v>
      </c>
      <c r="G310" s="13">
        <f t="shared" si="29"/>
        <v>-0.68181818181818177</v>
      </c>
      <c r="H310" s="20">
        <f t="shared" si="30"/>
        <v>-6.2034739454094297E-3</v>
      </c>
    </row>
    <row r="311" spans="2:8" ht="15" x14ac:dyDescent="0.2">
      <c r="B311" s="3" t="s">
        <v>102</v>
      </c>
      <c r="C311" s="7">
        <v>7</v>
      </c>
      <c r="D311" s="7">
        <v>3</v>
      </c>
      <c r="E311" s="12">
        <f t="shared" si="27"/>
        <v>2.8949545078577337E-3</v>
      </c>
      <c r="F311" s="12">
        <f t="shared" si="28"/>
        <v>1.2652889076339097E-3</v>
      </c>
      <c r="G311" s="13">
        <f t="shared" si="29"/>
        <v>-0.5714285714285714</v>
      </c>
      <c r="H311" s="20">
        <f t="shared" si="30"/>
        <v>-1.6542597187758478E-3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100</v>
      </c>
      <c r="D314" s="7">
        <v>224</v>
      </c>
      <c r="E314" s="12">
        <f t="shared" si="27"/>
        <v>4.1356492969396197E-2</v>
      </c>
      <c r="F314" s="12">
        <f t="shared" si="28"/>
        <v>9.4474905103331924E-2</v>
      </c>
      <c r="G314" s="13">
        <f t="shared" si="29"/>
        <v>1.24</v>
      </c>
      <c r="H314" s="20">
        <f t="shared" si="30"/>
        <v>5.1282051282051287E-2</v>
      </c>
    </row>
    <row r="315" spans="2:8" ht="15" x14ac:dyDescent="0.2">
      <c r="B315" s="3" t="s">
        <v>354</v>
      </c>
      <c r="C315" s="7">
        <v>456</v>
      </c>
      <c r="D315" s="7">
        <v>567</v>
      </c>
      <c r="E315" s="12">
        <f t="shared" si="27"/>
        <v>0.18858560794044665</v>
      </c>
      <c r="F315" s="12">
        <f t="shared" si="28"/>
        <v>0.23913960354280894</v>
      </c>
      <c r="G315" s="13">
        <f t="shared" si="29"/>
        <v>0.24342105263157895</v>
      </c>
      <c r="H315" s="20">
        <f t="shared" si="30"/>
        <v>4.590570719602978E-2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0</v>
      </c>
      <c r="E317" s="12">
        <f t="shared" si="27"/>
        <v>4.1356492969396195E-4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9</v>
      </c>
      <c r="D318" s="7">
        <v>20</v>
      </c>
      <c r="E318" s="12">
        <f t="shared" si="27"/>
        <v>3.7220843672456576E-3</v>
      </c>
      <c r="F318" s="12">
        <f t="shared" si="28"/>
        <v>8.4352593842260647E-3</v>
      </c>
      <c r="G318" s="13">
        <f t="shared" si="29"/>
        <v>1.2222222222222223</v>
      </c>
      <c r="H318" s="20">
        <f t="shared" si="30"/>
        <v>4.5492142266335819E-3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6</v>
      </c>
      <c r="D323" s="7">
        <v>1</v>
      </c>
      <c r="E323" s="12">
        <f t="shared" si="27"/>
        <v>2.4813895781637717E-3</v>
      </c>
      <c r="F323" s="12">
        <f t="shared" si="28"/>
        <v>4.2176296921130323E-4</v>
      </c>
      <c r="G323" s="13">
        <f t="shared" si="29"/>
        <v>-0.83333333333333337</v>
      </c>
      <c r="H323" s="20">
        <f t="shared" si="30"/>
        <v>-2.0678246484698098E-3</v>
      </c>
    </row>
    <row r="324" spans="2:8" ht="15" x14ac:dyDescent="0.2">
      <c r="B324" s="3" t="s">
        <v>473</v>
      </c>
      <c r="C324" s="7">
        <v>2</v>
      </c>
      <c r="D324" s="7">
        <v>2</v>
      </c>
      <c r="E324" s="12">
        <f t="shared" si="27"/>
        <v>8.271298593879239E-4</v>
      </c>
      <c r="F324" s="12">
        <f t="shared" si="28"/>
        <v>8.4352593842260647E-4</v>
      </c>
      <c r="G324" s="13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12</v>
      </c>
      <c r="D326" s="7">
        <v>21</v>
      </c>
      <c r="E326" s="12">
        <f t="shared" si="27"/>
        <v>4.9627791563275434E-3</v>
      </c>
      <c r="F326" s="12">
        <f t="shared" si="28"/>
        <v>8.8570223534373688E-3</v>
      </c>
      <c r="G326" s="13">
        <f t="shared" si="29"/>
        <v>0.75</v>
      </c>
      <c r="H326" s="20">
        <f t="shared" si="30"/>
        <v>3.7220843672456576E-3</v>
      </c>
    </row>
    <row r="327" spans="2:8" ht="15" x14ac:dyDescent="0.2">
      <c r="B327" s="3" t="s">
        <v>358</v>
      </c>
      <c r="C327" s="7">
        <v>0</v>
      </c>
      <c r="D327" s="7">
        <v>2</v>
      </c>
      <c r="E327" s="12" t="str">
        <f t="shared" si="27"/>
        <v/>
      </c>
      <c r="F327" s="12">
        <f t="shared" si="28"/>
        <v>8.4352593842260647E-4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10</v>
      </c>
      <c r="D328" s="7">
        <v>0</v>
      </c>
      <c r="E328" s="12">
        <f t="shared" si="27"/>
        <v>4.1356492969396195E-3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2</v>
      </c>
      <c r="D329" s="7">
        <v>3</v>
      </c>
      <c r="E329" s="12">
        <f t="shared" si="27"/>
        <v>8.271298593879239E-4</v>
      </c>
      <c r="F329" s="12">
        <f t="shared" si="28"/>
        <v>1.2652889076339097E-3</v>
      </c>
      <c r="G329" s="13">
        <f t="shared" si="29"/>
        <v>0.5</v>
      </c>
      <c r="H329" s="20">
        <f t="shared" si="30"/>
        <v>4.1356492969396195E-4</v>
      </c>
    </row>
    <row r="330" spans="2:8" ht="15" x14ac:dyDescent="0.2">
      <c r="B330" s="3" t="s">
        <v>360</v>
      </c>
      <c r="C330" s="7">
        <v>3</v>
      </c>
      <c r="D330" s="7">
        <v>7</v>
      </c>
      <c r="E330" s="12">
        <f t="shared" si="27"/>
        <v>1.2406947890818859E-3</v>
      </c>
      <c r="F330" s="12">
        <f t="shared" si="28"/>
        <v>2.9523407844791226E-3</v>
      </c>
      <c r="G330" s="13">
        <f t="shared" si="29"/>
        <v>1.3333333333333333</v>
      </c>
      <c r="H330" s="20">
        <f t="shared" si="30"/>
        <v>1.6542597187758478E-3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4.1356492969396195E-4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171</v>
      </c>
      <c r="D332" s="7">
        <v>66</v>
      </c>
      <c r="E332" s="12">
        <f t="shared" si="27"/>
        <v>7.0719602977667495E-2</v>
      </c>
      <c r="F332" s="12">
        <f t="shared" si="28"/>
        <v>2.7836355967946015E-2</v>
      </c>
      <c r="G332" s="13">
        <f t="shared" si="29"/>
        <v>-0.61403508771929827</v>
      </c>
      <c r="H332" s="20">
        <f t="shared" si="30"/>
        <v>-4.3424317617866005E-2</v>
      </c>
    </row>
    <row r="333" spans="2:8" ht="15" x14ac:dyDescent="0.2">
      <c r="B333" s="3" t="s">
        <v>130</v>
      </c>
      <c r="C333" s="7">
        <v>35</v>
      </c>
      <c r="D333" s="7">
        <v>18</v>
      </c>
      <c r="E333" s="12">
        <f t="shared" si="27"/>
        <v>1.4474772539288668E-2</v>
      </c>
      <c r="F333" s="12">
        <f t="shared" si="28"/>
        <v>7.5917334458034582E-3</v>
      </c>
      <c r="G333" s="13">
        <f t="shared" si="29"/>
        <v>-0.48571428571428571</v>
      </c>
      <c r="H333" s="20">
        <f t="shared" si="30"/>
        <v>-7.0306038047973527E-3</v>
      </c>
    </row>
    <row r="334" spans="2:8" ht="15" x14ac:dyDescent="0.2">
      <c r="B334" s="3" t="s">
        <v>119</v>
      </c>
      <c r="C334" s="7">
        <v>175</v>
      </c>
      <c r="D334" s="7">
        <v>100</v>
      </c>
      <c r="E334" s="12">
        <f t="shared" si="27"/>
        <v>7.2373862696443345E-2</v>
      </c>
      <c r="F334" s="12">
        <f t="shared" si="28"/>
        <v>4.2176296921130327E-2</v>
      </c>
      <c r="G334" s="13">
        <f t="shared" si="29"/>
        <v>-0.42857142857142855</v>
      </c>
      <c r="H334" s="20">
        <f t="shared" si="30"/>
        <v>-3.1017369727047148E-2</v>
      </c>
    </row>
    <row r="335" spans="2:8" ht="15" x14ac:dyDescent="0.2">
      <c r="B335" s="3" t="s">
        <v>128</v>
      </c>
      <c r="C335" s="7">
        <v>16</v>
      </c>
      <c r="D335" s="7">
        <v>8</v>
      </c>
      <c r="E335" s="12">
        <f t="shared" si="27"/>
        <v>6.6170388751033912E-3</v>
      </c>
      <c r="F335" s="12">
        <f t="shared" si="28"/>
        <v>3.3741037536904259E-3</v>
      </c>
      <c r="G335" s="13">
        <f t="shared" si="29"/>
        <v>-0.5</v>
      </c>
      <c r="H335" s="20">
        <f t="shared" si="30"/>
        <v>-3.3085194375516956E-3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0</v>
      </c>
      <c r="E337" s="12">
        <f t="shared" si="27"/>
        <v>1.2406947890818859E-3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4.1356492969396195E-4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4</v>
      </c>
      <c r="D339" s="7">
        <v>25</v>
      </c>
      <c r="E339" s="12">
        <f t="shared" si="27"/>
        <v>1.6542597187758478E-3</v>
      </c>
      <c r="F339" s="12">
        <f t="shared" si="28"/>
        <v>1.0544074230282582E-2</v>
      </c>
      <c r="G339" s="13">
        <f t="shared" si="29"/>
        <v>5.25</v>
      </c>
      <c r="H339" s="20">
        <f t="shared" si="30"/>
        <v>8.6848635235732014E-3</v>
      </c>
    </row>
    <row r="340" spans="2:8" ht="15" x14ac:dyDescent="0.2">
      <c r="B340" s="3" t="s">
        <v>364</v>
      </c>
      <c r="C340" s="7">
        <v>1</v>
      </c>
      <c r="D340" s="7">
        <v>0</v>
      </c>
      <c r="E340" s="12">
        <f t="shared" si="27"/>
        <v>4.1356492969396195E-4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1</v>
      </c>
      <c r="D341" s="7">
        <v>0</v>
      </c>
      <c r="E341" s="12">
        <f t="shared" si="27"/>
        <v>4.1356492969396195E-4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4.1356492969396195E-4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1</v>
      </c>
      <c r="E343" s="12" t="str">
        <f t="shared" si="27"/>
        <v/>
      </c>
      <c r="F343" s="12">
        <f t="shared" si="28"/>
        <v>4.2176296921130323E-4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28</v>
      </c>
      <c r="E344" s="12">
        <f t="shared" si="27"/>
        <v>4.1356492969396195E-4</v>
      </c>
      <c r="F344" s="12">
        <f t="shared" si="28"/>
        <v>1.1809363137916491E-2</v>
      </c>
      <c r="G344" s="13">
        <f t="shared" si="29"/>
        <v>27</v>
      </c>
      <c r="H344" s="20">
        <f t="shared" si="30"/>
        <v>1.1166253101736972E-2</v>
      </c>
    </row>
    <row r="345" spans="2:8" ht="15" x14ac:dyDescent="0.2">
      <c r="B345" s="3" t="s">
        <v>366</v>
      </c>
      <c r="C345" s="7">
        <v>7</v>
      </c>
      <c r="D345" s="7">
        <v>4</v>
      </c>
      <c r="E345" s="12">
        <f t="shared" si="27"/>
        <v>2.8949545078577337E-3</v>
      </c>
      <c r="F345" s="12">
        <f t="shared" si="28"/>
        <v>1.6870518768452129E-3</v>
      </c>
      <c r="G345" s="13">
        <f t="shared" si="29"/>
        <v>-0.42857142857142855</v>
      </c>
      <c r="H345" s="20">
        <f t="shared" si="30"/>
        <v>-1.2406947890818859E-3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4.1356492969396195E-4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0</v>
      </c>
      <c r="D347" s="7">
        <v>2</v>
      </c>
      <c r="E347" s="12" t="str">
        <f t="shared" si="27"/>
        <v/>
      </c>
      <c r="F347" s="12">
        <f t="shared" si="28"/>
        <v>8.4352593842260647E-4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4.2176296921130323E-4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1</v>
      </c>
      <c r="E352" s="12" t="str">
        <f t="shared" si="27"/>
        <v/>
      </c>
      <c r="F352" s="12">
        <f t="shared" si="28"/>
        <v>4.2176296921130323E-4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2</v>
      </c>
      <c r="E353" s="12">
        <f t="shared" si="27"/>
        <v>4.1356492969396195E-4</v>
      </c>
      <c r="F353" s="12">
        <f t="shared" si="28"/>
        <v>8.4352593842260647E-4</v>
      </c>
      <c r="G353" s="13">
        <f t="shared" si="29"/>
        <v>1</v>
      </c>
      <c r="H353" s="20">
        <f t="shared" si="30"/>
        <v>4.1356492969396195E-4</v>
      </c>
    </row>
    <row r="354" spans="2:8" ht="15" x14ac:dyDescent="0.2">
      <c r="B354" s="3" t="s">
        <v>124</v>
      </c>
      <c r="C354" s="7">
        <v>19</v>
      </c>
      <c r="D354" s="7">
        <v>56</v>
      </c>
      <c r="E354" s="12">
        <f t="shared" si="27"/>
        <v>7.8577336641852766E-3</v>
      </c>
      <c r="F354" s="12">
        <f t="shared" si="28"/>
        <v>2.3618726275832981E-2</v>
      </c>
      <c r="G354" s="13">
        <f t="shared" si="29"/>
        <v>1.9473684210526316</v>
      </c>
      <c r="H354" s="20">
        <f t="shared" si="30"/>
        <v>1.5301902398676593E-2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2</v>
      </c>
      <c r="E356" s="12">
        <f t="shared" si="27"/>
        <v>8.271298593879239E-4</v>
      </c>
      <c r="F356" s="12">
        <f t="shared" si="28"/>
        <v>8.4352593842260647E-4</v>
      </c>
      <c r="G356" s="13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4</v>
      </c>
      <c r="D357" s="7">
        <v>13</v>
      </c>
      <c r="E357" s="12">
        <f t="shared" si="27"/>
        <v>1.6542597187758478E-3</v>
      </c>
      <c r="F357" s="12">
        <f t="shared" si="28"/>
        <v>5.482918599746942E-3</v>
      </c>
      <c r="G357" s="13">
        <f t="shared" si="29"/>
        <v>2.25</v>
      </c>
      <c r="H357" s="20">
        <f t="shared" si="30"/>
        <v>3.7220843672456576E-3</v>
      </c>
    </row>
    <row r="358" spans="2:8" ht="15" x14ac:dyDescent="0.2">
      <c r="B358" s="3" t="s">
        <v>127</v>
      </c>
      <c r="C358" s="7">
        <v>21</v>
      </c>
      <c r="D358" s="7">
        <v>3</v>
      </c>
      <c r="E358" s="12">
        <f t="shared" si="27"/>
        <v>8.6848635235732014E-3</v>
      </c>
      <c r="F358" s="12">
        <f t="shared" si="28"/>
        <v>1.2652889076339097E-3</v>
      </c>
      <c r="G358" s="13">
        <f t="shared" si="29"/>
        <v>-0.8571428571428571</v>
      </c>
      <c r="H358" s="20">
        <f t="shared" si="30"/>
        <v>-7.4441687344913151E-3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4.1356492969396195E-4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4.2176296921130323E-4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7</v>
      </c>
      <c r="D363" s="7">
        <v>24</v>
      </c>
      <c r="E363" s="12">
        <f t="shared" si="31"/>
        <v>2.8949545078577337E-3</v>
      </c>
      <c r="F363" s="12">
        <f t="shared" si="32"/>
        <v>1.0122311261071278E-2</v>
      </c>
      <c r="G363" s="13">
        <f t="shared" si="33"/>
        <v>2.4285714285714284</v>
      </c>
      <c r="H363" s="20">
        <f t="shared" si="34"/>
        <v>7.0306038047973527E-3</v>
      </c>
    </row>
    <row r="364" spans="2:8" ht="15" x14ac:dyDescent="0.2">
      <c r="B364" s="3" t="s">
        <v>377</v>
      </c>
      <c r="C364" s="7">
        <v>0</v>
      </c>
      <c r="D364" s="7">
        <v>3</v>
      </c>
      <c r="E364" s="12" t="str">
        <f t="shared" si="31"/>
        <v/>
      </c>
      <c r="F364" s="12">
        <f t="shared" si="32"/>
        <v>1.2652889076339097E-3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16</v>
      </c>
      <c r="E365" s="12">
        <f t="shared" si="31"/>
        <v>4.1356492969396195E-4</v>
      </c>
      <c r="F365" s="12">
        <f t="shared" si="32"/>
        <v>6.7482075073808517E-3</v>
      </c>
      <c r="G365" s="13">
        <f t="shared" si="33"/>
        <v>15</v>
      </c>
      <c r="H365" s="20">
        <f t="shared" si="34"/>
        <v>6.2034739454094288E-3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4.1356492969396195E-4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16</v>
      </c>
      <c r="D368" s="7">
        <v>0</v>
      </c>
      <c r="E368" s="12">
        <f t="shared" si="31"/>
        <v>6.6170388751033912E-3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</v>
      </c>
      <c r="D369" s="7">
        <v>2</v>
      </c>
      <c r="E369" s="12">
        <f t="shared" si="31"/>
        <v>4.1356492969396195E-4</v>
      </c>
      <c r="F369" s="12">
        <f t="shared" si="32"/>
        <v>8.4352593842260647E-4</v>
      </c>
      <c r="G369" s="13">
        <f t="shared" si="33"/>
        <v>1</v>
      </c>
      <c r="H369" s="20">
        <f t="shared" si="34"/>
        <v>4.1356492969396195E-4</v>
      </c>
    </row>
    <row r="370" spans="2:8" ht="15" x14ac:dyDescent="0.2">
      <c r="B370" s="3" t="s">
        <v>135</v>
      </c>
      <c r="C370" s="7">
        <v>53</v>
      </c>
      <c r="D370" s="7">
        <v>116</v>
      </c>
      <c r="E370" s="12">
        <f t="shared" si="31"/>
        <v>2.1918941273779982E-2</v>
      </c>
      <c r="F370" s="12">
        <f t="shared" si="32"/>
        <v>4.8924504428511179E-2</v>
      </c>
      <c r="G370" s="13">
        <f t="shared" si="33"/>
        <v>1.1886792452830188</v>
      </c>
      <c r="H370" s="20">
        <f t="shared" si="34"/>
        <v>2.6054590570719599E-2</v>
      </c>
    </row>
    <row r="371" spans="2:8" ht="15" x14ac:dyDescent="0.2">
      <c r="B371" s="3" t="s">
        <v>136</v>
      </c>
      <c r="C371" s="7">
        <v>0</v>
      </c>
      <c r="D371" s="7">
        <v>10</v>
      </c>
      <c r="E371" s="12" t="str">
        <f t="shared" si="31"/>
        <v/>
      </c>
      <c r="F371" s="12">
        <f t="shared" si="32"/>
        <v>4.2176296921130323E-3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4</v>
      </c>
      <c r="D372" s="7">
        <v>5</v>
      </c>
      <c r="E372" s="12">
        <f t="shared" si="31"/>
        <v>1.6542597187758478E-3</v>
      </c>
      <c r="F372" s="12">
        <f t="shared" si="32"/>
        <v>2.1088148460565162E-3</v>
      </c>
      <c r="G372" s="13">
        <f t="shared" si="33"/>
        <v>0.25</v>
      </c>
      <c r="H372" s="20">
        <f t="shared" si="34"/>
        <v>4.1356492969396195E-4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4.1356492969396195E-4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2</v>
      </c>
      <c r="D377" s="7">
        <v>4</v>
      </c>
      <c r="E377" s="12">
        <f t="shared" si="31"/>
        <v>8.271298593879239E-4</v>
      </c>
      <c r="F377" s="12">
        <f t="shared" si="32"/>
        <v>1.6870518768452129E-3</v>
      </c>
      <c r="G377" s="13">
        <f t="shared" si="33"/>
        <v>1</v>
      </c>
      <c r="H377" s="20">
        <f t="shared" si="34"/>
        <v>8.271298593879239E-4</v>
      </c>
    </row>
    <row r="378" spans="2:8" ht="15" x14ac:dyDescent="0.2">
      <c r="B378" s="3" t="s">
        <v>149</v>
      </c>
      <c r="C378" s="7">
        <v>3</v>
      </c>
      <c r="D378" s="7">
        <v>6</v>
      </c>
      <c r="E378" s="12">
        <f t="shared" si="31"/>
        <v>1.2406947890818859E-3</v>
      </c>
      <c r="F378" s="12">
        <f t="shared" si="32"/>
        <v>2.5305778152678194E-3</v>
      </c>
      <c r="G378" s="13">
        <f t="shared" si="33"/>
        <v>1</v>
      </c>
      <c r="H378" s="20">
        <f t="shared" si="34"/>
        <v>1.2406947890818859E-3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4.1356492969396195E-4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4.2176296921130323E-4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2</v>
      </c>
      <c r="D381" s="7">
        <v>0</v>
      </c>
      <c r="E381" s="12">
        <f t="shared" si="31"/>
        <v>8.271298593879239E-4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4.2176296921130323E-4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3</v>
      </c>
      <c r="E386" s="12" t="str">
        <f t="shared" si="31"/>
        <v/>
      </c>
      <c r="F386" s="12">
        <f t="shared" si="32"/>
        <v>1.2652889076339097E-3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14</v>
      </c>
      <c r="D387" s="7">
        <v>13</v>
      </c>
      <c r="E387" s="12">
        <f t="shared" si="31"/>
        <v>5.7899090157154673E-3</v>
      </c>
      <c r="F387" s="12">
        <f t="shared" si="32"/>
        <v>5.482918599746942E-3</v>
      </c>
      <c r="G387" s="13">
        <f t="shared" si="33"/>
        <v>-7.1428571428571425E-2</v>
      </c>
      <c r="H387" s="20">
        <f t="shared" si="34"/>
        <v>-4.1356492969396195E-4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4.2176296921130323E-4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4.2176296921130323E-4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4.1356492969396195E-4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4.2176296921130323E-4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28</v>
      </c>
      <c r="D393" s="7">
        <v>56</v>
      </c>
      <c r="E393" s="12">
        <f t="shared" si="31"/>
        <v>1.1579818031430935E-2</v>
      </c>
      <c r="F393" s="12">
        <f t="shared" si="32"/>
        <v>2.3618726275832981E-2</v>
      </c>
      <c r="G393" s="13">
        <f t="shared" si="33"/>
        <v>1</v>
      </c>
      <c r="H393" s="20">
        <f t="shared" si="34"/>
        <v>1.1579818031430935E-2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4.2176296921130323E-4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4.2176296921130323E-4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3</v>
      </c>
      <c r="E401" s="12">
        <f t="shared" si="31"/>
        <v>1.6542597187758478E-3</v>
      </c>
      <c r="F401" s="12">
        <f t="shared" si="32"/>
        <v>1.2652889076339097E-3</v>
      </c>
      <c r="G401" s="13">
        <f t="shared" si="33"/>
        <v>-0.25</v>
      </c>
      <c r="H401" s="20">
        <f t="shared" si="34"/>
        <v>-4.1356492969396195E-4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228</v>
      </c>
      <c r="D403" s="7">
        <v>6</v>
      </c>
      <c r="E403" s="12">
        <f t="shared" si="31"/>
        <v>9.4292803970223327E-2</v>
      </c>
      <c r="F403" s="12">
        <f t="shared" si="32"/>
        <v>2.5305778152678194E-3</v>
      </c>
      <c r="G403" s="13">
        <f t="shared" si="33"/>
        <v>-0.97368421052631582</v>
      </c>
      <c r="H403" s="20">
        <f t="shared" si="34"/>
        <v>-9.1811414392059559E-2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4.1356492969396195E-4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11</v>
      </c>
      <c r="D406" s="7">
        <v>37</v>
      </c>
      <c r="E406" s="12">
        <f t="shared" si="31"/>
        <v>4.5492142266335819E-3</v>
      </c>
      <c r="F406" s="12">
        <f t="shared" si="32"/>
        <v>1.560522986081822E-2</v>
      </c>
      <c r="G406" s="13">
        <f t="shared" si="33"/>
        <v>2.3636363636363638</v>
      </c>
      <c r="H406" s="20">
        <f t="shared" si="34"/>
        <v>1.0752688172043012E-2</v>
      </c>
    </row>
    <row r="407" spans="2:8" ht="15" x14ac:dyDescent="0.2">
      <c r="B407" s="3" t="s">
        <v>398</v>
      </c>
      <c r="C407" s="7">
        <v>4</v>
      </c>
      <c r="D407" s="7">
        <v>0</v>
      </c>
      <c r="E407" s="12">
        <f t="shared" si="31"/>
        <v>1.6542597187758478E-3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16</v>
      </c>
      <c r="D408" s="7">
        <v>0</v>
      </c>
      <c r="E408" s="12">
        <f t="shared" si="31"/>
        <v>6.6170388751033912E-3</v>
      </c>
      <c r="F408" s="12" t="str">
        <f t="shared" si="32"/>
        <v/>
      </c>
      <c r="G408" s="13" t="str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10</v>
      </c>
      <c r="D411" s="7">
        <v>179</v>
      </c>
      <c r="E411" s="12">
        <f t="shared" si="31"/>
        <v>4.1356492969396195E-3</v>
      </c>
      <c r="F411" s="12">
        <f t="shared" si="32"/>
        <v>7.5495571488823285E-2</v>
      </c>
      <c r="G411" s="13">
        <f t="shared" si="33"/>
        <v>16.899999999999999</v>
      </c>
      <c r="H411" s="20">
        <f t="shared" si="34"/>
        <v>6.9892473118279563E-2</v>
      </c>
    </row>
    <row r="412" spans="2:8" ht="15" x14ac:dyDescent="0.2">
      <c r="B412" s="3" t="s">
        <v>402</v>
      </c>
      <c r="C412" s="7">
        <v>16</v>
      </c>
      <c r="D412" s="7">
        <v>6</v>
      </c>
      <c r="E412" s="12">
        <f t="shared" si="31"/>
        <v>6.6170388751033912E-3</v>
      </c>
      <c r="F412" s="12">
        <f t="shared" si="32"/>
        <v>2.5305778152678194E-3</v>
      </c>
      <c r="G412" s="13">
        <f t="shared" si="33"/>
        <v>-0.625</v>
      </c>
      <c r="H412" s="20">
        <f t="shared" si="34"/>
        <v>-4.1356492969396195E-3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4.2176296921130323E-4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13</v>
      </c>
      <c r="E419" s="12">
        <f t="shared" si="31"/>
        <v>4.1356492969396195E-4</v>
      </c>
      <c r="F419" s="12">
        <f t="shared" si="32"/>
        <v>5.482918599746942E-3</v>
      </c>
      <c r="G419" s="13">
        <f t="shared" si="33"/>
        <v>12</v>
      </c>
      <c r="H419" s="20">
        <f t="shared" si="34"/>
        <v>4.9627791563275434E-3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2</v>
      </c>
      <c r="E422" s="12">
        <f t="shared" si="31"/>
        <v>8.271298593879239E-4</v>
      </c>
      <c r="F422" s="12">
        <f t="shared" si="32"/>
        <v>8.4352593842260647E-4</v>
      </c>
      <c r="G422" s="13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4.2176296921130323E-4</v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4.1356492969396195E-4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4.2176296921130323E-4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4.1356492969396195E-4</v>
      </c>
      <c r="F430" s="12">
        <f t="shared" si="36"/>
        <v>4.2176296921130323E-4</v>
      </c>
      <c r="G430" s="13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4.2176296921130323E-4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14</v>
      </c>
      <c r="D432" s="7">
        <v>15</v>
      </c>
      <c r="E432" s="12">
        <f t="shared" si="35"/>
        <v>5.7899090157154673E-3</v>
      </c>
      <c r="F432" s="12">
        <f t="shared" si="36"/>
        <v>6.3264445381695485E-3</v>
      </c>
      <c r="G432" s="13">
        <f t="shared" si="37"/>
        <v>7.1428571428571425E-2</v>
      </c>
      <c r="H432" s="20">
        <f t="shared" si="38"/>
        <v>4.1356492969396195E-4</v>
      </c>
    </row>
    <row r="433" spans="2:8" ht="15" x14ac:dyDescent="0.2">
      <c r="B433" s="3" t="s">
        <v>162</v>
      </c>
      <c r="C433" s="7">
        <v>27</v>
      </c>
      <c r="D433" s="7">
        <v>0</v>
      </c>
      <c r="E433" s="12">
        <f t="shared" si="35"/>
        <v>1.1166253101736972E-2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7</v>
      </c>
      <c r="D434" s="7">
        <v>25</v>
      </c>
      <c r="E434" s="12">
        <f t="shared" si="35"/>
        <v>2.8949545078577337E-3</v>
      </c>
      <c r="F434" s="12">
        <f t="shared" si="36"/>
        <v>1.0544074230282582E-2</v>
      </c>
      <c r="G434" s="13">
        <f t="shared" si="37"/>
        <v>2.5714285714285716</v>
      </c>
      <c r="H434" s="20">
        <f t="shared" si="38"/>
        <v>7.444168734491316E-3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9</v>
      </c>
      <c r="D436" s="7">
        <v>0</v>
      </c>
      <c r="E436" s="12">
        <f t="shared" si="35"/>
        <v>3.7220843672456576E-3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52</v>
      </c>
      <c r="D437" s="7">
        <v>39</v>
      </c>
      <c r="E437" s="12">
        <f t="shared" si="35"/>
        <v>2.1505376344086023E-2</v>
      </c>
      <c r="F437" s="12">
        <f t="shared" si="36"/>
        <v>1.6448755799240825E-2</v>
      </c>
      <c r="G437" s="13">
        <f t="shared" si="37"/>
        <v>-0.25</v>
      </c>
      <c r="H437" s="20">
        <f t="shared" si="38"/>
        <v>-5.3763440860215058E-3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4</v>
      </c>
      <c r="D441" s="7">
        <v>58</v>
      </c>
      <c r="E441" s="12">
        <f t="shared" si="35"/>
        <v>1.6542597187758478E-3</v>
      </c>
      <c r="F441" s="12">
        <f t="shared" si="36"/>
        <v>2.4462252214255589E-2</v>
      </c>
      <c r="G441" s="13">
        <f t="shared" si="37"/>
        <v>13.5</v>
      </c>
      <c r="H441" s="20">
        <f t="shared" si="38"/>
        <v>2.2332506203473945E-2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4.1356492969396195E-4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3</v>
      </c>
      <c r="E458" s="12">
        <f t="shared" si="35"/>
        <v>4.1356492969396195E-4</v>
      </c>
      <c r="F458" s="12">
        <f t="shared" si="36"/>
        <v>1.2652889076339097E-3</v>
      </c>
      <c r="G458" s="13">
        <f t="shared" si="37"/>
        <v>2</v>
      </c>
      <c r="H458" s="20">
        <f t="shared" si="38"/>
        <v>8.271298593879239E-4</v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4.1356492969396195E-4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2</v>
      </c>
      <c r="D460" s="7">
        <v>1</v>
      </c>
      <c r="E460" s="12">
        <f t="shared" si="35"/>
        <v>8.271298593879239E-4</v>
      </c>
      <c r="F460" s="12">
        <f t="shared" si="36"/>
        <v>4.2176296921130323E-4</v>
      </c>
      <c r="G460" s="13">
        <f t="shared" si="37"/>
        <v>-0.5</v>
      </c>
      <c r="H460" s="20">
        <f t="shared" si="38"/>
        <v>-4.1356492969396195E-4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21</v>
      </c>
      <c r="D463" s="7">
        <v>9</v>
      </c>
      <c r="E463" s="12">
        <f t="shared" si="35"/>
        <v>8.6848635235732014E-3</v>
      </c>
      <c r="F463" s="12">
        <f t="shared" si="36"/>
        <v>3.7958667229017291E-3</v>
      </c>
      <c r="G463" s="13">
        <f t="shared" si="37"/>
        <v>-0.5714285714285714</v>
      </c>
      <c r="H463" s="20">
        <f t="shared" si="38"/>
        <v>-4.9627791563275434E-3</v>
      </c>
    </row>
    <row r="464" spans="2:8" ht="15" x14ac:dyDescent="0.2">
      <c r="B464" s="3" t="s">
        <v>478</v>
      </c>
      <c r="C464" s="7">
        <v>3</v>
      </c>
      <c r="D464" s="7">
        <v>0</v>
      </c>
      <c r="E464" s="12">
        <f t="shared" si="35"/>
        <v>1.2406947890818859E-3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4.2176296921130323E-4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1</v>
      </c>
      <c r="E467" s="12" t="str">
        <f t="shared" si="35"/>
        <v/>
      </c>
      <c r="F467" s="12">
        <f t="shared" si="36"/>
        <v>4.2176296921130323E-4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3</v>
      </c>
      <c r="D468" s="7">
        <v>1</v>
      </c>
      <c r="E468" s="12">
        <f t="shared" si="35"/>
        <v>1.2406947890818859E-3</v>
      </c>
      <c r="F468" s="12">
        <f t="shared" si="36"/>
        <v>4.2176296921130323E-4</v>
      </c>
      <c r="G468" s="13">
        <f t="shared" si="37"/>
        <v>-0.66666666666666663</v>
      </c>
      <c r="H468" s="20">
        <f t="shared" si="38"/>
        <v>-8.271298593879239E-4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4.1356492969396195E-4</v>
      </c>
      <c r="F473" s="12" t="str">
        <f t="shared" si="36"/>
        <v/>
      </c>
      <c r="G473" s="13" t="str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4.2176296921130323E-4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4.2176296921130323E-4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25</v>
      </c>
      <c r="D478" s="7">
        <v>24</v>
      </c>
      <c r="E478" s="12">
        <f t="shared" si="35"/>
        <v>1.0339123242349049E-2</v>
      </c>
      <c r="F478" s="12">
        <f t="shared" si="36"/>
        <v>1.0122311261071278E-2</v>
      </c>
      <c r="G478" s="13">
        <f t="shared" si="37"/>
        <v>-0.04</v>
      </c>
      <c r="H478" s="20">
        <f t="shared" si="38"/>
        <v>-4.1356492969396195E-4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5</v>
      </c>
      <c r="D480" s="7">
        <v>0</v>
      </c>
      <c r="E480" s="12">
        <f t="shared" si="35"/>
        <v>2.0678246484698098E-3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16</v>
      </c>
      <c r="D483" s="7">
        <v>31</v>
      </c>
      <c r="E483" s="12">
        <f t="shared" si="35"/>
        <v>6.6170388751033912E-3</v>
      </c>
      <c r="F483" s="12">
        <f t="shared" si="36"/>
        <v>1.3074652045550401E-2</v>
      </c>
      <c r="G483" s="13">
        <f t="shared" si="37"/>
        <v>0.9375</v>
      </c>
      <c r="H483" s="20">
        <f t="shared" si="38"/>
        <v>6.2034739454094288E-3</v>
      </c>
    </row>
    <row r="484" spans="2:8" ht="30" x14ac:dyDescent="0.2">
      <c r="B484" s="3" t="s">
        <v>184</v>
      </c>
      <c r="C484" s="7">
        <v>2</v>
      </c>
      <c r="D484" s="7">
        <v>9</v>
      </c>
      <c r="E484" s="12">
        <f t="shared" si="35"/>
        <v>8.271298593879239E-4</v>
      </c>
      <c r="F484" s="12">
        <f t="shared" si="36"/>
        <v>3.7958667229017291E-3</v>
      </c>
      <c r="G484" s="13">
        <f t="shared" si="37"/>
        <v>3.5</v>
      </c>
      <c r="H484" s="20">
        <f t="shared" si="38"/>
        <v>2.8949545078577337E-3</v>
      </c>
    </row>
    <row r="485" spans="2:8" ht="15" x14ac:dyDescent="0.2">
      <c r="B485" s="3" t="s">
        <v>443</v>
      </c>
      <c r="C485" s="7">
        <v>16</v>
      </c>
      <c r="D485" s="7">
        <v>23</v>
      </c>
      <c r="E485" s="12">
        <f t="shared" si="35"/>
        <v>6.6170388751033912E-3</v>
      </c>
      <c r="F485" s="12">
        <f t="shared" si="36"/>
        <v>9.7005482918599752E-3</v>
      </c>
      <c r="G485" s="13">
        <f t="shared" si="37"/>
        <v>0.4375</v>
      </c>
      <c r="H485" s="20">
        <f t="shared" si="38"/>
        <v>2.8949545078577337E-3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7</v>
      </c>
      <c r="E491" s="12" t="str">
        <f t="shared" si="39"/>
        <v/>
      </c>
      <c r="F491" s="12">
        <f t="shared" si="40"/>
        <v>2.9523407844791226E-3</v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4.2176296921130323E-4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1</v>
      </c>
      <c r="E493" s="12">
        <f t="shared" si="39"/>
        <v>4.1356492969396195E-4</v>
      </c>
      <c r="F493" s="12">
        <f t="shared" si="40"/>
        <v>4.2176296921130323E-4</v>
      </c>
      <c r="G493" s="13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11</v>
      </c>
      <c r="D495" s="7">
        <v>0</v>
      </c>
      <c r="E495" s="12">
        <f t="shared" si="39"/>
        <v>4.5492142266335819E-3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4</v>
      </c>
      <c r="E497" s="12" t="str">
        <f t="shared" si="39"/>
        <v/>
      </c>
      <c r="F497" s="12">
        <f t="shared" si="40"/>
        <v>1.6870518768452129E-3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560</v>
      </c>
      <c r="D505" s="45">
        <f>SUM(D506:D530)</f>
        <v>1522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1.7178571428571427</v>
      </c>
      <c r="H505" s="46">
        <f>+IF(OR(AND(E505=""),(G505="")),"",E505*G505)</f>
        <v>1.7178571428571427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6.5703022339027597E-4</v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10</v>
      </c>
      <c r="D507" s="7">
        <v>5</v>
      </c>
      <c r="E507" s="12">
        <f t="shared" ref="E507:E529" si="43">+IF(C507=0,"",C507/C$505)</f>
        <v>1.7857142857142856E-2</v>
      </c>
      <c r="F507" s="12">
        <f t="shared" ref="F507:F529" si="44">+IF(D507=0,"",D507/D$505)</f>
        <v>3.2851511169513796E-3</v>
      </c>
      <c r="G507" s="13">
        <f t="shared" ref="G507:G529" si="45">+IF(OR(AND(D507=0),(C507=0)),"0",((D507-C507)/C507))</f>
        <v>-0.5</v>
      </c>
      <c r="H507" s="20">
        <f t="shared" ref="H507:H530" si="46">+IF(OR(AND(E507=""),(G507="")),"",E507*G507)</f>
        <v>-8.9285714285714281E-3</v>
      </c>
    </row>
    <row r="508" spans="2:8" ht="15" x14ac:dyDescent="0.2">
      <c r="B508" s="3" t="s">
        <v>455</v>
      </c>
      <c r="C508" s="7">
        <v>95</v>
      </c>
      <c r="D508" s="7">
        <v>105</v>
      </c>
      <c r="E508" s="12">
        <f t="shared" si="43"/>
        <v>0.16964285714285715</v>
      </c>
      <c r="F508" s="12">
        <f t="shared" si="44"/>
        <v>6.8988173455978977E-2</v>
      </c>
      <c r="G508" s="13">
        <f t="shared" si="45"/>
        <v>0.10526315789473684</v>
      </c>
      <c r="H508" s="20">
        <f t="shared" si="46"/>
        <v>1.7857142857142856E-2</v>
      </c>
    </row>
    <row r="509" spans="2:8" ht="15" x14ac:dyDescent="0.2">
      <c r="B509" s="3" t="s">
        <v>456</v>
      </c>
      <c r="C509" s="7">
        <v>73</v>
      </c>
      <c r="D509" s="7">
        <v>45</v>
      </c>
      <c r="E509" s="12">
        <f t="shared" si="43"/>
        <v>0.13035714285714287</v>
      </c>
      <c r="F509" s="12">
        <f t="shared" si="44"/>
        <v>2.956636005256242E-2</v>
      </c>
      <c r="G509" s="13">
        <f t="shared" si="45"/>
        <v>-0.38356164383561642</v>
      </c>
      <c r="H509" s="20">
        <f t="shared" si="46"/>
        <v>-0.05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6.5703022339027597E-4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29</v>
      </c>
      <c r="D511" s="7">
        <v>0</v>
      </c>
      <c r="E511" s="12">
        <f t="shared" si="43"/>
        <v>5.1785714285714289E-2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1</v>
      </c>
      <c r="E512" s="12">
        <f t="shared" si="43"/>
        <v>1.7857142857142857E-3</v>
      </c>
      <c r="F512" s="12">
        <f t="shared" si="44"/>
        <v>6.5703022339027597E-4</v>
      </c>
      <c r="G512" s="13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1</v>
      </c>
      <c r="D515" s="7">
        <v>2</v>
      </c>
      <c r="E515" s="12">
        <f t="shared" si="43"/>
        <v>1.7857142857142857E-3</v>
      </c>
      <c r="F515" s="12">
        <f t="shared" si="44"/>
        <v>1.3140604467805519E-3</v>
      </c>
      <c r="G515" s="13">
        <f t="shared" si="45"/>
        <v>1</v>
      </c>
      <c r="H515" s="20">
        <f t="shared" si="46"/>
        <v>1.7857142857142857E-3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337</v>
      </c>
      <c r="E517" s="12">
        <f t="shared" si="43"/>
        <v>1.7857142857142857E-3</v>
      </c>
      <c r="F517" s="12">
        <f t="shared" si="44"/>
        <v>0.221419185282523</v>
      </c>
      <c r="G517" s="13">
        <f t="shared" si="45"/>
        <v>336</v>
      </c>
      <c r="H517" s="20">
        <f t="shared" si="46"/>
        <v>0.6</v>
      </c>
    </row>
    <row r="518" spans="2:8" ht="15" x14ac:dyDescent="0.2">
      <c r="B518" s="3" t="s">
        <v>190</v>
      </c>
      <c r="C518" s="7">
        <v>3</v>
      </c>
      <c r="D518" s="7">
        <v>29</v>
      </c>
      <c r="E518" s="12">
        <f t="shared" si="43"/>
        <v>5.3571428571428572E-3</v>
      </c>
      <c r="F518" s="12">
        <f t="shared" si="44"/>
        <v>1.9053876478318004E-2</v>
      </c>
      <c r="G518" s="13">
        <f t="shared" si="45"/>
        <v>8.6666666666666661</v>
      </c>
      <c r="H518" s="20">
        <f t="shared" si="46"/>
        <v>4.6428571428571423E-2</v>
      </c>
    </row>
    <row r="519" spans="2:8" ht="15" x14ac:dyDescent="0.2">
      <c r="B519" s="3" t="s">
        <v>192</v>
      </c>
      <c r="C519" s="7">
        <v>0</v>
      </c>
      <c r="D519" s="7">
        <v>14</v>
      </c>
      <c r="E519" s="12" t="str">
        <f t="shared" si="43"/>
        <v/>
      </c>
      <c r="F519" s="12">
        <f t="shared" si="44"/>
        <v>9.1984231274638631E-3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2</v>
      </c>
      <c r="D520" s="7">
        <v>14</v>
      </c>
      <c r="E520" s="12">
        <f t="shared" si="43"/>
        <v>3.5714285714285713E-3</v>
      </c>
      <c r="F520" s="12">
        <f t="shared" si="44"/>
        <v>9.1984231274638631E-3</v>
      </c>
      <c r="G520" s="13">
        <f t="shared" si="45"/>
        <v>6</v>
      </c>
      <c r="H520" s="20">
        <f t="shared" si="46"/>
        <v>2.1428571428571429E-2</v>
      </c>
    </row>
    <row r="521" spans="2:8" ht="13.5" customHeight="1" x14ac:dyDescent="0.2">
      <c r="B521" s="3" t="s">
        <v>461</v>
      </c>
      <c r="C521" s="7">
        <v>53</v>
      </c>
      <c r="D521" s="7">
        <v>197</v>
      </c>
      <c r="E521" s="12">
        <f t="shared" si="43"/>
        <v>9.464285714285714E-2</v>
      </c>
      <c r="F521" s="12">
        <f t="shared" si="44"/>
        <v>0.12943495400788435</v>
      </c>
      <c r="G521" s="13">
        <f t="shared" si="45"/>
        <v>2.7169811320754715</v>
      </c>
      <c r="H521" s="20">
        <f t="shared" si="46"/>
        <v>0.25714285714285712</v>
      </c>
    </row>
    <row r="522" spans="2:8" ht="25.5" customHeight="1" x14ac:dyDescent="0.2">
      <c r="B522" s="3" t="s">
        <v>193</v>
      </c>
      <c r="C522" s="7">
        <v>174</v>
      </c>
      <c r="D522" s="7">
        <v>585</v>
      </c>
      <c r="E522" s="12">
        <f t="shared" si="43"/>
        <v>0.31071428571428572</v>
      </c>
      <c r="F522" s="12">
        <f t="shared" si="44"/>
        <v>0.38436268068331142</v>
      </c>
      <c r="G522" s="13">
        <f t="shared" si="45"/>
        <v>2.3620689655172415</v>
      </c>
      <c r="H522" s="20">
        <f t="shared" si="46"/>
        <v>0.73392857142857149</v>
      </c>
    </row>
    <row r="523" spans="2:8" ht="13.5" customHeight="1" x14ac:dyDescent="0.2">
      <c r="B523" s="3" t="s">
        <v>462</v>
      </c>
      <c r="C523" s="7">
        <v>37</v>
      </c>
      <c r="D523" s="7">
        <v>13</v>
      </c>
      <c r="E523" s="12">
        <f t="shared" si="43"/>
        <v>6.6071428571428573E-2</v>
      </c>
      <c r="F523" s="12">
        <f t="shared" si="44"/>
        <v>8.5413929040735869E-3</v>
      </c>
      <c r="G523" s="13">
        <f t="shared" si="45"/>
        <v>-0.64864864864864868</v>
      </c>
      <c r="H523" s="20">
        <f t="shared" si="46"/>
        <v>-4.2857142857142858E-2</v>
      </c>
    </row>
    <row r="524" spans="2:8" ht="12" customHeight="1" x14ac:dyDescent="0.2">
      <c r="B524" s="3" t="s">
        <v>194</v>
      </c>
      <c r="C524" s="7">
        <v>13</v>
      </c>
      <c r="D524" s="7">
        <v>10</v>
      </c>
      <c r="E524" s="12">
        <f t="shared" si="43"/>
        <v>2.3214285714285715E-2</v>
      </c>
      <c r="F524" s="12">
        <f t="shared" si="44"/>
        <v>6.5703022339027592E-3</v>
      </c>
      <c r="G524" s="13">
        <f t="shared" si="45"/>
        <v>-0.23076923076923078</v>
      </c>
      <c r="H524" s="20">
        <f t="shared" si="46"/>
        <v>-5.3571428571428572E-3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6.5703022339027597E-4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11</v>
      </c>
      <c r="E526" s="12">
        <f t="shared" si="43"/>
        <v>3.5714285714285713E-3</v>
      </c>
      <c r="F526" s="12">
        <f t="shared" si="44"/>
        <v>7.2273324572930354E-3</v>
      </c>
      <c r="G526" s="13">
        <f t="shared" si="45"/>
        <v>4.5</v>
      </c>
      <c r="H526" s="20">
        <f t="shared" si="46"/>
        <v>1.607142857142857E-2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46</v>
      </c>
      <c r="D529" s="7">
        <v>150</v>
      </c>
      <c r="E529" s="12">
        <f t="shared" si="43"/>
        <v>8.2142857142857142E-2</v>
      </c>
      <c r="F529" s="12">
        <f t="shared" si="44"/>
        <v>9.8554533508541389E-2</v>
      </c>
      <c r="G529" s="13">
        <f t="shared" si="45"/>
        <v>2.2608695652173911</v>
      </c>
      <c r="H529" s="20">
        <f t="shared" si="46"/>
        <v>0.18571428571428569</v>
      </c>
    </row>
    <row r="530" spans="2:8" ht="15" x14ac:dyDescent="0.2">
      <c r="B530" s="3" t="s">
        <v>467</v>
      </c>
      <c r="C530" s="7">
        <v>20</v>
      </c>
      <c r="D530" s="7">
        <v>1</v>
      </c>
      <c r="E530" s="12">
        <f>+IF(C530=0,"",C530/C$505)</f>
        <v>3.5714285714285712E-2</v>
      </c>
      <c r="F530" s="12">
        <f>+IF(D530=0,"",D530/D$505)</f>
        <v>6.5703022339027597E-4</v>
      </c>
      <c r="G530" s="13">
        <f>+IF(OR(AND(D530=0),(C530=0)),"0",((D530-C530)/C530))</f>
        <v>-0.95</v>
      </c>
      <c r="H530" s="20">
        <f t="shared" si="46"/>
        <v>-3.3928571428571426E-2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511</v>
      </c>
      <c r="C8" s="44">
        <f>+C18+C70+C151+C294+C505</f>
        <v>1357</v>
      </c>
      <c r="D8" s="45">
        <f>+D18+D70+D151+D294+D505</f>
        <v>2992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1.2048636698599853</v>
      </c>
      <c r="H8" s="46">
        <f t="shared" ref="H8:H13" si="2">+IF(OR(AND(E8=""),(G8="")),"",E8*G8)</f>
        <v>1.2048636698599853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7</v>
      </c>
      <c r="D9" s="36">
        <f>+D18</f>
        <v>4</v>
      </c>
      <c r="E9" s="37">
        <f t="shared" si="0"/>
        <v>5.1584377302873984E-3</v>
      </c>
      <c r="F9" s="37">
        <f t="shared" si="0"/>
        <v>1.3368983957219251E-3</v>
      </c>
      <c r="G9" s="37">
        <f t="shared" si="1"/>
        <v>-0.42857142857142855</v>
      </c>
      <c r="H9" s="20">
        <f t="shared" si="2"/>
        <v>-2.2107590272660276E-3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230</v>
      </c>
      <c r="D10" s="38">
        <f>+D70</f>
        <v>131</v>
      </c>
      <c r="E10" s="37">
        <f t="shared" si="0"/>
        <v>0.16949152542372881</v>
      </c>
      <c r="F10" s="37">
        <f t="shared" si="0"/>
        <v>4.378342245989305E-2</v>
      </c>
      <c r="G10" s="37">
        <f t="shared" si="1"/>
        <v>-0.43043478260869567</v>
      </c>
      <c r="H10" s="20">
        <f t="shared" si="2"/>
        <v>-7.2955047899778927E-2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74</v>
      </c>
      <c r="D11" s="38">
        <f>D151</f>
        <v>41</v>
      </c>
      <c r="E11" s="37">
        <f t="shared" si="0"/>
        <v>5.4532056005895356E-2</v>
      </c>
      <c r="F11" s="37">
        <f t="shared" si="0"/>
        <v>1.3703208556149732E-2</v>
      </c>
      <c r="G11" s="37">
        <f t="shared" si="1"/>
        <v>-0.44594594594594594</v>
      </c>
      <c r="H11" s="20">
        <f t="shared" si="2"/>
        <v>-2.4318349299926306E-2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391</v>
      </c>
      <c r="D12" s="38">
        <f>+D294</f>
        <v>195</v>
      </c>
      <c r="E12" s="37">
        <f t="shared" si="0"/>
        <v>0.28813559322033899</v>
      </c>
      <c r="F12" s="37">
        <f t="shared" si="0"/>
        <v>6.5173796791443847E-2</v>
      </c>
      <c r="G12" s="37">
        <f t="shared" si="1"/>
        <v>-0.50127877237851659</v>
      </c>
      <c r="H12" s="20">
        <f t="shared" si="2"/>
        <v>-0.14443625644804717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655</v>
      </c>
      <c r="D13" s="38">
        <f>D505</f>
        <v>2621</v>
      </c>
      <c r="E13" s="37">
        <f t="shared" si="0"/>
        <v>0.48268238761974946</v>
      </c>
      <c r="F13" s="37">
        <f t="shared" si="0"/>
        <v>0.87600267379679142</v>
      </c>
      <c r="G13" s="37">
        <f t="shared" si="1"/>
        <v>3.001526717557252</v>
      </c>
      <c r="H13" s="20">
        <f t="shared" si="2"/>
        <v>1.4487840825350038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7</v>
      </c>
      <c r="D18" s="45">
        <f>SUM(D19:D64)</f>
        <v>4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-0.42857142857142855</v>
      </c>
      <c r="H18" s="46">
        <f>+IF(OR(AND(E18=""),(G18="")),"",E18*G18)</f>
        <v>-0.42857142857142855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0.5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0</v>
      </c>
      <c r="E26" s="8">
        <f t="shared" si="3"/>
        <v>0.14285714285714285</v>
      </c>
      <c r="F26" s="8" t="str">
        <f t="shared" si="4"/>
        <v/>
      </c>
      <c r="G26" s="9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1</v>
      </c>
      <c r="E28" s="8" t="str">
        <f t="shared" si="3"/>
        <v/>
      </c>
      <c r="F28" s="8">
        <f t="shared" si="4"/>
        <v>0.25</v>
      </c>
      <c r="G28" s="9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0.14285714285714285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2</v>
      </c>
      <c r="D50" s="7">
        <v>0</v>
      </c>
      <c r="E50" s="8">
        <f t="shared" si="3"/>
        <v>0.2857142857142857</v>
      </c>
      <c r="F50" s="8" t="str">
        <f t="shared" si="4"/>
        <v/>
      </c>
      <c r="G50" s="9" t="str">
        <f t="shared" si="5"/>
        <v>0</v>
      </c>
      <c r="H50" s="20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1</v>
      </c>
      <c r="E58" s="8">
        <f t="shared" si="3"/>
        <v>0.42857142857142855</v>
      </c>
      <c r="F58" s="8">
        <f t="shared" si="4"/>
        <v>0.25</v>
      </c>
      <c r="G58" s="9">
        <f t="shared" si="5"/>
        <v>-0.66666666666666663</v>
      </c>
      <c r="H58" s="20">
        <f t="shared" si="6"/>
        <v>-0.2857142857142857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230</v>
      </c>
      <c r="D70" s="45">
        <f>SUM(D71:D145)</f>
        <v>131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-0.43043478260869567</v>
      </c>
      <c r="H70" s="46">
        <f>+IF(OR(AND(E70=""),(G70="")),"",E70*G70)</f>
        <v>-0.43043478260869567</v>
      </c>
    </row>
    <row r="71" spans="2:8" ht="15" x14ac:dyDescent="0.2">
      <c r="B71" s="3" t="s">
        <v>20</v>
      </c>
      <c r="C71" s="7">
        <v>49</v>
      </c>
      <c r="D71" s="7">
        <v>5</v>
      </c>
      <c r="E71" s="12">
        <f>+IF(C71=0,"",C71/C$70)</f>
        <v>0.21304347826086956</v>
      </c>
      <c r="F71" s="12">
        <f>+IF(D71=0,"",D71/D$70)</f>
        <v>3.8167938931297711E-2</v>
      </c>
      <c r="G71" s="13">
        <f>+IF(OR(AND(D71=0),(C71=0)),"0",((D71-C71)/C71))</f>
        <v>-0.89795918367346939</v>
      </c>
      <c r="H71" s="20">
        <f>+IF(OR(AND(E71=""),(G71="")),"",E71*G71)</f>
        <v>-0.19130434782608693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4</v>
      </c>
      <c r="D74" s="7">
        <v>6</v>
      </c>
      <c r="E74" s="12">
        <f t="shared" si="7"/>
        <v>1.7391304347826087E-2</v>
      </c>
      <c r="F74" s="12">
        <f t="shared" si="8"/>
        <v>4.5801526717557252E-2</v>
      </c>
      <c r="G74" s="13">
        <f t="shared" si="9"/>
        <v>0.5</v>
      </c>
      <c r="H74" s="20">
        <f t="shared" si="10"/>
        <v>8.6956521739130436E-3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7.6335877862595417E-3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</v>
      </c>
      <c r="D80" s="7">
        <v>1</v>
      </c>
      <c r="E80" s="12">
        <f t="shared" si="7"/>
        <v>2.1739130434782608E-2</v>
      </c>
      <c r="F80" s="12">
        <f t="shared" si="8"/>
        <v>7.6335877862595417E-3</v>
      </c>
      <c r="G80" s="13">
        <f t="shared" si="9"/>
        <v>-0.8</v>
      </c>
      <c r="H80" s="20">
        <f t="shared" si="10"/>
        <v>-1.7391304347826087E-2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4.3478260869565218E-3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1</v>
      </c>
      <c r="D82" s="7">
        <v>1</v>
      </c>
      <c r="E82" s="12">
        <f t="shared" si="7"/>
        <v>4.3478260869565218E-3</v>
      </c>
      <c r="F82" s="12">
        <f t="shared" si="8"/>
        <v>7.6335877862595417E-3</v>
      </c>
      <c r="G82" s="13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5</v>
      </c>
      <c r="D83" s="7">
        <v>0</v>
      </c>
      <c r="E83" s="12">
        <f t="shared" si="7"/>
        <v>2.1739130434782608E-2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7.6335877862595417E-3</v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2</v>
      </c>
      <c r="D86" s="7">
        <v>1</v>
      </c>
      <c r="E86" s="12">
        <f t="shared" si="7"/>
        <v>8.6956521739130436E-3</v>
      </c>
      <c r="F86" s="12">
        <f t="shared" si="8"/>
        <v>7.6335877862595417E-3</v>
      </c>
      <c r="G86" s="13">
        <f t="shared" si="9"/>
        <v>-0.5</v>
      </c>
      <c r="H86" s="20">
        <f t="shared" si="10"/>
        <v>-4.3478260869565218E-3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0</v>
      </c>
      <c r="E88" s="12">
        <f t="shared" si="7"/>
        <v>4.3478260869565218E-3</v>
      </c>
      <c r="F88" s="12" t="str">
        <f t="shared" si="8"/>
        <v/>
      </c>
      <c r="G88" s="13" t="str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1</v>
      </c>
      <c r="E92" s="12">
        <f t="shared" si="7"/>
        <v>8.6956521739130436E-3</v>
      </c>
      <c r="F92" s="12">
        <f t="shared" si="8"/>
        <v>7.6335877862595417E-3</v>
      </c>
      <c r="G92" s="13">
        <f t="shared" si="9"/>
        <v>-0.5</v>
      </c>
      <c r="H92" s="20">
        <f t="shared" si="10"/>
        <v>-4.3478260869565218E-3</v>
      </c>
    </row>
    <row r="93" spans="2:8" ht="15" x14ac:dyDescent="0.2">
      <c r="B93" s="3" t="s">
        <v>531</v>
      </c>
      <c r="C93" s="7">
        <v>2</v>
      </c>
      <c r="D93" s="7">
        <v>1</v>
      </c>
      <c r="E93" s="12">
        <f t="shared" si="7"/>
        <v>8.6956521739130436E-3</v>
      </c>
      <c r="F93" s="12">
        <f t="shared" si="8"/>
        <v>7.6335877862595417E-3</v>
      </c>
      <c r="G93" s="13">
        <f t="shared" si="9"/>
        <v>-0.5</v>
      </c>
      <c r="H93" s="20">
        <f t="shared" si="10"/>
        <v>-4.3478260869565218E-3</v>
      </c>
    </row>
    <row r="94" spans="2:8" ht="15" x14ac:dyDescent="0.2">
      <c r="B94" s="3" t="s">
        <v>25</v>
      </c>
      <c r="C94" s="7">
        <v>4</v>
      </c>
      <c r="D94" s="7">
        <v>1</v>
      </c>
      <c r="E94" s="12">
        <f t="shared" si="7"/>
        <v>1.7391304347826087E-2</v>
      </c>
      <c r="F94" s="12">
        <f t="shared" si="8"/>
        <v>7.6335877862595417E-3</v>
      </c>
      <c r="G94" s="13">
        <f t="shared" si="9"/>
        <v>-0.75</v>
      </c>
      <c r="H94" s="20">
        <f t="shared" si="10"/>
        <v>-1.3043478260869566E-2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7.6335877862595417E-3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</v>
      </c>
      <c r="D98" s="7">
        <v>4</v>
      </c>
      <c r="E98" s="12">
        <f t="shared" si="7"/>
        <v>8.6956521739130436E-3</v>
      </c>
      <c r="F98" s="12">
        <f t="shared" si="8"/>
        <v>3.0534351145038167E-2</v>
      </c>
      <c r="G98" s="13">
        <f t="shared" si="9"/>
        <v>1</v>
      </c>
      <c r="H98" s="20">
        <f t="shared" si="10"/>
        <v>8.6956521739130436E-3</v>
      </c>
    </row>
    <row r="99" spans="2:8" ht="15" x14ac:dyDescent="0.2">
      <c r="B99" s="3" t="s">
        <v>239</v>
      </c>
      <c r="C99" s="7">
        <v>3</v>
      </c>
      <c r="D99" s="7">
        <v>6</v>
      </c>
      <c r="E99" s="12">
        <f t="shared" si="7"/>
        <v>1.3043478260869565E-2</v>
      </c>
      <c r="F99" s="12">
        <f t="shared" si="8"/>
        <v>4.5801526717557252E-2</v>
      </c>
      <c r="G99" s="13">
        <f t="shared" si="9"/>
        <v>1</v>
      </c>
      <c r="H99" s="20">
        <f t="shared" si="10"/>
        <v>1.3043478260869565E-2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4.3478260869565218E-3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4.3478260869565218E-3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2</v>
      </c>
      <c r="E104" s="12" t="str">
        <f t="shared" si="7"/>
        <v/>
      </c>
      <c r="F104" s="12">
        <f t="shared" si="8"/>
        <v>1.5267175572519083E-2</v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7.6335877862595417E-3</v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3</v>
      </c>
      <c r="D112" s="7">
        <v>1</v>
      </c>
      <c r="E112" s="12">
        <f t="shared" si="7"/>
        <v>1.3043478260869565E-2</v>
      </c>
      <c r="F112" s="12">
        <f t="shared" si="8"/>
        <v>7.6335877862595417E-3</v>
      </c>
      <c r="G112" s="13">
        <f t="shared" si="9"/>
        <v>-0.66666666666666663</v>
      </c>
      <c r="H112" s="20">
        <f t="shared" si="10"/>
        <v>-8.6956521739130418E-3</v>
      </c>
    </row>
    <row r="113" spans="2:8" ht="15" x14ac:dyDescent="0.2">
      <c r="B113" s="3" t="s">
        <v>248</v>
      </c>
      <c r="C113" s="7">
        <v>0</v>
      </c>
      <c r="D113" s="7">
        <v>6</v>
      </c>
      <c r="E113" s="12" t="str">
        <f t="shared" si="7"/>
        <v/>
      </c>
      <c r="F113" s="12">
        <f t="shared" si="8"/>
        <v>4.5801526717557252E-2</v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19</v>
      </c>
      <c r="D115" s="7">
        <v>10</v>
      </c>
      <c r="E115" s="12">
        <f t="shared" si="7"/>
        <v>8.2608695652173908E-2</v>
      </c>
      <c r="F115" s="12">
        <f t="shared" si="8"/>
        <v>7.6335877862595422E-2</v>
      </c>
      <c r="G115" s="13">
        <f t="shared" si="9"/>
        <v>-0.47368421052631576</v>
      </c>
      <c r="H115" s="20">
        <f t="shared" si="10"/>
        <v>-3.9130434782608692E-2</v>
      </c>
    </row>
    <row r="116" spans="2:8" ht="15" x14ac:dyDescent="0.2">
      <c r="B116" s="3" t="s">
        <v>249</v>
      </c>
      <c r="C116" s="7">
        <v>3</v>
      </c>
      <c r="D116" s="7">
        <v>3</v>
      </c>
      <c r="E116" s="12">
        <f t="shared" si="7"/>
        <v>1.3043478260869565E-2</v>
      </c>
      <c r="F116" s="12">
        <f t="shared" si="8"/>
        <v>2.2900763358778626E-2</v>
      </c>
      <c r="G116" s="13">
        <f t="shared" si="9"/>
        <v>0</v>
      </c>
      <c r="H116" s="20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5</v>
      </c>
      <c r="D118" s="7">
        <v>8</v>
      </c>
      <c r="E118" s="12">
        <f t="shared" si="7"/>
        <v>2.1739130434782608E-2</v>
      </c>
      <c r="F118" s="12">
        <f t="shared" si="8"/>
        <v>6.1068702290076333E-2</v>
      </c>
      <c r="G118" s="13">
        <f t="shared" si="9"/>
        <v>0.6</v>
      </c>
      <c r="H118" s="20">
        <f t="shared" si="10"/>
        <v>1.3043478260869565E-2</v>
      </c>
    </row>
    <row r="119" spans="2:8" ht="15" x14ac:dyDescent="0.2">
      <c r="B119" s="3" t="s">
        <v>252</v>
      </c>
      <c r="C119" s="7">
        <v>94</v>
      </c>
      <c r="D119" s="7">
        <v>11</v>
      </c>
      <c r="E119" s="12">
        <f t="shared" si="7"/>
        <v>0.40869565217391307</v>
      </c>
      <c r="F119" s="12">
        <f t="shared" si="8"/>
        <v>8.3969465648854963E-2</v>
      </c>
      <c r="G119" s="13">
        <f t="shared" si="9"/>
        <v>-0.88297872340425532</v>
      </c>
      <c r="H119" s="20">
        <f t="shared" si="10"/>
        <v>-0.36086956521739133</v>
      </c>
    </row>
    <row r="120" spans="2:8" ht="15" x14ac:dyDescent="0.2">
      <c r="B120" s="3" t="s">
        <v>253</v>
      </c>
      <c r="C120" s="7">
        <v>6</v>
      </c>
      <c r="D120" s="7">
        <v>32</v>
      </c>
      <c r="E120" s="12">
        <f t="shared" si="7"/>
        <v>2.6086956521739129E-2</v>
      </c>
      <c r="F120" s="12">
        <f t="shared" si="8"/>
        <v>0.24427480916030533</v>
      </c>
      <c r="G120" s="13">
        <f t="shared" si="9"/>
        <v>4.333333333333333</v>
      </c>
      <c r="H120" s="20">
        <f t="shared" si="10"/>
        <v>0.11304347826086955</v>
      </c>
    </row>
    <row r="121" spans="2:8" ht="15" x14ac:dyDescent="0.2">
      <c r="B121" s="3" t="s">
        <v>35</v>
      </c>
      <c r="C121" s="7">
        <v>4</v>
      </c>
      <c r="D121" s="7">
        <v>0</v>
      </c>
      <c r="E121" s="12">
        <f t="shared" si="7"/>
        <v>1.7391304347826087E-2</v>
      </c>
      <c r="F121" s="12" t="str">
        <f t="shared" si="8"/>
        <v/>
      </c>
      <c r="G121" s="13" t="str">
        <f t="shared" si="9"/>
        <v>0</v>
      </c>
      <c r="H121" s="20">
        <f t="shared" si="10"/>
        <v>0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4.3478260869565218E-3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9</v>
      </c>
      <c r="D123" s="7">
        <v>13</v>
      </c>
      <c r="E123" s="12">
        <f t="shared" si="7"/>
        <v>3.9130434782608699E-2</v>
      </c>
      <c r="F123" s="12">
        <f t="shared" si="8"/>
        <v>9.9236641221374045E-2</v>
      </c>
      <c r="G123" s="13">
        <f t="shared" si="9"/>
        <v>0.44444444444444442</v>
      </c>
      <c r="H123" s="20">
        <f t="shared" si="10"/>
        <v>1.7391304347826087E-2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4.3478260869565218E-3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1</v>
      </c>
      <c r="E127" s="12" t="str">
        <f t="shared" si="7"/>
        <v/>
      </c>
      <c r="F127" s="12">
        <f t="shared" si="8"/>
        <v>7.6335877862595417E-3</v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3</v>
      </c>
      <c r="E131" s="12" t="str">
        <f t="shared" si="7"/>
        <v/>
      </c>
      <c r="F131" s="12">
        <f t="shared" si="8"/>
        <v>2.2900763358778626E-2</v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4.3478260869565218E-3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4.3478260869565218E-3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0</v>
      </c>
      <c r="D134" s="7">
        <v>8</v>
      </c>
      <c r="E134" s="12" t="str">
        <f t="shared" si="7"/>
        <v/>
      </c>
      <c r="F134" s="12">
        <f t="shared" si="8"/>
        <v>6.1068702290076333E-2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1</v>
      </c>
      <c r="E137" s="12" t="str">
        <f t="shared" si="11"/>
        <v/>
      </c>
      <c r="F137" s="12">
        <f t="shared" si="12"/>
        <v>7.6335877862595417E-3</v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7.6335877862595417E-3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74</v>
      </c>
      <c r="D151" s="45">
        <f>SUM(D152:D288)</f>
        <v>41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-0.44594594594594594</v>
      </c>
      <c r="H151" s="46">
        <f>+IF(OR(AND(E151=""),(G151="")),"",E151*G151)</f>
        <v>-0.44594594594594594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4</v>
      </c>
      <c r="E157" s="12" t="str">
        <f t="shared" si="15"/>
        <v/>
      </c>
      <c r="F157" s="12">
        <f t="shared" si="16"/>
        <v>9.7560975609756101E-2</v>
      </c>
      <c r="G157" s="13" t="str">
        <f t="shared" si="17"/>
        <v>0</v>
      </c>
      <c r="H157" s="20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2.4390243902439025E-2</v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1</v>
      </c>
      <c r="E165" s="12">
        <f t="shared" si="15"/>
        <v>1.3513513513513514E-2</v>
      </c>
      <c r="F165" s="12">
        <f t="shared" si="16"/>
        <v>2.4390243902439025E-2</v>
      </c>
      <c r="G165" s="13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2.4390243902439025E-2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1</v>
      </c>
      <c r="D174" s="7">
        <v>0</v>
      </c>
      <c r="E174" s="12">
        <f t="shared" si="15"/>
        <v>1.3513513513513514E-2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2.4390243902439025E-2</v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1</v>
      </c>
      <c r="D178" s="7">
        <v>1</v>
      </c>
      <c r="E178" s="12">
        <f t="shared" si="15"/>
        <v>1.3513513513513514E-2</v>
      </c>
      <c r="F178" s="12">
        <f t="shared" si="16"/>
        <v>2.4390243902439025E-2</v>
      </c>
      <c r="G178" s="13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2.4390243902439025E-2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1.3513513513513514E-2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0</v>
      </c>
      <c r="E186" s="12">
        <f t="shared" si="15"/>
        <v>1.3513513513513514E-2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1.3513513513513514E-2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30</v>
      </c>
      <c r="D196" s="7">
        <v>2</v>
      </c>
      <c r="E196" s="12">
        <f t="shared" si="15"/>
        <v>0.40540540540540543</v>
      </c>
      <c r="F196" s="12">
        <f t="shared" si="16"/>
        <v>4.878048780487805E-2</v>
      </c>
      <c r="G196" s="13">
        <f t="shared" si="17"/>
        <v>-0.93333333333333335</v>
      </c>
      <c r="H196" s="20">
        <f t="shared" si="18"/>
        <v>-0.3783783783783784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2.4390243902439025E-2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3</v>
      </c>
      <c r="E208" s="12">
        <f t="shared" si="15"/>
        <v>4.0540540540540543E-2</v>
      </c>
      <c r="F208" s="12">
        <f t="shared" si="16"/>
        <v>7.3170731707317069E-2</v>
      </c>
      <c r="G208" s="13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1.3513513513513514E-2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1.3513513513513514E-2</v>
      </c>
      <c r="F210" s="12" t="str">
        <f t="shared" si="16"/>
        <v/>
      </c>
      <c r="G210" s="13" t="str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2.4390243902439025E-2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2.7027027027027029E-2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1.3513513513513514E-2</v>
      </c>
      <c r="F214" s="12">
        <f t="shared" si="16"/>
        <v>2.4390243902439025E-2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5</v>
      </c>
      <c r="E216" s="12" t="str">
        <f t="shared" si="15"/>
        <v/>
      </c>
      <c r="F216" s="12">
        <f t="shared" si="16"/>
        <v>0.12195121951219512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1.3513513513513514E-2</v>
      </c>
      <c r="F218" s="12">
        <f t="shared" si="20"/>
        <v>2.4390243902439025E-2</v>
      </c>
      <c r="G218" s="13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0</v>
      </c>
      <c r="E229" s="12">
        <f t="shared" si="19"/>
        <v>2.7027027027027029E-2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20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1.3513513513513514E-2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16</v>
      </c>
      <c r="D235" s="7">
        <v>0</v>
      </c>
      <c r="E235" s="12">
        <f t="shared" si="19"/>
        <v>0.21621621621621623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1</v>
      </c>
      <c r="E237" s="12">
        <f t="shared" si="19"/>
        <v>1.3513513513513514E-2</v>
      </c>
      <c r="F237" s="12">
        <f t="shared" si="20"/>
        <v>2.4390243902439025E-2</v>
      </c>
      <c r="G237" s="13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1</v>
      </c>
      <c r="D238" s="7">
        <v>2</v>
      </c>
      <c r="E238" s="12">
        <f t="shared" si="19"/>
        <v>1.3513513513513514E-2</v>
      </c>
      <c r="F238" s="12">
        <f t="shared" si="20"/>
        <v>4.878048780487805E-2</v>
      </c>
      <c r="G238" s="13">
        <f t="shared" si="21"/>
        <v>1</v>
      </c>
      <c r="H238" s="20">
        <f t="shared" si="22"/>
        <v>1.3513513513513514E-2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0</v>
      </c>
      <c r="E247" s="12">
        <f t="shared" si="19"/>
        <v>2.7027027027027029E-2</v>
      </c>
      <c r="F247" s="12" t="str">
        <f t="shared" si="20"/>
        <v/>
      </c>
      <c r="G247" s="13" t="str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1</v>
      </c>
      <c r="E253" s="12" t="str">
        <f t="shared" si="19"/>
        <v/>
      </c>
      <c r="F253" s="12">
        <f t="shared" si="20"/>
        <v>2.4390243902439025E-2</v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1</v>
      </c>
      <c r="E254" s="12" t="str">
        <f t="shared" si="19"/>
        <v/>
      </c>
      <c r="F254" s="12">
        <f t="shared" si="20"/>
        <v>2.4390243902439025E-2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</v>
      </c>
      <c r="D256" s="7">
        <v>12</v>
      </c>
      <c r="E256" s="12">
        <f t="shared" si="19"/>
        <v>4.0540540540540543E-2</v>
      </c>
      <c r="F256" s="12">
        <f t="shared" si="20"/>
        <v>0.29268292682926828</v>
      </c>
      <c r="G256" s="13">
        <f t="shared" si="21"/>
        <v>3</v>
      </c>
      <c r="H256" s="20">
        <f t="shared" si="22"/>
        <v>0.12162162162162163</v>
      </c>
    </row>
    <row r="257" spans="2:8" ht="15" x14ac:dyDescent="0.2">
      <c r="B257" s="4" t="s">
        <v>325</v>
      </c>
      <c r="C257" s="7">
        <v>2</v>
      </c>
      <c r="D257" s="7">
        <v>0</v>
      </c>
      <c r="E257" s="12">
        <f t="shared" si="19"/>
        <v>2.7027027027027029E-2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1.3513513513513514E-2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391</v>
      </c>
      <c r="D294" s="45">
        <f>SUM(D295:D499)</f>
        <v>195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-0.50127877237851659</v>
      </c>
      <c r="H294" s="46">
        <f>+IF(OR(AND(E294=""),(G294="")),"",E294*G294)</f>
        <v>-0.50127877237851659</v>
      </c>
    </row>
    <row r="295" spans="2:8" ht="15" x14ac:dyDescent="0.2">
      <c r="B295" s="3" t="s">
        <v>100</v>
      </c>
      <c r="C295" s="7">
        <v>15</v>
      </c>
      <c r="D295" s="7">
        <v>10</v>
      </c>
      <c r="E295" s="12">
        <f>+IF(C295=0,"",C295/C$294)</f>
        <v>3.8363171355498722E-2</v>
      </c>
      <c r="F295" s="12">
        <f>+IF(D295=0,"",D295/D$294)</f>
        <v>5.128205128205128E-2</v>
      </c>
      <c r="G295" s="13">
        <f>+IF(OR(AND(D295=0),(C295=0)),"0",((D295-C295)/C295))</f>
        <v>-0.33333333333333331</v>
      </c>
      <c r="H295" s="20">
        <f>+IF(OR(AND(E295=""),(G295="")),"",E295*G295)</f>
        <v>-1.278772378516624E-2</v>
      </c>
    </row>
    <row r="296" spans="2:8" ht="15" x14ac:dyDescent="0.2">
      <c r="B296" s="3" t="s">
        <v>113</v>
      </c>
      <c r="C296" s="7">
        <v>17</v>
      </c>
      <c r="D296" s="7">
        <v>0</v>
      </c>
      <c r="E296" s="12">
        <f t="shared" ref="E296:E359" si="27">+IF(C296=0,"",C296/C$294)</f>
        <v>4.3478260869565216E-2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2.5575447570332483E-3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33</v>
      </c>
      <c r="D298" s="7">
        <v>0</v>
      </c>
      <c r="E298" s="12">
        <f t="shared" si="27"/>
        <v>8.4398976982097182E-2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12</v>
      </c>
      <c r="D301" s="7">
        <v>9</v>
      </c>
      <c r="E301" s="12">
        <f t="shared" si="27"/>
        <v>3.0690537084398978E-2</v>
      </c>
      <c r="F301" s="12">
        <f t="shared" si="28"/>
        <v>4.6153846153846156E-2</v>
      </c>
      <c r="G301" s="13">
        <f t="shared" si="29"/>
        <v>-0.25</v>
      </c>
      <c r="H301" s="20">
        <f t="shared" si="30"/>
        <v>-7.6726342710997444E-3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16</v>
      </c>
      <c r="D304" s="7">
        <v>0</v>
      </c>
      <c r="E304" s="12">
        <f t="shared" si="27"/>
        <v>4.0920716112531973E-2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13</v>
      </c>
      <c r="D307" s="7">
        <v>98</v>
      </c>
      <c r="E307" s="12">
        <f t="shared" si="27"/>
        <v>3.3248081841432228E-2</v>
      </c>
      <c r="F307" s="12">
        <f t="shared" si="28"/>
        <v>0.50256410256410255</v>
      </c>
      <c r="G307" s="13">
        <f t="shared" si="29"/>
        <v>6.5384615384615383</v>
      </c>
      <c r="H307" s="20">
        <f t="shared" si="30"/>
        <v>0.21739130434782611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12</v>
      </c>
      <c r="D310" s="7">
        <v>6</v>
      </c>
      <c r="E310" s="12">
        <f t="shared" si="27"/>
        <v>3.0690537084398978E-2</v>
      </c>
      <c r="F310" s="12">
        <f t="shared" si="28"/>
        <v>3.0769230769230771E-2</v>
      </c>
      <c r="G310" s="13">
        <f t="shared" si="29"/>
        <v>-0.5</v>
      </c>
      <c r="H310" s="20">
        <f t="shared" si="30"/>
        <v>-1.5345268542199489E-2</v>
      </c>
    </row>
    <row r="311" spans="2:8" ht="15" x14ac:dyDescent="0.2">
      <c r="B311" s="3" t="s">
        <v>102</v>
      </c>
      <c r="C311" s="7">
        <v>2</v>
      </c>
      <c r="D311" s="7">
        <v>1</v>
      </c>
      <c r="E311" s="12">
        <f t="shared" si="27"/>
        <v>5.1150895140664966E-3</v>
      </c>
      <c r="F311" s="12">
        <f t="shared" si="28"/>
        <v>5.1282051282051282E-3</v>
      </c>
      <c r="G311" s="13">
        <f t="shared" si="29"/>
        <v>-0.5</v>
      </c>
      <c r="H311" s="20">
        <f t="shared" si="30"/>
        <v>-2.5575447570332483E-3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23</v>
      </c>
      <c r="D314" s="7">
        <v>6</v>
      </c>
      <c r="E314" s="12">
        <f t="shared" si="27"/>
        <v>5.8823529411764705E-2</v>
      </c>
      <c r="F314" s="12">
        <f t="shared" si="28"/>
        <v>3.0769230769230771E-2</v>
      </c>
      <c r="G314" s="13">
        <f t="shared" si="29"/>
        <v>-0.73913043478260865</v>
      </c>
      <c r="H314" s="20">
        <f t="shared" si="30"/>
        <v>-4.3478260869565216E-2</v>
      </c>
    </row>
    <row r="315" spans="2:8" ht="15" x14ac:dyDescent="0.2">
      <c r="B315" s="3" t="s">
        <v>354</v>
      </c>
      <c r="C315" s="7">
        <v>0</v>
      </c>
      <c r="D315" s="7">
        <v>1</v>
      </c>
      <c r="E315" s="12" t="str">
        <f t="shared" si="27"/>
        <v/>
      </c>
      <c r="F315" s="12">
        <f t="shared" si="28"/>
        <v>5.1282051282051282E-3</v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8</v>
      </c>
      <c r="E317" s="12" t="str">
        <f t="shared" si="27"/>
        <v/>
      </c>
      <c r="F317" s="12">
        <f t="shared" si="28"/>
        <v>4.1025641025641026E-2</v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5</v>
      </c>
      <c r="D318" s="7">
        <v>1</v>
      </c>
      <c r="E318" s="12">
        <f t="shared" si="27"/>
        <v>1.278772378516624E-2</v>
      </c>
      <c r="F318" s="12">
        <f t="shared" si="28"/>
        <v>5.1282051282051282E-3</v>
      </c>
      <c r="G318" s="13">
        <f t="shared" si="29"/>
        <v>-0.8</v>
      </c>
      <c r="H318" s="20">
        <f t="shared" si="30"/>
        <v>-1.0230179028132993E-2</v>
      </c>
    </row>
    <row r="319" spans="2:8" ht="15" x14ac:dyDescent="0.2">
      <c r="B319" s="3" t="s">
        <v>115</v>
      </c>
      <c r="C319" s="7">
        <v>0</v>
      </c>
      <c r="D319" s="7">
        <v>3</v>
      </c>
      <c r="E319" s="12" t="str">
        <f t="shared" si="27"/>
        <v/>
      </c>
      <c r="F319" s="12">
        <f t="shared" si="28"/>
        <v>1.5384615384615385E-2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2.5575447570332483E-3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5</v>
      </c>
      <c r="D326" s="7">
        <v>3</v>
      </c>
      <c r="E326" s="12">
        <f t="shared" si="27"/>
        <v>1.278772378516624E-2</v>
      </c>
      <c r="F326" s="12">
        <f t="shared" si="28"/>
        <v>1.5384615384615385E-2</v>
      </c>
      <c r="G326" s="13">
        <f t="shared" si="29"/>
        <v>-0.4</v>
      </c>
      <c r="H326" s="20">
        <f t="shared" si="30"/>
        <v>-5.1150895140664966E-3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2.5575447570332483E-3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1</v>
      </c>
      <c r="E328" s="12">
        <f t="shared" si="27"/>
        <v>5.1150895140664966E-3</v>
      </c>
      <c r="F328" s="12">
        <f t="shared" si="28"/>
        <v>5.1282051282051282E-3</v>
      </c>
      <c r="G328" s="13">
        <f t="shared" si="29"/>
        <v>-0.5</v>
      </c>
      <c r="H328" s="20">
        <f t="shared" si="30"/>
        <v>-2.5575447570332483E-3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8</v>
      </c>
      <c r="D330" s="7">
        <v>2</v>
      </c>
      <c r="E330" s="12">
        <f t="shared" si="27"/>
        <v>2.0460358056265986E-2</v>
      </c>
      <c r="F330" s="12">
        <f t="shared" si="28"/>
        <v>1.0256410256410256E-2</v>
      </c>
      <c r="G330" s="13">
        <f t="shared" si="29"/>
        <v>-0.75</v>
      </c>
      <c r="H330" s="20">
        <f t="shared" si="30"/>
        <v>-1.5345268542199489E-2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83</v>
      </c>
      <c r="D332" s="7">
        <v>4</v>
      </c>
      <c r="E332" s="12">
        <f t="shared" si="27"/>
        <v>0.21227621483375958</v>
      </c>
      <c r="F332" s="12">
        <f t="shared" si="28"/>
        <v>2.0512820512820513E-2</v>
      </c>
      <c r="G332" s="13">
        <f t="shared" si="29"/>
        <v>-0.95180722891566261</v>
      </c>
      <c r="H332" s="20">
        <f t="shared" si="30"/>
        <v>-0.20204603580562658</v>
      </c>
    </row>
    <row r="333" spans="2:8" ht="15" x14ac:dyDescent="0.2">
      <c r="B333" s="3" t="s">
        <v>130</v>
      </c>
      <c r="C333" s="7">
        <v>33</v>
      </c>
      <c r="D333" s="7">
        <v>3</v>
      </c>
      <c r="E333" s="12">
        <f t="shared" si="27"/>
        <v>8.4398976982097182E-2</v>
      </c>
      <c r="F333" s="12">
        <f t="shared" si="28"/>
        <v>1.5384615384615385E-2</v>
      </c>
      <c r="G333" s="13">
        <f t="shared" si="29"/>
        <v>-0.90909090909090906</v>
      </c>
      <c r="H333" s="20">
        <f t="shared" si="30"/>
        <v>-7.6726342710997431E-2</v>
      </c>
    </row>
    <row r="334" spans="2:8" ht="15" x14ac:dyDescent="0.2">
      <c r="B334" s="3" t="s">
        <v>119</v>
      </c>
      <c r="C334" s="7">
        <v>48</v>
      </c>
      <c r="D334" s="7">
        <v>2</v>
      </c>
      <c r="E334" s="12">
        <f t="shared" si="27"/>
        <v>0.12276214833759591</v>
      </c>
      <c r="F334" s="12">
        <f t="shared" si="28"/>
        <v>1.0256410256410256E-2</v>
      </c>
      <c r="G334" s="13">
        <f t="shared" si="29"/>
        <v>-0.95833333333333337</v>
      </c>
      <c r="H334" s="20">
        <f t="shared" si="30"/>
        <v>-0.11764705882352942</v>
      </c>
    </row>
    <row r="335" spans="2:8" ht="15" x14ac:dyDescent="0.2">
      <c r="B335" s="3" t="s">
        <v>128</v>
      </c>
      <c r="C335" s="7">
        <v>5</v>
      </c>
      <c r="D335" s="7">
        <v>2</v>
      </c>
      <c r="E335" s="12">
        <f t="shared" si="27"/>
        <v>1.278772378516624E-2</v>
      </c>
      <c r="F335" s="12">
        <f t="shared" si="28"/>
        <v>1.0256410256410256E-2</v>
      </c>
      <c r="G335" s="13">
        <f t="shared" si="29"/>
        <v>-0.6</v>
      </c>
      <c r="H335" s="20">
        <f t="shared" si="30"/>
        <v>-7.6726342710997436E-3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2.5575447570332483E-3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2</v>
      </c>
      <c r="D344" s="7">
        <v>5</v>
      </c>
      <c r="E344" s="12">
        <f t="shared" si="27"/>
        <v>5.1150895140664966E-3</v>
      </c>
      <c r="F344" s="12">
        <f t="shared" si="28"/>
        <v>2.564102564102564E-2</v>
      </c>
      <c r="G344" s="13">
        <f t="shared" si="29"/>
        <v>1.5</v>
      </c>
      <c r="H344" s="20">
        <f t="shared" si="30"/>
        <v>7.6726342710997444E-3</v>
      </c>
    </row>
    <row r="345" spans="2:8" ht="15" x14ac:dyDescent="0.2">
      <c r="B345" s="3" t="s">
        <v>366</v>
      </c>
      <c r="C345" s="7">
        <v>5</v>
      </c>
      <c r="D345" s="7">
        <v>0</v>
      </c>
      <c r="E345" s="12">
        <f t="shared" si="27"/>
        <v>1.278772378516624E-2</v>
      </c>
      <c r="F345" s="12" t="str">
        <f t="shared" si="28"/>
        <v/>
      </c>
      <c r="G345" s="13" t="str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5.1282051282051282E-3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7</v>
      </c>
      <c r="E350" s="12" t="str">
        <f t="shared" si="27"/>
        <v/>
      </c>
      <c r="F350" s="12">
        <f t="shared" si="28"/>
        <v>3.5897435897435895E-2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4</v>
      </c>
      <c r="D354" s="7">
        <v>3</v>
      </c>
      <c r="E354" s="12">
        <f t="shared" si="27"/>
        <v>1.0230179028132993E-2</v>
      </c>
      <c r="F354" s="12">
        <f t="shared" si="28"/>
        <v>1.5384615384615385E-2</v>
      </c>
      <c r="G354" s="13">
        <f t="shared" si="29"/>
        <v>-0.25</v>
      </c>
      <c r="H354" s="20">
        <f t="shared" si="30"/>
        <v>-2.5575447570332483E-3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2</v>
      </c>
      <c r="D357" s="7">
        <v>2</v>
      </c>
      <c r="E357" s="12">
        <f t="shared" si="27"/>
        <v>5.1150895140664966E-3</v>
      </c>
      <c r="F357" s="12">
        <f t="shared" si="28"/>
        <v>1.0256410256410256E-2</v>
      </c>
      <c r="G357" s="13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15</v>
      </c>
      <c r="D358" s="7">
        <v>0</v>
      </c>
      <c r="E358" s="12">
        <f t="shared" si="27"/>
        <v>3.8363171355498722E-2</v>
      </c>
      <c r="F358" s="12" t="str">
        <f t="shared" si="28"/>
        <v/>
      </c>
      <c r="G358" s="13" t="str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1</v>
      </c>
      <c r="E363" s="12" t="str">
        <f t="shared" si="31"/>
        <v/>
      </c>
      <c r="F363" s="12">
        <f t="shared" si="32"/>
        <v>5.1282051282051282E-3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1</v>
      </c>
      <c r="E370" s="12" t="str">
        <f t="shared" si="31"/>
        <v/>
      </c>
      <c r="F370" s="12">
        <f t="shared" si="32"/>
        <v>5.1282051282051282E-3</v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2</v>
      </c>
      <c r="E372" s="12" t="str">
        <f t="shared" si="31"/>
        <v/>
      </c>
      <c r="F372" s="12">
        <f t="shared" si="32"/>
        <v>1.0256410256410256E-2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2</v>
      </c>
      <c r="D378" s="7">
        <v>0</v>
      </c>
      <c r="E378" s="12">
        <f t="shared" si="31"/>
        <v>5.1150895140664966E-3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2.5575447570332483E-3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2.5575447570332483E-3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1</v>
      </c>
      <c r="E387" s="12" t="str">
        <f t="shared" si="31"/>
        <v/>
      </c>
      <c r="F387" s="12">
        <f t="shared" si="32"/>
        <v>5.1282051282051282E-3</v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7</v>
      </c>
      <c r="D393" s="7">
        <v>4</v>
      </c>
      <c r="E393" s="12">
        <f t="shared" si="31"/>
        <v>1.7902813299232736E-2</v>
      </c>
      <c r="F393" s="12">
        <f t="shared" si="32"/>
        <v>2.0512820512820513E-2</v>
      </c>
      <c r="G393" s="13">
        <f t="shared" si="33"/>
        <v>-0.42857142857142855</v>
      </c>
      <c r="H393" s="20">
        <f t="shared" si="34"/>
        <v>-7.6726342710997436E-3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6</v>
      </c>
      <c r="D398" s="7">
        <v>0</v>
      </c>
      <c r="E398" s="12">
        <f t="shared" si="31"/>
        <v>1.5345268542199489E-2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1</v>
      </c>
      <c r="E406" s="12" t="str">
        <f t="shared" si="31"/>
        <v/>
      </c>
      <c r="F406" s="12">
        <f t="shared" si="32"/>
        <v>5.1282051282051282E-3</v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3</v>
      </c>
      <c r="D412" s="7">
        <v>0</v>
      </c>
      <c r="E412" s="12">
        <f t="shared" si="31"/>
        <v>7.6726342710997444E-3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6</v>
      </c>
      <c r="E459" s="12" t="str">
        <f t="shared" si="35"/>
        <v/>
      </c>
      <c r="F459" s="12">
        <f t="shared" si="36"/>
        <v>3.0769230769230771E-2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2.5575447570332483E-3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2.5575447570332483E-3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2.5575447570332483E-3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4</v>
      </c>
      <c r="D485" s="7">
        <v>1</v>
      </c>
      <c r="E485" s="12">
        <f t="shared" si="35"/>
        <v>1.0230179028132993E-2</v>
      </c>
      <c r="F485" s="12">
        <f t="shared" si="36"/>
        <v>5.1282051282051282E-3</v>
      </c>
      <c r="G485" s="13">
        <f t="shared" si="37"/>
        <v>-0.75</v>
      </c>
      <c r="H485" s="20">
        <f t="shared" si="38"/>
        <v>-7.6726342710997444E-3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655</v>
      </c>
      <c r="D505" s="45">
        <f>SUM(D506:D530)</f>
        <v>2621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3.001526717557252</v>
      </c>
      <c r="H505" s="46">
        <f>+IF(OR(AND(E505=""),(G505="")),"",E505*G505)</f>
        <v>3.001526717557252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6</v>
      </c>
      <c r="D507" s="7">
        <v>0</v>
      </c>
      <c r="E507" s="12">
        <f t="shared" ref="E507:E529" si="43">+IF(C507=0,"",C507/C$505)</f>
        <v>9.1603053435114507E-3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3</v>
      </c>
      <c r="D508" s="7">
        <v>64</v>
      </c>
      <c r="E508" s="12">
        <f t="shared" si="43"/>
        <v>4.5801526717557254E-3</v>
      </c>
      <c r="F508" s="12">
        <f t="shared" si="44"/>
        <v>2.4418161007249143E-2</v>
      </c>
      <c r="G508" s="13">
        <f t="shared" si="45"/>
        <v>20.333333333333332</v>
      </c>
      <c r="H508" s="20">
        <f t="shared" si="46"/>
        <v>9.3129770992366412E-2</v>
      </c>
    </row>
    <row r="509" spans="2:8" ht="15" x14ac:dyDescent="0.2">
      <c r="B509" s="3" t="s">
        <v>456</v>
      </c>
      <c r="C509" s="7">
        <v>3</v>
      </c>
      <c r="D509" s="7">
        <v>1</v>
      </c>
      <c r="E509" s="12">
        <f t="shared" si="43"/>
        <v>4.5801526717557254E-3</v>
      </c>
      <c r="F509" s="12">
        <f t="shared" si="44"/>
        <v>3.8153376573826786E-4</v>
      </c>
      <c r="G509" s="13">
        <f t="shared" si="45"/>
        <v>-0.66666666666666663</v>
      </c>
      <c r="H509" s="20">
        <f t="shared" si="46"/>
        <v>-3.0534351145038168E-3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1</v>
      </c>
      <c r="D515" s="7">
        <v>0</v>
      </c>
      <c r="E515" s="12">
        <f t="shared" si="43"/>
        <v>1.5267175572519084E-3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3.8153376573826786E-4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1</v>
      </c>
      <c r="E518" s="12" t="str">
        <f t="shared" si="43"/>
        <v/>
      </c>
      <c r="F518" s="12">
        <f t="shared" si="44"/>
        <v>3.8153376573826786E-4</v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24</v>
      </c>
      <c r="D521" s="7">
        <v>40</v>
      </c>
      <c r="E521" s="12">
        <f t="shared" si="43"/>
        <v>3.6641221374045803E-2</v>
      </c>
      <c r="F521" s="12">
        <f t="shared" si="44"/>
        <v>1.5261350629530714E-2</v>
      </c>
      <c r="G521" s="13">
        <f t="shared" si="45"/>
        <v>0.66666666666666663</v>
      </c>
      <c r="H521" s="20">
        <f t="shared" si="46"/>
        <v>2.4427480916030534E-2</v>
      </c>
    </row>
    <row r="522" spans="2:8" ht="25.5" customHeight="1" x14ac:dyDescent="0.2">
      <c r="B522" s="3" t="s">
        <v>193</v>
      </c>
      <c r="C522" s="7">
        <v>614</v>
      </c>
      <c r="D522" s="7">
        <v>2514</v>
      </c>
      <c r="E522" s="12">
        <f t="shared" si="43"/>
        <v>0.93740458015267181</v>
      </c>
      <c r="F522" s="12">
        <f t="shared" si="44"/>
        <v>0.95917588706600532</v>
      </c>
      <c r="G522" s="13">
        <f t="shared" si="45"/>
        <v>3.0944625407166124</v>
      </c>
      <c r="H522" s="20">
        <f t="shared" si="46"/>
        <v>2.9007633587786263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4</v>
      </c>
      <c r="D524" s="7">
        <v>0</v>
      </c>
      <c r="E524" s="12">
        <f t="shared" si="43"/>
        <v>6.1068702290076335E-3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510</v>
      </c>
      <c r="C8" s="44">
        <f>+C18+C70+C151+C294+C505</f>
        <v>5013</v>
      </c>
      <c r="D8" s="45">
        <f>+D18+D70+D151+D294+D505</f>
        <v>2028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-0.59545182525433871</v>
      </c>
      <c r="H8" s="46">
        <f t="shared" ref="H8:H13" si="2">+IF(OR(AND(E8=""),(G8="")),"",E8*G8)</f>
        <v>-0.59545182525433871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100</v>
      </c>
      <c r="D9" s="36">
        <f>+D18</f>
        <v>72</v>
      </c>
      <c r="E9" s="37">
        <f t="shared" si="0"/>
        <v>1.9948134849391581E-2</v>
      </c>
      <c r="F9" s="37">
        <f t="shared" si="0"/>
        <v>3.5502958579881658E-2</v>
      </c>
      <c r="G9" s="37">
        <f t="shared" si="1"/>
        <v>-0.28000000000000003</v>
      </c>
      <c r="H9" s="20">
        <f t="shared" si="2"/>
        <v>-5.5854777578296429E-3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462</v>
      </c>
      <c r="D10" s="38">
        <f>+D70</f>
        <v>276</v>
      </c>
      <c r="E10" s="37">
        <f t="shared" si="0"/>
        <v>9.2160383004189106E-2</v>
      </c>
      <c r="F10" s="37">
        <f t="shared" si="0"/>
        <v>0.13609467455621302</v>
      </c>
      <c r="G10" s="37">
        <f t="shared" si="1"/>
        <v>-0.40259740259740262</v>
      </c>
      <c r="H10" s="20">
        <f t="shared" si="2"/>
        <v>-3.7103530819868343E-2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1676</v>
      </c>
      <c r="D11" s="38">
        <f>D151</f>
        <v>466</v>
      </c>
      <c r="E11" s="37">
        <f t="shared" si="0"/>
        <v>0.33433074007580293</v>
      </c>
      <c r="F11" s="37">
        <f t="shared" si="0"/>
        <v>0.22978303747534518</v>
      </c>
      <c r="G11" s="37">
        <f t="shared" si="1"/>
        <v>-0.72195704057279231</v>
      </c>
      <c r="H11" s="20">
        <f t="shared" si="2"/>
        <v>-0.24137243167763814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1824</v>
      </c>
      <c r="D12" s="38">
        <f>+D294</f>
        <v>651</v>
      </c>
      <c r="E12" s="37">
        <f t="shared" si="0"/>
        <v>0.36385397965290245</v>
      </c>
      <c r="F12" s="37">
        <f t="shared" si="0"/>
        <v>0.32100591715976329</v>
      </c>
      <c r="G12" s="37">
        <f t="shared" si="1"/>
        <v>-0.64309210526315785</v>
      </c>
      <c r="H12" s="20">
        <f t="shared" si="2"/>
        <v>-0.23399162178336325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951</v>
      </c>
      <c r="D13" s="38">
        <f>D505</f>
        <v>563</v>
      </c>
      <c r="E13" s="37">
        <f t="shared" si="0"/>
        <v>0.18970676241771395</v>
      </c>
      <c r="F13" s="37">
        <f t="shared" si="0"/>
        <v>0.27761341222879682</v>
      </c>
      <c r="G13" s="37">
        <f t="shared" si="1"/>
        <v>-0.40799158780231337</v>
      </c>
      <c r="H13" s="20">
        <f t="shared" si="2"/>
        <v>-7.7398763215639349E-2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100</v>
      </c>
      <c r="D18" s="45">
        <f>SUM(D19:D64)</f>
        <v>72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-0.28000000000000003</v>
      </c>
      <c r="H18" s="46">
        <f>+IF(OR(AND(E18=""),(G18="")),"",E18*G18)</f>
        <v>-0.28000000000000003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7</v>
      </c>
      <c r="D20" s="7">
        <v>1</v>
      </c>
      <c r="E20" s="8">
        <f t="shared" ref="E20:E64" si="3">+IF(C20=0,"",C20/C$18)</f>
        <v>7.0000000000000007E-2</v>
      </c>
      <c r="F20" s="8">
        <f t="shared" ref="F20:F64" si="4">+IF(D20=0,"",D20/D$18)</f>
        <v>1.3888888888888888E-2</v>
      </c>
      <c r="G20" s="9">
        <f t="shared" ref="G20:G64" si="5">+IF(OR(AND(D20=0),(C20=0)),"0",((D20-C20)/C20))</f>
        <v>-0.8571428571428571</v>
      </c>
      <c r="H20" s="20">
        <f t="shared" ref="H20:H64" si="6">+IF(OR(AND(E20=""),(G20="")),"",E20*G20)</f>
        <v>-6.0000000000000005E-2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4</v>
      </c>
      <c r="D22" s="7">
        <v>0</v>
      </c>
      <c r="E22" s="8">
        <f t="shared" si="3"/>
        <v>0.04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5</v>
      </c>
      <c r="D23" s="7">
        <v>0</v>
      </c>
      <c r="E23" s="8">
        <f t="shared" si="3"/>
        <v>0.05</v>
      </c>
      <c r="F23" s="8" t="str">
        <f t="shared" si="4"/>
        <v/>
      </c>
      <c r="G23" s="9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3</v>
      </c>
      <c r="D25" s="7">
        <v>1</v>
      </c>
      <c r="E25" s="8">
        <f t="shared" si="3"/>
        <v>0.03</v>
      </c>
      <c r="F25" s="8">
        <f t="shared" si="4"/>
        <v>1.3888888888888888E-2</v>
      </c>
      <c r="G25" s="9">
        <f t="shared" si="5"/>
        <v>-0.66666666666666663</v>
      </c>
      <c r="H25" s="20">
        <f t="shared" si="6"/>
        <v>-1.9999999999999997E-2</v>
      </c>
    </row>
    <row r="26" spans="2:8" ht="15" x14ac:dyDescent="0.2">
      <c r="B26" s="3" t="s">
        <v>6</v>
      </c>
      <c r="C26" s="7">
        <v>2</v>
      </c>
      <c r="D26" s="7">
        <v>1</v>
      </c>
      <c r="E26" s="8">
        <f t="shared" si="3"/>
        <v>0.02</v>
      </c>
      <c r="F26" s="8">
        <f t="shared" si="4"/>
        <v>1.3888888888888888E-2</v>
      </c>
      <c r="G26" s="9">
        <f t="shared" si="5"/>
        <v>-0.5</v>
      </c>
      <c r="H26" s="20">
        <f t="shared" si="6"/>
        <v>-0.01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9</v>
      </c>
      <c r="D28" s="7">
        <v>5</v>
      </c>
      <c r="E28" s="8">
        <f t="shared" si="3"/>
        <v>0.09</v>
      </c>
      <c r="F28" s="8">
        <f t="shared" si="4"/>
        <v>6.9444444444444448E-2</v>
      </c>
      <c r="G28" s="9">
        <f t="shared" si="5"/>
        <v>-0.44444444444444442</v>
      </c>
      <c r="H28" s="20">
        <f t="shared" si="6"/>
        <v>-3.9999999999999994E-2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5</v>
      </c>
      <c r="D30" s="7">
        <v>1</v>
      </c>
      <c r="E30" s="8">
        <f t="shared" si="3"/>
        <v>0.05</v>
      </c>
      <c r="F30" s="8">
        <f t="shared" si="4"/>
        <v>1.3888888888888888E-2</v>
      </c>
      <c r="G30" s="9">
        <f t="shared" si="5"/>
        <v>-0.8</v>
      </c>
      <c r="H30" s="20">
        <f t="shared" si="6"/>
        <v>-4.0000000000000008E-2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1</v>
      </c>
      <c r="E32" s="8">
        <f t="shared" si="3"/>
        <v>0.01</v>
      </c>
      <c r="F32" s="8">
        <f t="shared" si="4"/>
        <v>1.3888888888888888E-2</v>
      </c>
      <c r="G32" s="9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1.3888888888888888E-2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2</v>
      </c>
      <c r="E36" s="8">
        <f t="shared" si="3"/>
        <v>0.02</v>
      </c>
      <c r="F36" s="8">
        <f t="shared" si="4"/>
        <v>2.7777777777777776E-2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1</v>
      </c>
      <c r="D37" s="7">
        <v>3</v>
      </c>
      <c r="E37" s="8">
        <f t="shared" si="3"/>
        <v>0.01</v>
      </c>
      <c r="F37" s="8">
        <f t="shared" si="4"/>
        <v>4.1666666666666664E-2</v>
      </c>
      <c r="G37" s="9">
        <f t="shared" si="5"/>
        <v>2</v>
      </c>
      <c r="H37" s="20">
        <f t="shared" si="6"/>
        <v>0.02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1</v>
      </c>
      <c r="E42" s="8">
        <f t="shared" si="3"/>
        <v>0.03</v>
      </c>
      <c r="F42" s="8">
        <f t="shared" si="4"/>
        <v>1.3888888888888888E-2</v>
      </c>
      <c r="G42" s="9">
        <f t="shared" si="5"/>
        <v>-0.66666666666666663</v>
      </c>
      <c r="H42" s="20">
        <f t="shared" si="6"/>
        <v>-1.9999999999999997E-2</v>
      </c>
    </row>
    <row r="43" spans="2:8" ht="15" x14ac:dyDescent="0.2">
      <c r="B43" s="3" t="s">
        <v>211</v>
      </c>
      <c r="C43" s="7">
        <v>1</v>
      </c>
      <c r="D43" s="7">
        <v>2</v>
      </c>
      <c r="E43" s="8">
        <f t="shared" si="3"/>
        <v>0.01</v>
      </c>
      <c r="F43" s="8">
        <f t="shared" si="4"/>
        <v>2.7777777777777776E-2</v>
      </c>
      <c r="G43" s="9">
        <f t="shared" si="5"/>
        <v>1</v>
      </c>
      <c r="H43" s="20">
        <f t="shared" si="6"/>
        <v>0.01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0.01</v>
      </c>
      <c r="F45" s="8" t="str">
        <f t="shared" si="4"/>
        <v/>
      </c>
      <c r="G45" s="9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14</v>
      </c>
      <c r="D48" s="7">
        <v>2</v>
      </c>
      <c r="E48" s="8">
        <f t="shared" si="3"/>
        <v>0.14000000000000001</v>
      </c>
      <c r="F48" s="8">
        <f t="shared" si="4"/>
        <v>2.7777777777777776E-2</v>
      </c>
      <c r="G48" s="9">
        <f t="shared" si="5"/>
        <v>-0.8571428571428571</v>
      </c>
      <c r="H48" s="20">
        <f t="shared" si="6"/>
        <v>-0.12000000000000001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41</v>
      </c>
      <c r="E50" s="8">
        <f t="shared" si="3"/>
        <v>0.04</v>
      </c>
      <c r="F50" s="8">
        <f t="shared" si="4"/>
        <v>0.56944444444444442</v>
      </c>
      <c r="G50" s="9">
        <f t="shared" si="5"/>
        <v>9.25</v>
      </c>
      <c r="H50" s="20">
        <f t="shared" si="6"/>
        <v>0.37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0.01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2</v>
      </c>
      <c r="D52" s="7">
        <v>2</v>
      </c>
      <c r="E52" s="8">
        <f t="shared" si="3"/>
        <v>0.02</v>
      </c>
      <c r="F52" s="8">
        <f t="shared" si="4"/>
        <v>2.7777777777777776E-2</v>
      </c>
      <c r="G52" s="9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1.3888888888888888E-2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1.3888888888888888E-2</v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23</v>
      </c>
      <c r="D60" s="7">
        <v>2</v>
      </c>
      <c r="E60" s="8">
        <f t="shared" si="3"/>
        <v>0.23</v>
      </c>
      <c r="F60" s="8">
        <f t="shared" si="4"/>
        <v>2.7777777777777776E-2</v>
      </c>
      <c r="G60" s="9">
        <f t="shared" si="5"/>
        <v>-0.91304347826086951</v>
      </c>
      <c r="H60" s="20">
        <f t="shared" si="6"/>
        <v>-0.21</v>
      </c>
    </row>
    <row r="61" spans="2:8" ht="15" x14ac:dyDescent="0.2">
      <c r="B61" s="3" t="s">
        <v>219</v>
      </c>
      <c r="C61" s="7">
        <v>3</v>
      </c>
      <c r="D61" s="7">
        <v>1</v>
      </c>
      <c r="E61" s="8">
        <f t="shared" si="3"/>
        <v>0.03</v>
      </c>
      <c r="F61" s="8">
        <f t="shared" si="4"/>
        <v>1.3888888888888888E-2</v>
      </c>
      <c r="G61" s="9">
        <f t="shared" si="5"/>
        <v>-0.66666666666666663</v>
      </c>
      <c r="H61" s="20">
        <f t="shared" si="6"/>
        <v>-1.9999999999999997E-2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0.01</v>
      </c>
      <c r="F62" s="8">
        <f t="shared" si="4"/>
        <v>1.3888888888888888E-2</v>
      </c>
      <c r="G62" s="9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7</v>
      </c>
      <c r="D63" s="7">
        <v>1</v>
      </c>
      <c r="E63" s="8">
        <f t="shared" si="3"/>
        <v>7.0000000000000007E-2</v>
      </c>
      <c r="F63" s="8">
        <f t="shared" si="4"/>
        <v>1.3888888888888888E-2</v>
      </c>
      <c r="G63" s="9">
        <f t="shared" si="5"/>
        <v>-0.8571428571428571</v>
      </c>
      <c r="H63" s="20">
        <f t="shared" si="6"/>
        <v>-6.0000000000000005E-2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0.01</v>
      </c>
      <c r="F64" s="8">
        <f t="shared" si="4"/>
        <v>1.3888888888888888E-2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462</v>
      </c>
      <c r="D70" s="45">
        <f>SUM(D71:D145)</f>
        <v>276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-0.40259740259740262</v>
      </c>
      <c r="H70" s="46">
        <f>+IF(OR(AND(E70=""),(G70="")),"",E70*G70)</f>
        <v>-0.40259740259740262</v>
      </c>
    </row>
    <row r="71" spans="2:8" ht="15" x14ac:dyDescent="0.2">
      <c r="B71" s="3" t="s">
        <v>20</v>
      </c>
      <c r="C71" s="7">
        <v>19</v>
      </c>
      <c r="D71" s="7">
        <v>3</v>
      </c>
      <c r="E71" s="12">
        <f>+IF(C71=0,"",C71/C$70)</f>
        <v>4.1125541125541128E-2</v>
      </c>
      <c r="F71" s="12">
        <f>+IF(D71=0,"",D71/D$70)</f>
        <v>1.0869565217391304E-2</v>
      </c>
      <c r="G71" s="13">
        <f>+IF(OR(AND(D71=0),(C71=0)),"0",((D71-C71)/C71))</f>
        <v>-0.84210526315789469</v>
      </c>
      <c r="H71" s="20">
        <f>+IF(OR(AND(E71=""),(G71="")),"",E71*G71)</f>
        <v>-3.4632034632034632E-2</v>
      </c>
    </row>
    <row r="72" spans="2:8" ht="15" x14ac:dyDescent="0.2">
      <c r="B72" s="3" t="s">
        <v>21</v>
      </c>
      <c r="C72" s="7">
        <v>3</v>
      </c>
      <c r="D72" s="7">
        <v>0</v>
      </c>
      <c r="E72" s="12">
        <f t="shared" ref="E72:E135" si="7">+IF(C72=0,"",C72/C$70)</f>
        <v>6.4935064935064939E-3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4</v>
      </c>
      <c r="D73" s="7">
        <v>2</v>
      </c>
      <c r="E73" s="12">
        <f t="shared" si="7"/>
        <v>8.658008658008658E-3</v>
      </c>
      <c r="F73" s="12">
        <f t="shared" si="8"/>
        <v>7.246376811594203E-3</v>
      </c>
      <c r="G73" s="13">
        <f t="shared" si="9"/>
        <v>-0.5</v>
      </c>
      <c r="H73" s="20">
        <f t="shared" si="10"/>
        <v>-4.329004329004329E-3</v>
      </c>
    </row>
    <row r="74" spans="2:8" ht="15" x14ac:dyDescent="0.2">
      <c r="B74" s="3" t="s">
        <v>222</v>
      </c>
      <c r="C74" s="7">
        <v>26</v>
      </c>
      <c r="D74" s="7">
        <v>16</v>
      </c>
      <c r="E74" s="12">
        <f t="shared" si="7"/>
        <v>5.627705627705628E-2</v>
      </c>
      <c r="F74" s="12">
        <f t="shared" si="8"/>
        <v>5.7971014492753624E-2</v>
      </c>
      <c r="G74" s="13">
        <f t="shared" si="9"/>
        <v>-0.38461538461538464</v>
      </c>
      <c r="H74" s="20">
        <f t="shared" si="10"/>
        <v>-2.1645021645021648E-2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2</v>
      </c>
      <c r="E76" s="12" t="str">
        <f t="shared" si="7"/>
        <v/>
      </c>
      <c r="F76" s="12">
        <f t="shared" si="8"/>
        <v>7.246376811594203E-3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7</v>
      </c>
      <c r="D77" s="7">
        <v>0</v>
      </c>
      <c r="E77" s="12">
        <f t="shared" si="7"/>
        <v>1.5151515151515152E-2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3.6231884057971015E-3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22</v>
      </c>
      <c r="D80" s="7">
        <v>3</v>
      </c>
      <c r="E80" s="12">
        <f t="shared" si="7"/>
        <v>4.7619047619047616E-2</v>
      </c>
      <c r="F80" s="12">
        <f t="shared" si="8"/>
        <v>1.0869565217391304E-2</v>
      </c>
      <c r="G80" s="13">
        <f t="shared" si="9"/>
        <v>-0.86363636363636365</v>
      </c>
      <c r="H80" s="20">
        <f t="shared" si="10"/>
        <v>-4.1125541125541121E-2</v>
      </c>
    </row>
    <row r="81" spans="2:8" ht="15" x14ac:dyDescent="0.2">
      <c r="B81" s="3" t="s">
        <v>24</v>
      </c>
      <c r="C81" s="7">
        <v>2</v>
      </c>
      <c r="D81" s="7">
        <v>0</v>
      </c>
      <c r="E81" s="12">
        <f t="shared" si="7"/>
        <v>4.329004329004329E-3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7</v>
      </c>
      <c r="D82" s="7">
        <v>3</v>
      </c>
      <c r="E82" s="12">
        <f t="shared" si="7"/>
        <v>1.5151515151515152E-2</v>
      </c>
      <c r="F82" s="12">
        <f t="shared" si="8"/>
        <v>1.0869565217391304E-2</v>
      </c>
      <c r="G82" s="13">
        <f t="shared" si="9"/>
        <v>-0.5714285714285714</v>
      </c>
      <c r="H82" s="20">
        <f t="shared" si="10"/>
        <v>-8.658008658008658E-3</v>
      </c>
    </row>
    <row r="83" spans="2:8" ht="15" x14ac:dyDescent="0.2">
      <c r="B83" s="3" t="s">
        <v>229</v>
      </c>
      <c r="C83" s="7">
        <v>8</v>
      </c>
      <c r="D83" s="7">
        <v>3</v>
      </c>
      <c r="E83" s="12">
        <f t="shared" si="7"/>
        <v>1.7316017316017316E-2</v>
      </c>
      <c r="F83" s="12">
        <f t="shared" si="8"/>
        <v>1.0869565217391304E-2</v>
      </c>
      <c r="G83" s="13">
        <f t="shared" si="9"/>
        <v>-0.625</v>
      </c>
      <c r="H83" s="20">
        <f t="shared" si="10"/>
        <v>-1.0822510822510822E-2</v>
      </c>
    </row>
    <row r="84" spans="2:8" ht="15" x14ac:dyDescent="0.2">
      <c r="B84" s="3" t="s">
        <v>230</v>
      </c>
      <c r="C84" s="7">
        <v>3</v>
      </c>
      <c r="D84" s="7">
        <v>2</v>
      </c>
      <c r="E84" s="12">
        <f t="shared" si="7"/>
        <v>6.4935064935064939E-3</v>
      </c>
      <c r="F84" s="12">
        <f t="shared" si="8"/>
        <v>7.246376811594203E-3</v>
      </c>
      <c r="G84" s="13">
        <f t="shared" si="9"/>
        <v>-0.33333333333333331</v>
      </c>
      <c r="H84" s="20">
        <f t="shared" si="10"/>
        <v>-2.1645021645021645E-3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2.1645021645021645E-3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10</v>
      </c>
      <c r="D86" s="7">
        <v>3</v>
      </c>
      <c r="E86" s="12">
        <f t="shared" si="7"/>
        <v>2.1645021645021644E-2</v>
      </c>
      <c r="F86" s="12">
        <f t="shared" si="8"/>
        <v>1.0869565217391304E-2</v>
      </c>
      <c r="G86" s="13">
        <f t="shared" si="9"/>
        <v>-0.7</v>
      </c>
      <c r="H86" s="20">
        <f t="shared" si="10"/>
        <v>-1.515151515151515E-2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28</v>
      </c>
      <c r="D88" s="7">
        <v>6</v>
      </c>
      <c r="E88" s="12">
        <f t="shared" si="7"/>
        <v>6.0606060606060608E-2</v>
      </c>
      <c r="F88" s="12">
        <f t="shared" si="8"/>
        <v>2.1739130434782608E-2</v>
      </c>
      <c r="G88" s="13">
        <f t="shared" si="9"/>
        <v>-0.7857142857142857</v>
      </c>
      <c r="H88" s="20">
        <f t="shared" si="10"/>
        <v>-4.7619047619047616E-2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2.1645021645021645E-3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22</v>
      </c>
      <c r="D92" s="7">
        <v>9</v>
      </c>
      <c r="E92" s="12">
        <f t="shared" si="7"/>
        <v>4.7619047619047616E-2</v>
      </c>
      <c r="F92" s="12">
        <f t="shared" si="8"/>
        <v>3.2608695652173912E-2</v>
      </c>
      <c r="G92" s="13">
        <f t="shared" si="9"/>
        <v>-0.59090909090909094</v>
      </c>
      <c r="H92" s="20">
        <f t="shared" si="10"/>
        <v>-2.813852813852814E-2</v>
      </c>
    </row>
    <row r="93" spans="2:8" ht="15" x14ac:dyDescent="0.2">
      <c r="B93" s="3" t="s">
        <v>531</v>
      </c>
      <c r="C93" s="7">
        <v>8</v>
      </c>
      <c r="D93" s="7">
        <v>9</v>
      </c>
      <c r="E93" s="12">
        <f t="shared" si="7"/>
        <v>1.7316017316017316E-2</v>
      </c>
      <c r="F93" s="12">
        <f t="shared" si="8"/>
        <v>3.2608695652173912E-2</v>
      </c>
      <c r="G93" s="13">
        <f t="shared" si="9"/>
        <v>0.125</v>
      </c>
      <c r="H93" s="20">
        <f t="shared" si="10"/>
        <v>2.1645021645021645E-3</v>
      </c>
    </row>
    <row r="94" spans="2:8" ht="15" x14ac:dyDescent="0.2">
      <c r="B94" s="3" t="s">
        <v>25</v>
      </c>
      <c r="C94" s="7">
        <v>6</v>
      </c>
      <c r="D94" s="7">
        <v>2</v>
      </c>
      <c r="E94" s="12">
        <f t="shared" si="7"/>
        <v>1.2987012987012988E-2</v>
      </c>
      <c r="F94" s="12">
        <f t="shared" si="8"/>
        <v>7.246376811594203E-3</v>
      </c>
      <c r="G94" s="13">
        <f t="shared" si="9"/>
        <v>-0.66666666666666663</v>
      </c>
      <c r="H94" s="20">
        <f t="shared" si="10"/>
        <v>-8.658008658008658E-3</v>
      </c>
    </row>
    <row r="95" spans="2:8" ht="15" x14ac:dyDescent="0.2">
      <c r="B95" s="3" t="s">
        <v>27</v>
      </c>
      <c r="C95" s="7">
        <v>0</v>
      </c>
      <c r="D95" s="7">
        <v>4</v>
      </c>
      <c r="E95" s="12" t="str">
        <f t="shared" si="7"/>
        <v/>
      </c>
      <c r="F95" s="12">
        <f t="shared" si="8"/>
        <v>1.4492753623188406E-2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1</v>
      </c>
      <c r="E97" s="12">
        <f t="shared" si="7"/>
        <v>4.329004329004329E-3</v>
      </c>
      <c r="F97" s="12">
        <f t="shared" si="8"/>
        <v>3.6231884057971015E-3</v>
      </c>
      <c r="G97" s="13">
        <f t="shared" si="9"/>
        <v>-0.5</v>
      </c>
      <c r="H97" s="20">
        <f t="shared" si="10"/>
        <v>-2.1645021645021645E-3</v>
      </c>
    </row>
    <row r="98" spans="2:8" ht="15" x14ac:dyDescent="0.2">
      <c r="B98" s="3" t="s">
        <v>238</v>
      </c>
      <c r="C98" s="7">
        <v>3</v>
      </c>
      <c r="D98" s="7">
        <v>64</v>
      </c>
      <c r="E98" s="12">
        <f t="shared" si="7"/>
        <v>6.4935064935064939E-3</v>
      </c>
      <c r="F98" s="12">
        <f t="shared" si="8"/>
        <v>0.2318840579710145</v>
      </c>
      <c r="G98" s="13">
        <f t="shared" si="9"/>
        <v>20.333333333333332</v>
      </c>
      <c r="H98" s="20">
        <f t="shared" si="10"/>
        <v>0.13203463203463203</v>
      </c>
    </row>
    <row r="99" spans="2:8" ht="15" x14ac:dyDescent="0.2">
      <c r="B99" s="3" t="s">
        <v>239</v>
      </c>
      <c r="C99" s="7">
        <v>11</v>
      </c>
      <c r="D99" s="7">
        <v>4</v>
      </c>
      <c r="E99" s="12">
        <f t="shared" si="7"/>
        <v>2.3809523809523808E-2</v>
      </c>
      <c r="F99" s="12">
        <f t="shared" si="8"/>
        <v>1.4492753623188406E-2</v>
      </c>
      <c r="G99" s="13">
        <f t="shared" si="9"/>
        <v>-0.63636363636363635</v>
      </c>
      <c r="H99" s="20">
        <f t="shared" si="10"/>
        <v>-1.515151515151515E-2</v>
      </c>
    </row>
    <row r="100" spans="2:8" ht="15" x14ac:dyDescent="0.2">
      <c r="B100" s="3" t="s">
        <v>240</v>
      </c>
      <c r="C100" s="7">
        <v>5</v>
      </c>
      <c r="D100" s="7">
        <v>2</v>
      </c>
      <c r="E100" s="12">
        <f t="shared" si="7"/>
        <v>1.0822510822510822E-2</v>
      </c>
      <c r="F100" s="12">
        <f t="shared" si="8"/>
        <v>7.246376811594203E-3</v>
      </c>
      <c r="G100" s="13">
        <f t="shared" si="9"/>
        <v>-0.6</v>
      </c>
      <c r="H100" s="20">
        <f t="shared" si="10"/>
        <v>-6.4935064935064931E-3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12</v>
      </c>
      <c r="D102" s="7">
        <v>1</v>
      </c>
      <c r="E102" s="12">
        <f t="shared" si="7"/>
        <v>2.5974025974025976E-2</v>
      </c>
      <c r="F102" s="12">
        <f t="shared" si="8"/>
        <v>3.6231884057971015E-3</v>
      </c>
      <c r="G102" s="13">
        <f t="shared" si="9"/>
        <v>-0.91666666666666663</v>
      </c>
      <c r="H102" s="20">
        <f t="shared" si="10"/>
        <v>-2.3809523809523812E-2</v>
      </c>
    </row>
    <row r="103" spans="2:8" ht="15" x14ac:dyDescent="0.2">
      <c r="B103" s="3" t="s">
        <v>243</v>
      </c>
      <c r="C103" s="7">
        <v>7</v>
      </c>
      <c r="D103" s="7">
        <v>0</v>
      </c>
      <c r="E103" s="12">
        <f t="shared" si="7"/>
        <v>1.5151515151515152E-2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6</v>
      </c>
      <c r="D104" s="7">
        <v>1</v>
      </c>
      <c r="E104" s="12">
        <f t="shared" si="7"/>
        <v>1.2987012987012988E-2</v>
      </c>
      <c r="F104" s="12">
        <f t="shared" si="8"/>
        <v>3.6231884057971015E-3</v>
      </c>
      <c r="G104" s="13">
        <f t="shared" si="9"/>
        <v>-0.83333333333333337</v>
      </c>
      <c r="H104" s="20">
        <f t="shared" si="10"/>
        <v>-1.0822510822510824E-2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2.1645021645021645E-3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2.1645021645021645E-3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10</v>
      </c>
      <c r="D107" s="7">
        <v>3</v>
      </c>
      <c r="E107" s="12">
        <f t="shared" si="7"/>
        <v>2.1645021645021644E-2</v>
      </c>
      <c r="F107" s="12">
        <f t="shared" si="8"/>
        <v>1.0869565217391304E-2</v>
      </c>
      <c r="G107" s="13">
        <f t="shared" si="9"/>
        <v>-0.7</v>
      </c>
      <c r="H107" s="20">
        <f t="shared" si="10"/>
        <v>-1.515151515151515E-2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3</v>
      </c>
      <c r="D110" s="7">
        <v>0</v>
      </c>
      <c r="E110" s="12">
        <f t="shared" si="7"/>
        <v>6.4935064935064939E-3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2</v>
      </c>
      <c r="E112" s="12">
        <f t="shared" si="7"/>
        <v>2.1645021645021644E-2</v>
      </c>
      <c r="F112" s="12">
        <f t="shared" si="8"/>
        <v>7.246376811594203E-3</v>
      </c>
      <c r="G112" s="13">
        <f t="shared" si="9"/>
        <v>-0.8</v>
      </c>
      <c r="H112" s="20">
        <f t="shared" si="10"/>
        <v>-1.7316017316017316E-2</v>
      </c>
    </row>
    <row r="113" spans="2:8" ht="15" x14ac:dyDescent="0.2">
      <c r="B113" s="3" t="s">
        <v>248</v>
      </c>
      <c r="C113" s="7">
        <v>15</v>
      </c>
      <c r="D113" s="7">
        <v>6</v>
      </c>
      <c r="E113" s="12">
        <f t="shared" si="7"/>
        <v>3.2467532467532464E-2</v>
      </c>
      <c r="F113" s="12">
        <f t="shared" si="8"/>
        <v>2.1739130434782608E-2</v>
      </c>
      <c r="G113" s="13">
        <f t="shared" si="9"/>
        <v>-0.6</v>
      </c>
      <c r="H113" s="20">
        <f t="shared" si="10"/>
        <v>-1.9480519480519477E-2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43</v>
      </c>
      <c r="D115" s="7">
        <v>15</v>
      </c>
      <c r="E115" s="12">
        <f t="shared" si="7"/>
        <v>9.3073593073593072E-2</v>
      </c>
      <c r="F115" s="12">
        <f t="shared" si="8"/>
        <v>5.434782608695652E-2</v>
      </c>
      <c r="G115" s="13">
        <f t="shared" si="9"/>
        <v>-0.65116279069767447</v>
      </c>
      <c r="H115" s="20">
        <f t="shared" si="10"/>
        <v>-6.0606060606060608E-2</v>
      </c>
    </row>
    <row r="116" spans="2:8" ht="15" x14ac:dyDescent="0.2">
      <c r="B116" s="3" t="s">
        <v>249</v>
      </c>
      <c r="C116" s="7">
        <v>5</v>
      </c>
      <c r="D116" s="7">
        <v>4</v>
      </c>
      <c r="E116" s="12">
        <f t="shared" si="7"/>
        <v>1.0822510822510822E-2</v>
      </c>
      <c r="F116" s="12">
        <f t="shared" si="8"/>
        <v>1.4492753623188406E-2</v>
      </c>
      <c r="G116" s="13">
        <f t="shared" si="9"/>
        <v>-0.2</v>
      </c>
      <c r="H116" s="20">
        <f t="shared" si="10"/>
        <v>-2.1645021645021645E-3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48</v>
      </c>
      <c r="D118" s="7">
        <v>9</v>
      </c>
      <c r="E118" s="12">
        <f t="shared" si="7"/>
        <v>0.1038961038961039</v>
      </c>
      <c r="F118" s="12">
        <f t="shared" si="8"/>
        <v>3.2608695652173912E-2</v>
      </c>
      <c r="G118" s="13">
        <f t="shared" si="9"/>
        <v>-0.8125</v>
      </c>
      <c r="H118" s="20">
        <f t="shared" si="10"/>
        <v>-8.4415584415584416E-2</v>
      </c>
    </row>
    <row r="119" spans="2:8" ht="15" x14ac:dyDescent="0.2">
      <c r="B119" s="3" t="s">
        <v>252</v>
      </c>
      <c r="C119" s="7">
        <v>29</v>
      </c>
      <c r="D119" s="7">
        <v>20</v>
      </c>
      <c r="E119" s="12">
        <f t="shared" si="7"/>
        <v>6.2770562770562768E-2</v>
      </c>
      <c r="F119" s="12">
        <f t="shared" si="8"/>
        <v>7.2463768115942032E-2</v>
      </c>
      <c r="G119" s="13">
        <f t="shared" si="9"/>
        <v>-0.31034482758620691</v>
      </c>
      <c r="H119" s="20">
        <f t="shared" si="10"/>
        <v>-1.948051948051948E-2</v>
      </c>
    </row>
    <row r="120" spans="2:8" ht="15" x14ac:dyDescent="0.2">
      <c r="B120" s="3" t="s">
        <v>253</v>
      </c>
      <c r="C120" s="7">
        <v>27</v>
      </c>
      <c r="D120" s="7">
        <v>15</v>
      </c>
      <c r="E120" s="12">
        <f t="shared" si="7"/>
        <v>5.844155844155844E-2</v>
      </c>
      <c r="F120" s="12">
        <f t="shared" si="8"/>
        <v>5.434782608695652E-2</v>
      </c>
      <c r="G120" s="13">
        <f t="shared" si="9"/>
        <v>-0.44444444444444442</v>
      </c>
      <c r="H120" s="20">
        <f t="shared" si="10"/>
        <v>-2.5974025974025972E-2</v>
      </c>
    </row>
    <row r="121" spans="2:8" ht="15" x14ac:dyDescent="0.2">
      <c r="B121" s="3" t="s">
        <v>35</v>
      </c>
      <c r="C121" s="7">
        <v>15</v>
      </c>
      <c r="D121" s="7">
        <v>4</v>
      </c>
      <c r="E121" s="12">
        <f t="shared" si="7"/>
        <v>3.2467532467532464E-2</v>
      </c>
      <c r="F121" s="12">
        <f t="shared" si="8"/>
        <v>1.4492753623188406E-2</v>
      </c>
      <c r="G121" s="13">
        <f t="shared" si="9"/>
        <v>-0.73333333333333328</v>
      </c>
      <c r="H121" s="20">
        <f t="shared" si="10"/>
        <v>-2.3809523809523805E-2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6</v>
      </c>
      <c r="D123" s="7">
        <v>2</v>
      </c>
      <c r="E123" s="12">
        <f t="shared" si="7"/>
        <v>1.2987012987012988E-2</v>
      </c>
      <c r="F123" s="12">
        <f t="shared" si="8"/>
        <v>7.246376811594203E-3</v>
      </c>
      <c r="G123" s="13">
        <f t="shared" si="9"/>
        <v>-0.66666666666666663</v>
      </c>
      <c r="H123" s="20">
        <f t="shared" si="10"/>
        <v>-8.658008658008658E-3</v>
      </c>
    </row>
    <row r="124" spans="2:8" ht="15" x14ac:dyDescent="0.2">
      <c r="B124" s="3" t="s">
        <v>36</v>
      </c>
      <c r="C124" s="7">
        <v>2</v>
      </c>
      <c r="D124" s="7">
        <v>1</v>
      </c>
      <c r="E124" s="12">
        <f t="shared" si="7"/>
        <v>4.329004329004329E-3</v>
      </c>
      <c r="F124" s="12">
        <f t="shared" si="8"/>
        <v>3.6231884057971015E-3</v>
      </c>
      <c r="G124" s="13">
        <f t="shared" si="9"/>
        <v>-0.5</v>
      </c>
      <c r="H124" s="20">
        <f t="shared" si="10"/>
        <v>-2.1645021645021645E-3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2</v>
      </c>
      <c r="E127" s="12">
        <f t="shared" si="7"/>
        <v>2.1645021645021645E-3</v>
      </c>
      <c r="F127" s="12">
        <f t="shared" si="8"/>
        <v>7.246376811594203E-3</v>
      </c>
      <c r="G127" s="13">
        <f t="shared" si="9"/>
        <v>1</v>
      </c>
      <c r="H127" s="20">
        <f t="shared" si="10"/>
        <v>2.1645021645021645E-3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2.1645021645021645E-3</v>
      </c>
      <c r="F129" s="12">
        <f t="shared" si="8"/>
        <v>3.6231884057971015E-3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5</v>
      </c>
      <c r="D130" s="7">
        <v>0</v>
      </c>
      <c r="E130" s="12">
        <f t="shared" si="7"/>
        <v>1.0822510822510822E-2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5</v>
      </c>
      <c r="D131" s="7">
        <v>43</v>
      </c>
      <c r="E131" s="12">
        <f t="shared" si="7"/>
        <v>1.0822510822510822E-2</v>
      </c>
      <c r="F131" s="12">
        <f t="shared" si="8"/>
        <v>0.15579710144927536</v>
      </c>
      <c r="G131" s="13">
        <f t="shared" si="9"/>
        <v>7.6</v>
      </c>
      <c r="H131" s="20">
        <f t="shared" si="10"/>
        <v>8.2251082251082241E-2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4</v>
      </c>
      <c r="D134" s="7">
        <v>5</v>
      </c>
      <c r="E134" s="12">
        <f t="shared" si="7"/>
        <v>8.658008658008658E-3</v>
      </c>
      <c r="F134" s="12">
        <f t="shared" si="8"/>
        <v>1.8115942028985508E-2</v>
      </c>
      <c r="G134" s="13">
        <f t="shared" si="9"/>
        <v>0.25</v>
      </c>
      <c r="H134" s="20">
        <f t="shared" si="10"/>
        <v>2.1645021645021645E-3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0</v>
      </c>
      <c r="E137" s="12">
        <f t="shared" si="11"/>
        <v>6.4935064935064939E-3</v>
      </c>
      <c r="F137" s="12" t="str">
        <f t="shared" si="12"/>
        <v/>
      </c>
      <c r="G137" s="13" t="str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1</v>
      </c>
      <c r="D138" s="7">
        <v>1</v>
      </c>
      <c r="E138" s="12">
        <f t="shared" si="11"/>
        <v>2.1645021645021645E-3</v>
      </c>
      <c r="F138" s="12">
        <f t="shared" si="12"/>
        <v>3.6231884057971015E-3</v>
      </c>
      <c r="G138" s="13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2.1645021645021645E-3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0</v>
      </c>
      <c r="E142" s="12">
        <f t="shared" si="11"/>
        <v>4.329004329004329E-3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2</v>
      </c>
      <c r="E143" s="12" t="str">
        <f t="shared" si="11"/>
        <v/>
      </c>
      <c r="F143" s="12">
        <f t="shared" si="12"/>
        <v>7.246376811594203E-3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2.1645021645021645E-3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1676</v>
      </c>
      <c r="D151" s="45">
        <f>SUM(D152:D288)</f>
        <v>466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-0.72195704057279231</v>
      </c>
      <c r="H151" s="46">
        <f>+IF(OR(AND(E151=""),(G151="")),"",E151*G151)</f>
        <v>-0.72195704057279231</v>
      </c>
    </row>
    <row r="152" spans="2:8" ht="15" x14ac:dyDescent="0.2">
      <c r="B152" s="4" t="s">
        <v>54</v>
      </c>
      <c r="C152" s="7">
        <v>7</v>
      </c>
      <c r="D152" s="7">
        <v>1</v>
      </c>
      <c r="E152" s="12">
        <f>+IF(C152=0,"",C152/C$151)</f>
        <v>4.1766109785202864E-3</v>
      </c>
      <c r="F152" s="12">
        <f>+IF(D152=0,"",D152/D$151)</f>
        <v>2.1459227467811159E-3</v>
      </c>
      <c r="G152" s="13">
        <f>+IF(OR(AND(D152=0),(C152=0)),"0",((D152-C152)/C152))</f>
        <v>-0.8571428571428571</v>
      </c>
      <c r="H152" s="20">
        <f>+IF(OR(AND(E152=""),(G152="")),"",E152*G152)</f>
        <v>-3.5799522673031024E-3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5.966587112171838E-4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1</v>
      </c>
      <c r="E156" s="12">
        <f t="shared" si="15"/>
        <v>1.1933174224343676E-3</v>
      </c>
      <c r="F156" s="12">
        <f t="shared" si="16"/>
        <v>2.1459227467811159E-3</v>
      </c>
      <c r="G156" s="13">
        <f t="shared" si="17"/>
        <v>-0.5</v>
      </c>
      <c r="H156" s="20">
        <f t="shared" si="18"/>
        <v>-5.966587112171838E-4</v>
      </c>
    </row>
    <row r="157" spans="2:8" ht="15" x14ac:dyDescent="0.2">
      <c r="B157" s="4" t="s">
        <v>53</v>
      </c>
      <c r="C157" s="7">
        <v>29</v>
      </c>
      <c r="D157" s="7">
        <v>15</v>
      </c>
      <c r="E157" s="12">
        <f t="shared" si="15"/>
        <v>1.7303102625298328E-2</v>
      </c>
      <c r="F157" s="12">
        <f t="shared" si="16"/>
        <v>3.2188841201716736E-2</v>
      </c>
      <c r="G157" s="13">
        <f t="shared" si="17"/>
        <v>-0.48275862068965519</v>
      </c>
      <c r="H157" s="20">
        <f t="shared" si="18"/>
        <v>-8.3532219570405727E-3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7</v>
      </c>
      <c r="D159" s="7">
        <v>1</v>
      </c>
      <c r="E159" s="12">
        <f t="shared" si="15"/>
        <v>4.1766109785202864E-3</v>
      </c>
      <c r="F159" s="12">
        <f t="shared" si="16"/>
        <v>2.1459227467811159E-3</v>
      </c>
      <c r="G159" s="13">
        <f t="shared" si="17"/>
        <v>-0.8571428571428571</v>
      </c>
      <c r="H159" s="20">
        <f t="shared" si="18"/>
        <v>-3.5799522673031024E-3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1</v>
      </c>
      <c r="E161" s="12">
        <f t="shared" si="15"/>
        <v>5.966587112171838E-4</v>
      </c>
      <c r="F161" s="12">
        <f t="shared" si="16"/>
        <v>2.1459227467811159E-3</v>
      </c>
      <c r="G161" s="13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2.1459227467811159E-3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5.966587112171838E-4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10</v>
      </c>
      <c r="D165" s="7">
        <v>4</v>
      </c>
      <c r="E165" s="12">
        <f t="shared" si="15"/>
        <v>5.9665871121718375E-3</v>
      </c>
      <c r="F165" s="12">
        <f t="shared" si="16"/>
        <v>8.5836909871244635E-3</v>
      </c>
      <c r="G165" s="13">
        <f t="shared" si="17"/>
        <v>-0.6</v>
      </c>
      <c r="H165" s="20">
        <f t="shared" si="18"/>
        <v>-3.5799522673031024E-3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5.966587112171838E-4</v>
      </c>
      <c r="F166" s="12">
        <f t="shared" si="16"/>
        <v>2.1459227467811159E-3</v>
      </c>
      <c r="G166" s="13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45</v>
      </c>
      <c r="D167" s="7">
        <v>0</v>
      </c>
      <c r="E167" s="12">
        <f t="shared" si="15"/>
        <v>2.6849642004773269E-2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5.966587112171838E-4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3</v>
      </c>
      <c r="D169" s="7">
        <v>1</v>
      </c>
      <c r="E169" s="12">
        <f t="shared" si="15"/>
        <v>1.7899761336515514E-3</v>
      </c>
      <c r="F169" s="12">
        <f t="shared" si="16"/>
        <v>2.1459227467811159E-3</v>
      </c>
      <c r="G169" s="13">
        <f t="shared" si="17"/>
        <v>-0.66666666666666663</v>
      </c>
      <c r="H169" s="20">
        <f t="shared" si="18"/>
        <v>-1.1933174224343676E-3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5.966587112171838E-4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88</v>
      </c>
      <c r="D173" s="7">
        <v>30</v>
      </c>
      <c r="E173" s="12">
        <f t="shared" si="15"/>
        <v>5.2505966587112173E-2</v>
      </c>
      <c r="F173" s="12">
        <f t="shared" si="16"/>
        <v>6.4377682403433473E-2</v>
      </c>
      <c r="G173" s="13">
        <f t="shared" si="17"/>
        <v>-0.65909090909090906</v>
      </c>
      <c r="H173" s="20">
        <f t="shared" si="18"/>
        <v>-3.4606205250596656E-2</v>
      </c>
    </row>
    <row r="174" spans="2:8" ht="15" x14ac:dyDescent="0.2">
      <c r="B174" s="4" t="s">
        <v>276</v>
      </c>
      <c r="C174" s="7">
        <v>25</v>
      </c>
      <c r="D174" s="7">
        <v>5</v>
      </c>
      <c r="E174" s="12">
        <f t="shared" si="15"/>
        <v>1.4916467780429593E-2</v>
      </c>
      <c r="F174" s="12">
        <f t="shared" si="16"/>
        <v>1.0729613733905579E-2</v>
      </c>
      <c r="G174" s="13">
        <f t="shared" si="17"/>
        <v>-0.8</v>
      </c>
      <c r="H174" s="20">
        <f t="shared" si="18"/>
        <v>-1.1933174224343675E-2</v>
      </c>
    </row>
    <row r="175" spans="2:8" ht="15" x14ac:dyDescent="0.2">
      <c r="B175" s="4" t="s">
        <v>277</v>
      </c>
      <c r="C175" s="7">
        <v>4</v>
      </c>
      <c r="D175" s="7">
        <v>21</v>
      </c>
      <c r="E175" s="12">
        <f t="shared" si="15"/>
        <v>2.3866348448687352E-3</v>
      </c>
      <c r="F175" s="12">
        <f t="shared" si="16"/>
        <v>4.5064377682403435E-2</v>
      </c>
      <c r="G175" s="13">
        <f t="shared" si="17"/>
        <v>4.25</v>
      </c>
      <c r="H175" s="20">
        <f t="shared" si="18"/>
        <v>1.0143198090692125E-2</v>
      </c>
    </row>
    <row r="176" spans="2:8" ht="15" x14ac:dyDescent="0.2">
      <c r="B176" s="4" t="s">
        <v>278</v>
      </c>
      <c r="C176" s="7">
        <v>24</v>
      </c>
      <c r="D176" s="7">
        <v>4</v>
      </c>
      <c r="E176" s="12">
        <f t="shared" si="15"/>
        <v>1.4319809069212411E-2</v>
      </c>
      <c r="F176" s="12">
        <f t="shared" si="16"/>
        <v>8.5836909871244635E-3</v>
      </c>
      <c r="G176" s="13">
        <f t="shared" si="17"/>
        <v>-0.83333333333333337</v>
      </c>
      <c r="H176" s="20">
        <f t="shared" si="18"/>
        <v>-1.1933174224343677E-2</v>
      </c>
    </row>
    <row r="177" spans="2:8" ht="15" x14ac:dyDescent="0.2">
      <c r="B177" s="4" t="s">
        <v>279</v>
      </c>
      <c r="C177" s="7">
        <v>1</v>
      </c>
      <c r="D177" s="7">
        <v>3</v>
      </c>
      <c r="E177" s="12">
        <f t="shared" si="15"/>
        <v>5.966587112171838E-4</v>
      </c>
      <c r="F177" s="12">
        <f t="shared" si="16"/>
        <v>6.4377682403433476E-3</v>
      </c>
      <c r="G177" s="13">
        <f t="shared" si="17"/>
        <v>2</v>
      </c>
      <c r="H177" s="20">
        <f t="shared" si="18"/>
        <v>1.1933174224343676E-3</v>
      </c>
    </row>
    <row r="178" spans="2:8" ht="15" x14ac:dyDescent="0.2">
      <c r="B178" s="4" t="s">
        <v>280</v>
      </c>
      <c r="C178" s="7">
        <v>6</v>
      </c>
      <c r="D178" s="7">
        <v>4</v>
      </c>
      <c r="E178" s="12">
        <f t="shared" si="15"/>
        <v>3.5799522673031028E-3</v>
      </c>
      <c r="F178" s="12">
        <f t="shared" si="16"/>
        <v>8.5836909871244635E-3</v>
      </c>
      <c r="G178" s="13">
        <f t="shared" si="17"/>
        <v>-0.33333333333333331</v>
      </c>
      <c r="H178" s="20">
        <f t="shared" si="18"/>
        <v>-1.1933174224343676E-3</v>
      </c>
    </row>
    <row r="179" spans="2:8" ht="15" x14ac:dyDescent="0.2">
      <c r="B179" s="4" t="s">
        <v>281</v>
      </c>
      <c r="C179" s="7">
        <v>2</v>
      </c>
      <c r="D179" s="7">
        <v>1</v>
      </c>
      <c r="E179" s="12">
        <f t="shared" si="15"/>
        <v>1.1933174224343676E-3</v>
      </c>
      <c r="F179" s="12">
        <f t="shared" si="16"/>
        <v>2.1459227467811159E-3</v>
      </c>
      <c r="G179" s="13">
        <f t="shared" si="17"/>
        <v>-0.5</v>
      </c>
      <c r="H179" s="20">
        <f t="shared" si="18"/>
        <v>-5.966587112171838E-4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1</v>
      </c>
      <c r="E182" s="12">
        <f t="shared" si="15"/>
        <v>5.966587112171838E-4</v>
      </c>
      <c r="F182" s="12">
        <f t="shared" si="16"/>
        <v>2.1459227467811159E-3</v>
      </c>
      <c r="G182" s="13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2</v>
      </c>
      <c r="D183" s="7">
        <v>0</v>
      </c>
      <c r="E183" s="12">
        <f t="shared" si="15"/>
        <v>1.1933174224343676E-3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37</v>
      </c>
      <c r="D186" s="7">
        <v>2</v>
      </c>
      <c r="E186" s="12">
        <f t="shared" si="15"/>
        <v>2.20763723150358E-2</v>
      </c>
      <c r="F186" s="12">
        <f t="shared" si="16"/>
        <v>4.2918454935622317E-3</v>
      </c>
      <c r="G186" s="13">
        <f t="shared" si="17"/>
        <v>-0.94594594594594594</v>
      </c>
      <c r="H186" s="20">
        <f t="shared" si="18"/>
        <v>-2.0883054892601432E-2</v>
      </c>
    </row>
    <row r="187" spans="2:8" ht="15" x14ac:dyDescent="0.2">
      <c r="B187" s="4" t="s">
        <v>287</v>
      </c>
      <c r="C187" s="7">
        <v>2</v>
      </c>
      <c r="D187" s="7">
        <v>0</v>
      </c>
      <c r="E187" s="12">
        <f t="shared" si="15"/>
        <v>1.1933174224343676E-3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2.1459227467811159E-3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42</v>
      </c>
      <c r="D196" s="7">
        <v>98</v>
      </c>
      <c r="E196" s="12">
        <f t="shared" si="15"/>
        <v>2.5059665871121718E-2</v>
      </c>
      <c r="F196" s="12">
        <f t="shared" si="16"/>
        <v>0.21030042918454936</v>
      </c>
      <c r="G196" s="13">
        <f t="shared" si="17"/>
        <v>1.3333333333333333</v>
      </c>
      <c r="H196" s="20">
        <f t="shared" si="18"/>
        <v>3.3412887828162291E-2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5.966587112171838E-4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5.966587112171838E-4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5.966587112171838E-4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11</v>
      </c>
      <c r="D208" s="7">
        <v>1</v>
      </c>
      <c r="E208" s="12">
        <f t="shared" si="15"/>
        <v>6.5632458233890216E-3</v>
      </c>
      <c r="F208" s="12">
        <f t="shared" si="16"/>
        <v>2.1459227467811159E-3</v>
      </c>
      <c r="G208" s="13">
        <f t="shared" si="17"/>
        <v>-0.90909090909090906</v>
      </c>
      <c r="H208" s="20">
        <f t="shared" si="18"/>
        <v>-5.9665871121718375E-3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5.966587112171838E-4</v>
      </c>
      <c r="F210" s="12" t="str">
        <f t="shared" si="16"/>
        <v/>
      </c>
      <c r="G210" s="13" t="str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5.966587112171838E-4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2.1459227467811159E-3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5</v>
      </c>
      <c r="D214" s="7">
        <v>3</v>
      </c>
      <c r="E214" s="12">
        <f t="shared" si="15"/>
        <v>2.9832935560859188E-3</v>
      </c>
      <c r="F214" s="12">
        <f t="shared" si="16"/>
        <v>6.4377682403433476E-3</v>
      </c>
      <c r="G214" s="13">
        <f t="shared" si="17"/>
        <v>-0.4</v>
      </c>
      <c r="H214" s="20">
        <f t="shared" si="18"/>
        <v>-1.1933174224343676E-3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5.966587112171838E-4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2.1459227467811159E-3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4</v>
      </c>
      <c r="D229" s="7">
        <v>3</v>
      </c>
      <c r="E229" s="12">
        <f t="shared" si="19"/>
        <v>2.3866348448687352E-3</v>
      </c>
      <c r="F229" s="12">
        <f t="shared" si="20"/>
        <v>6.4377682403433476E-3</v>
      </c>
      <c r="G229" s="13">
        <f t="shared" si="21"/>
        <v>-0.25</v>
      </c>
      <c r="H229" s="20">
        <f t="shared" si="22"/>
        <v>-5.966587112171838E-4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8</v>
      </c>
      <c r="D232" s="7">
        <v>67</v>
      </c>
      <c r="E232" s="12">
        <f t="shared" si="19"/>
        <v>4.7732696897374704E-3</v>
      </c>
      <c r="F232" s="12">
        <f t="shared" si="20"/>
        <v>0.14377682403433475</v>
      </c>
      <c r="G232" s="13">
        <f t="shared" si="21"/>
        <v>7.375</v>
      </c>
      <c r="H232" s="20">
        <f t="shared" si="22"/>
        <v>3.5202863961813845E-2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4</v>
      </c>
      <c r="D235" s="7">
        <v>2</v>
      </c>
      <c r="E235" s="12">
        <f t="shared" si="19"/>
        <v>2.3866348448687352E-3</v>
      </c>
      <c r="F235" s="12">
        <f t="shared" si="20"/>
        <v>4.2918454935622317E-3</v>
      </c>
      <c r="G235" s="13">
        <f t="shared" si="21"/>
        <v>-0.5</v>
      </c>
      <c r="H235" s="20">
        <f t="shared" si="22"/>
        <v>-1.1933174224343676E-3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2</v>
      </c>
      <c r="E237" s="12">
        <f t="shared" si="19"/>
        <v>5.966587112171838E-4</v>
      </c>
      <c r="F237" s="12">
        <f t="shared" si="20"/>
        <v>4.2918454935622317E-3</v>
      </c>
      <c r="G237" s="13">
        <f t="shared" si="21"/>
        <v>1</v>
      </c>
      <c r="H237" s="20">
        <f t="shared" si="22"/>
        <v>5.966587112171838E-4</v>
      </c>
    </row>
    <row r="238" spans="2:8" ht="15" x14ac:dyDescent="0.2">
      <c r="B238" s="4" t="s">
        <v>85</v>
      </c>
      <c r="C238" s="7">
        <v>33</v>
      </c>
      <c r="D238" s="7">
        <v>7</v>
      </c>
      <c r="E238" s="12">
        <f t="shared" si="19"/>
        <v>1.9689737470167064E-2</v>
      </c>
      <c r="F238" s="12">
        <f t="shared" si="20"/>
        <v>1.5021459227467811E-2</v>
      </c>
      <c r="G238" s="13">
        <f t="shared" si="21"/>
        <v>-0.78787878787878785</v>
      </c>
      <c r="H238" s="20">
        <f t="shared" si="22"/>
        <v>-1.5513126491646777E-2</v>
      </c>
    </row>
    <row r="239" spans="2:8" ht="15" x14ac:dyDescent="0.2">
      <c r="B239" s="4" t="s">
        <v>81</v>
      </c>
      <c r="C239" s="7">
        <v>2</v>
      </c>
      <c r="D239" s="7">
        <v>0</v>
      </c>
      <c r="E239" s="12">
        <f t="shared" si="19"/>
        <v>1.1933174224343676E-3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23</v>
      </c>
      <c r="D240" s="7">
        <v>0</v>
      </c>
      <c r="E240" s="12">
        <f t="shared" si="19"/>
        <v>1.3723150357995227E-2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5.966587112171838E-4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8</v>
      </c>
      <c r="D244" s="7">
        <v>1</v>
      </c>
      <c r="E244" s="12">
        <f t="shared" si="19"/>
        <v>4.7732696897374704E-3</v>
      </c>
      <c r="F244" s="12">
        <f t="shared" si="20"/>
        <v>2.1459227467811159E-3</v>
      </c>
      <c r="G244" s="13">
        <f t="shared" si="21"/>
        <v>-0.875</v>
      </c>
      <c r="H244" s="20">
        <f t="shared" si="22"/>
        <v>-4.1766109785202864E-3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8</v>
      </c>
      <c r="D247" s="7">
        <v>2</v>
      </c>
      <c r="E247" s="12">
        <f t="shared" si="19"/>
        <v>4.7732696897374704E-3</v>
      </c>
      <c r="F247" s="12">
        <f t="shared" si="20"/>
        <v>4.2918454935622317E-3</v>
      </c>
      <c r="G247" s="13">
        <f t="shared" si="21"/>
        <v>-0.75</v>
      </c>
      <c r="H247" s="20">
        <f t="shared" si="22"/>
        <v>-3.5799522673031028E-3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7</v>
      </c>
      <c r="D249" s="7">
        <v>1</v>
      </c>
      <c r="E249" s="12">
        <f t="shared" si="19"/>
        <v>4.1766109785202864E-3</v>
      </c>
      <c r="F249" s="12">
        <f t="shared" si="20"/>
        <v>2.1459227467811159E-3</v>
      </c>
      <c r="G249" s="13">
        <f t="shared" si="21"/>
        <v>-0.8571428571428571</v>
      </c>
      <c r="H249" s="20">
        <f t="shared" si="22"/>
        <v>-3.5799522673031024E-3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2</v>
      </c>
      <c r="E251" s="12" t="str">
        <f t="shared" si="19"/>
        <v/>
      </c>
      <c r="F251" s="12">
        <f t="shared" si="20"/>
        <v>4.2918454935622317E-3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2</v>
      </c>
      <c r="E252" s="12">
        <f t="shared" si="19"/>
        <v>5.966587112171838E-4</v>
      </c>
      <c r="F252" s="12">
        <f t="shared" si="20"/>
        <v>4.2918454935622317E-3</v>
      </c>
      <c r="G252" s="13">
        <f t="shared" si="21"/>
        <v>1</v>
      </c>
      <c r="H252" s="20">
        <f t="shared" si="22"/>
        <v>5.966587112171838E-4</v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25</v>
      </c>
      <c r="D254" s="7">
        <v>0</v>
      </c>
      <c r="E254" s="12">
        <f t="shared" si="19"/>
        <v>1.4916467780429593E-2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925</v>
      </c>
      <c r="D256" s="7">
        <v>122</v>
      </c>
      <c r="E256" s="12">
        <f t="shared" si="19"/>
        <v>0.55190930787589498</v>
      </c>
      <c r="F256" s="12">
        <f t="shared" si="20"/>
        <v>0.26180257510729615</v>
      </c>
      <c r="G256" s="13">
        <f t="shared" si="21"/>
        <v>-0.86810810810810812</v>
      </c>
      <c r="H256" s="20">
        <f t="shared" si="22"/>
        <v>-0.47911694510739855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92</v>
      </c>
      <c r="D258" s="7">
        <v>0</v>
      </c>
      <c r="E258" s="12">
        <f t="shared" si="19"/>
        <v>5.4892601431980909E-2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158</v>
      </c>
      <c r="D259" s="7">
        <v>50</v>
      </c>
      <c r="E259" s="12">
        <f t="shared" si="19"/>
        <v>9.4272076372315036E-2</v>
      </c>
      <c r="F259" s="12">
        <f t="shared" si="20"/>
        <v>0.1072961373390558</v>
      </c>
      <c r="G259" s="13">
        <f t="shared" si="21"/>
        <v>-0.68354430379746833</v>
      </c>
      <c r="H259" s="20">
        <f t="shared" si="22"/>
        <v>-6.4439140811455839E-2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1</v>
      </c>
      <c r="E262" s="12">
        <f t="shared" si="19"/>
        <v>1.1933174224343676E-3</v>
      </c>
      <c r="F262" s="12">
        <f t="shared" si="20"/>
        <v>2.1459227467811159E-3</v>
      </c>
      <c r="G262" s="13">
        <f t="shared" si="21"/>
        <v>-0.5</v>
      </c>
      <c r="H262" s="20">
        <f t="shared" si="22"/>
        <v>-5.966587112171838E-4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5.966587112171838E-4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0</v>
      </c>
      <c r="E268" s="12">
        <f t="shared" si="19"/>
        <v>2.3866348448687352E-3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2.1459227467811159E-3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1</v>
      </c>
      <c r="E273" s="12">
        <f t="shared" si="19"/>
        <v>1.1933174224343676E-3</v>
      </c>
      <c r="F273" s="12">
        <f t="shared" si="20"/>
        <v>2.1459227467811159E-3</v>
      </c>
      <c r="G273" s="13">
        <f t="shared" si="21"/>
        <v>-0.5</v>
      </c>
      <c r="H273" s="20">
        <f t="shared" si="22"/>
        <v>-5.966587112171838E-4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5.966587112171838E-4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5.966587112171838E-4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1824</v>
      </c>
      <c r="D294" s="45">
        <f>SUM(D295:D499)</f>
        <v>651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-0.64309210526315785</v>
      </c>
      <c r="H294" s="46">
        <f>+IF(OR(AND(E294=""),(G294="")),"",E294*G294)</f>
        <v>-0.64309210526315785</v>
      </c>
    </row>
    <row r="295" spans="2:8" ht="15" x14ac:dyDescent="0.2">
      <c r="B295" s="3" t="s">
        <v>100</v>
      </c>
      <c r="C295" s="7">
        <v>90</v>
      </c>
      <c r="D295" s="7">
        <v>25</v>
      </c>
      <c r="E295" s="12">
        <f>+IF(C295=0,"",C295/C$294)</f>
        <v>4.9342105263157895E-2</v>
      </c>
      <c r="F295" s="12">
        <f>+IF(D295=0,"",D295/D$294)</f>
        <v>3.840245775729647E-2</v>
      </c>
      <c r="G295" s="13">
        <f>+IF(OR(AND(D295=0),(C295=0)),"0",((D295-C295)/C295))</f>
        <v>-0.72222222222222221</v>
      </c>
      <c r="H295" s="20">
        <f>+IF(OR(AND(E295=""),(G295="")),"",E295*G295)</f>
        <v>-3.5635964912280702E-2</v>
      </c>
    </row>
    <row r="296" spans="2:8" ht="15" x14ac:dyDescent="0.2">
      <c r="B296" s="3" t="s">
        <v>113</v>
      </c>
      <c r="C296" s="7">
        <v>18</v>
      </c>
      <c r="D296" s="7">
        <v>5</v>
      </c>
      <c r="E296" s="12">
        <f t="shared" ref="E296:E359" si="27">+IF(C296=0,"",C296/C$294)</f>
        <v>9.8684210526315784E-3</v>
      </c>
      <c r="F296" s="12">
        <f t="shared" ref="F296:F359" si="28">+IF(D296=0,"",D296/D$294)</f>
        <v>7.6804915514592934E-3</v>
      </c>
      <c r="G296" s="13">
        <f t="shared" ref="G296:G359" si="29">+IF(OR(AND(D296=0),(C296=0)),"0",((D296-C296)/C296))</f>
        <v>-0.72222222222222221</v>
      </c>
      <c r="H296" s="20">
        <f t="shared" ref="H296:H359" si="30">+IF(OR(AND(E296=""),(G296="")),"",E296*G296)</f>
        <v>-7.12719298245614E-3</v>
      </c>
    </row>
    <row r="297" spans="2:8" ht="15" x14ac:dyDescent="0.2">
      <c r="B297" s="3" t="s">
        <v>104</v>
      </c>
      <c r="C297" s="7">
        <v>9</v>
      </c>
      <c r="D297" s="7">
        <v>2</v>
      </c>
      <c r="E297" s="12">
        <f t="shared" si="27"/>
        <v>4.9342105263157892E-3</v>
      </c>
      <c r="F297" s="12">
        <f t="shared" si="28"/>
        <v>3.0721966205837174E-3</v>
      </c>
      <c r="G297" s="13">
        <f t="shared" si="29"/>
        <v>-0.77777777777777779</v>
      </c>
      <c r="H297" s="20">
        <f t="shared" si="30"/>
        <v>-3.8377192982456138E-3</v>
      </c>
    </row>
    <row r="298" spans="2:8" ht="15" x14ac:dyDescent="0.2">
      <c r="B298" s="3" t="s">
        <v>95</v>
      </c>
      <c r="C298" s="7">
        <v>47</v>
      </c>
      <c r="D298" s="7">
        <v>5</v>
      </c>
      <c r="E298" s="12">
        <f t="shared" si="27"/>
        <v>2.5767543859649123E-2</v>
      </c>
      <c r="F298" s="12">
        <f t="shared" si="28"/>
        <v>7.6804915514592934E-3</v>
      </c>
      <c r="G298" s="13">
        <f t="shared" si="29"/>
        <v>-0.8936170212765957</v>
      </c>
      <c r="H298" s="20">
        <f t="shared" si="30"/>
        <v>-2.3026315789473683E-2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1.5360983102918587E-3</v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141</v>
      </c>
      <c r="D301" s="7">
        <v>66</v>
      </c>
      <c r="E301" s="12">
        <f t="shared" si="27"/>
        <v>7.7302631578947373E-2</v>
      </c>
      <c r="F301" s="12">
        <f t="shared" si="28"/>
        <v>0.10138248847926268</v>
      </c>
      <c r="G301" s="13">
        <f t="shared" si="29"/>
        <v>-0.53191489361702127</v>
      </c>
      <c r="H301" s="20">
        <f t="shared" si="30"/>
        <v>-4.1118421052631582E-2</v>
      </c>
    </row>
    <row r="302" spans="2:8" ht="15" x14ac:dyDescent="0.2">
      <c r="B302" s="3" t="s">
        <v>109</v>
      </c>
      <c r="C302" s="7">
        <v>8</v>
      </c>
      <c r="D302" s="7">
        <v>1</v>
      </c>
      <c r="E302" s="12">
        <f t="shared" si="27"/>
        <v>4.3859649122807015E-3</v>
      </c>
      <c r="F302" s="12">
        <f t="shared" si="28"/>
        <v>1.5360983102918587E-3</v>
      </c>
      <c r="G302" s="13">
        <f t="shared" si="29"/>
        <v>-0.875</v>
      </c>
      <c r="H302" s="20">
        <f t="shared" si="30"/>
        <v>-3.8377192982456138E-3</v>
      </c>
    </row>
    <row r="303" spans="2:8" ht="15" x14ac:dyDescent="0.2">
      <c r="B303" s="3" t="s">
        <v>108</v>
      </c>
      <c r="C303" s="7">
        <v>2</v>
      </c>
      <c r="D303" s="7">
        <v>1</v>
      </c>
      <c r="E303" s="12">
        <f t="shared" si="27"/>
        <v>1.0964912280701754E-3</v>
      </c>
      <c r="F303" s="12">
        <f t="shared" si="28"/>
        <v>1.5360983102918587E-3</v>
      </c>
      <c r="G303" s="13">
        <f t="shared" si="29"/>
        <v>-0.5</v>
      </c>
      <c r="H303" s="20">
        <f t="shared" si="30"/>
        <v>-5.4824561403508769E-4</v>
      </c>
    </row>
    <row r="304" spans="2:8" ht="15" x14ac:dyDescent="0.2">
      <c r="B304" s="3" t="s">
        <v>107</v>
      </c>
      <c r="C304" s="7">
        <v>14</v>
      </c>
      <c r="D304" s="7">
        <v>2</v>
      </c>
      <c r="E304" s="12">
        <f t="shared" si="27"/>
        <v>7.6754385964912276E-3</v>
      </c>
      <c r="F304" s="12">
        <f t="shared" si="28"/>
        <v>3.0721966205837174E-3</v>
      </c>
      <c r="G304" s="13">
        <f t="shared" si="29"/>
        <v>-0.8571428571428571</v>
      </c>
      <c r="H304" s="20">
        <f t="shared" si="30"/>
        <v>-6.5789473684210523E-3</v>
      </c>
    </row>
    <row r="305" spans="2:8" ht="15" x14ac:dyDescent="0.2">
      <c r="B305" s="3" t="s">
        <v>351</v>
      </c>
      <c r="C305" s="7">
        <v>3</v>
      </c>
      <c r="D305" s="7">
        <v>1</v>
      </c>
      <c r="E305" s="12">
        <f t="shared" si="27"/>
        <v>1.6447368421052631E-3</v>
      </c>
      <c r="F305" s="12">
        <f t="shared" si="28"/>
        <v>1.5360983102918587E-3</v>
      </c>
      <c r="G305" s="13">
        <f t="shared" si="29"/>
        <v>-0.66666666666666663</v>
      </c>
      <c r="H305" s="20">
        <f t="shared" si="30"/>
        <v>-1.0964912280701754E-3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32</v>
      </c>
      <c r="D307" s="7">
        <v>7</v>
      </c>
      <c r="E307" s="12">
        <f t="shared" si="27"/>
        <v>1.7543859649122806E-2</v>
      </c>
      <c r="F307" s="12">
        <f t="shared" si="28"/>
        <v>1.0752688172043012E-2</v>
      </c>
      <c r="G307" s="13">
        <f t="shared" si="29"/>
        <v>-0.78125</v>
      </c>
      <c r="H307" s="20">
        <f t="shared" si="30"/>
        <v>-1.3706140350877192E-2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5.4824561403508769E-4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23</v>
      </c>
      <c r="D310" s="7">
        <v>1</v>
      </c>
      <c r="E310" s="12">
        <f t="shared" si="27"/>
        <v>1.2609649122807017E-2</v>
      </c>
      <c r="F310" s="12">
        <f t="shared" si="28"/>
        <v>1.5360983102918587E-3</v>
      </c>
      <c r="G310" s="13">
        <f t="shared" si="29"/>
        <v>-0.95652173913043481</v>
      </c>
      <c r="H310" s="20">
        <f t="shared" si="30"/>
        <v>-1.2061403508771929E-2</v>
      </c>
    </row>
    <row r="311" spans="2:8" ht="15" x14ac:dyDescent="0.2">
      <c r="B311" s="3" t="s">
        <v>102</v>
      </c>
      <c r="C311" s="7">
        <v>43</v>
      </c>
      <c r="D311" s="7">
        <v>22</v>
      </c>
      <c r="E311" s="12">
        <f t="shared" si="27"/>
        <v>2.3574561403508772E-2</v>
      </c>
      <c r="F311" s="12">
        <f t="shared" si="28"/>
        <v>3.3794162826420893E-2</v>
      </c>
      <c r="G311" s="13">
        <f t="shared" si="29"/>
        <v>-0.48837209302325579</v>
      </c>
      <c r="H311" s="20">
        <f t="shared" si="30"/>
        <v>-1.1513157894736841E-2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5.4824561403508769E-4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51</v>
      </c>
      <c r="D314" s="7">
        <v>72</v>
      </c>
      <c r="E314" s="12">
        <f t="shared" si="27"/>
        <v>2.7960526315789474E-2</v>
      </c>
      <c r="F314" s="12">
        <f t="shared" si="28"/>
        <v>0.11059907834101383</v>
      </c>
      <c r="G314" s="13">
        <f t="shared" si="29"/>
        <v>0.41176470588235292</v>
      </c>
      <c r="H314" s="20">
        <f t="shared" si="30"/>
        <v>1.1513157894736841E-2</v>
      </c>
    </row>
    <row r="315" spans="2:8" ht="15" x14ac:dyDescent="0.2">
      <c r="B315" s="3" t="s">
        <v>354</v>
      </c>
      <c r="C315" s="7">
        <v>2</v>
      </c>
      <c r="D315" s="7">
        <v>12</v>
      </c>
      <c r="E315" s="12">
        <f t="shared" si="27"/>
        <v>1.0964912280701754E-3</v>
      </c>
      <c r="F315" s="12">
        <f t="shared" si="28"/>
        <v>1.8433179723502304E-2</v>
      </c>
      <c r="G315" s="13">
        <f t="shared" si="29"/>
        <v>5</v>
      </c>
      <c r="H315" s="20">
        <f t="shared" si="30"/>
        <v>5.4824561403508769E-3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5.4824561403508769E-4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3</v>
      </c>
      <c r="D317" s="7">
        <v>2</v>
      </c>
      <c r="E317" s="12">
        <f t="shared" si="27"/>
        <v>1.6447368421052631E-3</v>
      </c>
      <c r="F317" s="12">
        <f t="shared" si="28"/>
        <v>3.0721966205837174E-3</v>
      </c>
      <c r="G317" s="13">
        <f t="shared" si="29"/>
        <v>-0.33333333333333331</v>
      </c>
      <c r="H317" s="20">
        <f t="shared" si="30"/>
        <v>-5.4824561403508769E-4</v>
      </c>
    </row>
    <row r="318" spans="2:8" ht="15" x14ac:dyDescent="0.2">
      <c r="B318" s="3" t="s">
        <v>355</v>
      </c>
      <c r="C318" s="7">
        <v>26</v>
      </c>
      <c r="D318" s="7">
        <v>3</v>
      </c>
      <c r="E318" s="12">
        <f t="shared" si="27"/>
        <v>1.425438596491228E-2</v>
      </c>
      <c r="F318" s="12">
        <f t="shared" si="28"/>
        <v>4.608294930875576E-3</v>
      </c>
      <c r="G318" s="13">
        <f t="shared" si="29"/>
        <v>-0.88461538461538458</v>
      </c>
      <c r="H318" s="20">
        <f t="shared" si="30"/>
        <v>-1.2609649122807017E-2</v>
      </c>
    </row>
    <row r="319" spans="2:8" ht="15" x14ac:dyDescent="0.2">
      <c r="B319" s="3" t="s">
        <v>115</v>
      </c>
      <c r="C319" s="7">
        <v>2</v>
      </c>
      <c r="D319" s="7">
        <v>0</v>
      </c>
      <c r="E319" s="12">
        <f t="shared" si="27"/>
        <v>1.0964912280701754E-3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2</v>
      </c>
      <c r="D321" s="7">
        <v>0</v>
      </c>
      <c r="E321" s="12">
        <f t="shared" si="27"/>
        <v>1.0964912280701754E-3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1</v>
      </c>
      <c r="E323" s="12">
        <f t="shared" si="27"/>
        <v>1.0964912280701754E-3</v>
      </c>
      <c r="F323" s="12">
        <f t="shared" si="28"/>
        <v>1.5360983102918587E-3</v>
      </c>
      <c r="G323" s="13">
        <f t="shared" si="29"/>
        <v>-0.5</v>
      </c>
      <c r="H323" s="20">
        <f t="shared" si="30"/>
        <v>-5.4824561403508769E-4</v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5.4824561403508769E-4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31</v>
      </c>
      <c r="D326" s="7">
        <v>19</v>
      </c>
      <c r="E326" s="12">
        <f t="shared" si="27"/>
        <v>1.699561403508772E-2</v>
      </c>
      <c r="F326" s="12">
        <f t="shared" si="28"/>
        <v>2.9185867895545316E-2</v>
      </c>
      <c r="G326" s="13">
        <f t="shared" si="29"/>
        <v>-0.38709677419354838</v>
      </c>
      <c r="H326" s="20">
        <f t="shared" si="30"/>
        <v>-6.5789473684210531E-3</v>
      </c>
    </row>
    <row r="327" spans="2:8" ht="15" x14ac:dyDescent="0.2">
      <c r="B327" s="3" t="s">
        <v>358</v>
      </c>
      <c r="C327" s="7">
        <v>3</v>
      </c>
      <c r="D327" s="7">
        <v>3</v>
      </c>
      <c r="E327" s="12">
        <f t="shared" si="27"/>
        <v>1.6447368421052631E-3</v>
      </c>
      <c r="F327" s="12">
        <f t="shared" si="28"/>
        <v>4.608294930875576E-3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12</v>
      </c>
      <c r="D328" s="7">
        <v>1</v>
      </c>
      <c r="E328" s="12">
        <f t="shared" si="27"/>
        <v>6.5789473684210523E-3</v>
      </c>
      <c r="F328" s="12">
        <f t="shared" si="28"/>
        <v>1.5360983102918587E-3</v>
      </c>
      <c r="G328" s="13">
        <f t="shared" si="29"/>
        <v>-0.91666666666666663</v>
      </c>
      <c r="H328" s="20">
        <f t="shared" si="30"/>
        <v>-6.0307017543859646E-3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5.4824561403508769E-4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12</v>
      </c>
      <c r="D330" s="7">
        <v>6</v>
      </c>
      <c r="E330" s="12">
        <f t="shared" si="27"/>
        <v>6.5789473684210523E-3</v>
      </c>
      <c r="F330" s="12">
        <f t="shared" si="28"/>
        <v>9.2165898617511521E-3</v>
      </c>
      <c r="G330" s="13">
        <f t="shared" si="29"/>
        <v>-0.5</v>
      </c>
      <c r="H330" s="20">
        <f t="shared" si="30"/>
        <v>-3.2894736842105261E-3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1.5360983102918587E-3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235</v>
      </c>
      <c r="D332" s="7">
        <v>26</v>
      </c>
      <c r="E332" s="12">
        <f t="shared" si="27"/>
        <v>0.12883771929824561</v>
      </c>
      <c r="F332" s="12">
        <f t="shared" si="28"/>
        <v>3.9938556067588324E-2</v>
      </c>
      <c r="G332" s="13">
        <f t="shared" si="29"/>
        <v>-0.88936170212765953</v>
      </c>
      <c r="H332" s="20">
        <f t="shared" si="30"/>
        <v>-0.11458333333333333</v>
      </c>
    </row>
    <row r="333" spans="2:8" ht="15" x14ac:dyDescent="0.2">
      <c r="B333" s="3" t="s">
        <v>130</v>
      </c>
      <c r="C333" s="7">
        <v>134</v>
      </c>
      <c r="D333" s="7">
        <v>30</v>
      </c>
      <c r="E333" s="12">
        <f t="shared" si="27"/>
        <v>7.3464912280701761E-2</v>
      </c>
      <c r="F333" s="12">
        <f t="shared" si="28"/>
        <v>4.6082949308755762E-2</v>
      </c>
      <c r="G333" s="13">
        <f t="shared" si="29"/>
        <v>-0.77611940298507465</v>
      </c>
      <c r="H333" s="20">
        <f t="shared" si="30"/>
        <v>-5.7017543859649127E-2</v>
      </c>
    </row>
    <row r="334" spans="2:8" ht="15" x14ac:dyDescent="0.2">
      <c r="B334" s="3" t="s">
        <v>119</v>
      </c>
      <c r="C334" s="7">
        <v>139</v>
      </c>
      <c r="D334" s="7">
        <v>5</v>
      </c>
      <c r="E334" s="12">
        <f t="shared" si="27"/>
        <v>7.6206140350877194E-2</v>
      </c>
      <c r="F334" s="12">
        <f t="shared" si="28"/>
        <v>7.6804915514592934E-3</v>
      </c>
      <c r="G334" s="13">
        <f t="shared" si="29"/>
        <v>-0.96402877697841727</v>
      </c>
      <c r="H334" s="20">
        <f t="shared" si="30"/>
        <v>-7.3464912280701761E-2</v>
      </c>
    </row>
    <row r="335" spans="2:8" ht="15" x14ac:dyDescent="0.2">
      <c r="B335" s="3" t="s">
        <v>128</v>
      </c>
      <c r="C335" s="7">
        <v>31</v>
      </c>
      <c r="D335" s="7">
        <v>7</v>
      </c>
      <c r="E335" s="12">
        <f t="shared" si="27"/>
        <v>1.699561403508772E-2</v>
      </c>
      <c r="F335" s="12">
        <f t="shared" si="28"/>
        <v>1.0752688172043012E-2</v>
      </c>
      <c r="G335" s="13">
        <f t="shared" si="29"/>
        <v>-0.77419354838709675</v>
      </c>
      <c r="H335" s="20">
        <f t="shared" si="30"/>
        <v>-1.3157894736842106E-2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1.5360983102918587E-3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2</v>
      </c>
      <c r="D338" s="7">
        <v>0</v>
      </c>
      <c r="E338" s="12">
        <f t="shared" si="27"/>
        <v>1.0964912280701754E-3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0</v>
      </c>
      <c r="D339" s="7">
        <v>3</v>
      </c>
      <c r="E339" s="12" t="str">
        <f t="shared" si="27"/>
        <v/>
      </c>
      <c r="F339" s="12">
        <f t="shared" si="28"/>
        <v>4.608294930875576E-3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4</v>
      </c>
      <c r="D343" s="7">
        <v>1</v>
      </c>
      <c r="E343" s="12">
        <f t="shared" si="27"/>
        <v>2.1929824561403508E-3</v>
      </c>
      <c r="F343" s="12">
        <f t="shared" si="28"/>
        <v>1.5360983102918587E-3</v>
      </c>
      <c r="G343" s="13">
        <f t="shared" si="29"/>
        <v>-0.75</v>
      </c>
      <c r="H343" s="20">
        <f t="shared" si="30"/>
        <v>-1.6447368421052631E-3</v>
      </c>
    </row>
    <row r="344" spans="2:8" ht="15" x14ac:dyDescent="0.2">
      <c r="B344" s="3" t="s">
        <v>131</v>
      </c>
      <c r="C344" s="7">
        <v>34</v>
      </c>
      <c r="D344" s="7">
        <v>1</v>
      </c>
      <c r="E344" s="12">
        <f t="shared" si="27"/>
        <v>1.8640350877192981E-2</v>
      </c>
      <c r="F344" s="12">
        <f t="shared" si="28"/>
        <v>1.5360983102918587E-3</v>
      </c>
      <c r="G344" s="13">
        <f t="shared" si="29"/>
        <v>-0.97058823529411764</v>
      </c>
      <c r="H344" s="20">
        <f t="shared" si="30"/>
        <v>-1.8092105263157892E-2</v>
      </c>
    </row>
    <row r="345" spans="2:8" ht="15" x14ac:dyDescent="0.2">
      <c r="B345" s="3" t="s">
        <v>366</v>
      </c>
      <c r="C345" s="7">
        <v>12</v>
      </c>
      <c r="D345" s="7">
        <v>4</v>
      </c>
      <c r="E345" s="12">
        <f t="shared" si="27"/>
        <v>6.5789473684210523E-3</v>
      </c>
      <c r="F345" s="12">
        <f t="shared" si="28"/>
        <v>6.1443932411674347E-3</v>
      </c>
      <c r="G345" s="13">
        <f t="shared" si="29"/>
        <v>-0.66666666666666663</v>
      </c>
      <c r="H345" s="20">
        <f t="shared" si="30"/>
        <v>-4.3859649122807015E-3</v>
      </c>
    </row>
    <row r="346" spans="2:8" ht="15" x14ac:dyDescent="0.2">
      <c r="B346" s="3" t="s">
        <v>122</v>
      </c>
      <c r="C346" s="7">
        <v>2</v>
      </c>
      <c r="D346" s="7">
        <v>0</v>
      </c>
      <c r="E346" s="12">
        <f t="shared" si="27"/>
        <v>1.0964912280701754E-3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3</v>
      </c>
      <c r="D347" s="7">
        <v>3</v>
      </c>
      <c r="E347" s="12">
        <f t="shared" si="27"/>
        <v>1.6447368421052631E-3</v>
      </c>
      <c r="F347" s="12">
        <f t="shared" si="28"/>
        <v>4.608294930875576E-3</v>
      </c>
      <c r="G347" s="13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1.5360983102918587E-3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2</v>
      </c>
      <c r="D352" s="7">
        <v>0</v>
      </c>
      <c r="E352" s="12">
        <f t="shared" si="27"/>
        <v>1.0964912280701754E-3</v>
      </c>
      <c r="F352" s="12" t="str">
        <f t="shared" si="28"/>
        <v/>
      </c>
      <c r="G352" s="13" t="str">
        <f t="shared" si="29"/>
        <v>0</v>
      </c>
      <c r="H352" s="20">
        <f t="shared" si="30"/>
        <v>0</v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39</v>
      </c>
      <c r="D354" s="7">
        <v>16</v>
      </c>
      <c r="E354" s="12">
        <f t="shared" si="27"/>
        <v>2.1381578947368422E-2</v>
      </c>
      <c r="F354" s="12">
        <f t="shared" si="28"/>
        <v>2.4577572964669739E-2</v>
      </c>
      <c r="G354" s="13">
        <f t="shared" si="29"/>
        <v>-0.58974358974358976</v>
      </c>
      <c r="H354" s="20">
        <f t="shared" si="30"/>
        <v>-1.2609649122807019E-2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1.0964912280701754E-3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4</v>
      </c>
      <c r="D357" s="7">
        <v>1</v>
      </c>
      <c r="E357" s="12">
        <f t="shared" si="27"/>
        <v>2.1929824561403508E-3</v>
      </c>
      <c r="F357" s="12">
        <f t="shared" si="28"/>
        <v>1.5360983102918587E-3</v>
      </c>
      <c r="G357" s="13">
        <f t="shared" si="29"/>
        <v>-0.75</v>
      </c>
      <c r="H357" s="20">
        <f t="shared" si="30"/>
        <v>-1.6447368421052631E-3</v>
      </c>
    </row>
    <row r="358" spans="2:8" ht="15" x14ac:dyDescent="0.2">
      <c r="B358" s="3" t="s">
        <v>127</v>
      </c>
      <c r="C358" s="7">
        <v>6</v>
      </c>
      <c r="D358" s="7">
        <v>1</v>
      </c>
      <c r="E358" s="12">
        <f t="shared" si="27"/>
        <v>3.2894736842105261E-3</v>
      </c>
      <c r="F358" s="12">
        <f t="shared" si="28"/>
        <v>1.5360983102918587E-3</v>
      </c>
      <c r="G358" s="13">
        <f t="shared" si="29"/>
        <v>-0.83333333333333337</v>
      </c>
      <c r="H358" s="20">
        <f t="shared" si="30"/>
        <v>-2.7412280701754384E-3</v>
      </c>
    </row>
    <row r="359" spans="2:8" ht="15" x14ac:dyDescent="0.2">
      <c r="B359" s="3" t="s">
        <v>123</v>
      </c>
      <c r="C359" s="7">
        <v>21</v>
      </c>
      <c r="D359" s="7">
        <v>0</v>
      </c>
      <c r="E359" s="12">
        <f t="shared" si="27"/>
        <v>1.1513157894736841E-2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5.4824561403508769E-4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1.5360983102918587E-3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2</v>
      </c>
      <c r="D363" s="7">
        <v>5</v>
      </c>
      <c r="E363" s="12">
        <f t="shared" si="31"/>
        <v>1.0964912280701754E-3</v>
      </c>
      <c r="F363" s="12">
        <f t="shared" si="32"/>
        <v>7.6804915514592934E-3</v>
      </c>
      <c r="G363" s="13">
        <f t="shared" si="33"/>
        <v>1.5</v>
      </c>
      <c r="H363" s="20">
        <f t="shared" si="34"/>
        <v>1.6447368421052631E-3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1</v>
      </c>
      <c r="D366" s="7">
        <v>0</v>
      </c>
      <c r="E366" s="12">
        <f t="shared" si="31"/>
        <v>5.4824561403508769E-4</v>
      </c>
      <c r="F366" s="12" t="str">
        <f t="shared" si="32"/>
        <v/>
      </c>
      <c r="G366" s="13" t="str">
        <f t="shared" si="33"/>
        <v>0</v>
      </c>
      <c r="H366" s="20">
        <f t="shared" si="34"/>
        <v>0</v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1.5360983102918587E-3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27</v>
      </c>
      <c r="D369" s="7">
        <v>0</v>
      </c>
      <c r="E369" s="12">
        <f t="shared" si="31"/>
        <v>1.4802631578947368E-2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74</v>
      </c>
      <c r="D370" s="7">
        <v>22</v>
      </c>
      <c r="E370" s="12">
        <f t="shared" si="31"/>
        <v>4.0570175438596492E-2</v>
      </c>
      <c r="F370" s="12">
        <f t="shared" si="32"/>
        <v>3.3794162826420893E-2</v>
      </c>
      <c r="G370" s="13">
        <f t="shared" si="33"/>
        <v>-0.70270270270270274</v>
      </c>
      <c r="H370" s="20">
        <f t="shared" si="34"/>
        <v>-2.8508771929824563E-2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35</v>
      </c>
      <c r="D372" s="7">
        <v>0</v>
      </c>
      <c r="E372" s="12">
        <f t="shared" si="31"/>
        <v>1.9188596491228071E-2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7</v>
      </c>
      <c r="E373" s="12" t="str">
        <f t="shared" si="31"/>
        <v/>
      </c>
      <c r="F373" s="12">
        <f t="shared" si="32"/>
        <v>1.0752688172043012E-2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1.5360983102918587E-3</v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1.5360983102918587E-3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0</v>
      </c>
      <c r="E377" s="12">
        <f t="shared" si="31"/>
        <v>5.4824561403508769E-4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5</v>
      </c>
      <c r="D378" s="7">
        <v>7</v>
      </c>
      <c r="E378" s="12">
        <f t="shared" si="31"/>
        <v>2.7412280701754384E-3</v>
      </c>
      <c r="F378" s="12">
        <f t="shared" si="32"/>
        <v>1.0752688172043012E-2</v>
      </c>
      <c r="G378" s="13">
        <f t="shared" si="33"/>
        <v>0.4</v>
      </c>
      <c r="H378" s="20">
        <f t="shared" si="34"/>
        <v>1.0964912280701754E-3</v>
      </c>
    </row>
    <row r="379" spans="2:8" ht="15" x14ac:dyDescent="0.2">
      <c r="B379" s="3" t="s">
        <v>384</v>
      </c>
      <c r="C379" s="7">
        <v>1</v>
      </c>
      <c r="D379" s="7">
        <v>1</v>
      </c>
      <c r="E379" s="12">
        <f t="shared" si="31"/>
        <v>5.4824561403508769E-4</v>
      </c>
      <c r="F379" s="12">
        <f t="shared" si="32"/>
        <v>1.5360983102918587E-3</v>
      </c>
      <c r="G379" s="13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2</v>
      </c>
      <c r="D381" s="7">
        <v>0</v>
      </c>
      <c r="E381" s="12">
        <f t="shared" si="31"/>
        <v>1.0964912280701754E-3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5.4824561403508769E-4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1.5360983102918587E-3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3</v>
      </c>
      <c r="D387" s="7">
        <v>4</v>
      </c>
      <c r="E387" s="12">
        <f t="shared" si="31"/>
        <v>1.6447368421052631E-3</v>
      </c>
      <c r="F387" s="12">
        <f t="shared" si="32"/>
        <v>6.1443932411674347E-3</v>
      </c>
      <c r="G387" s="13">
        <f t="shared" si="33"/>
        <v>0.33333333333333331</v>
      </c>
      <c r="H387" s="20">
        <f t="shared" si="34"/>
        <v>5.4824561403508769E-4</v>
      </c>
    </row>
    <row r="388" spans="2:8" ht="15" x14ac:dyDescent="0.2">
      <c r="B388" s="3" t="s">
        <v>389</v>
      </c>
      <c r="C388" s="7">
        <v>1</v>
      </c>
      <c r="D388" s="7">
        <v>7</v>
      </c>
      <c r="E388" s="12">
        <f t="shared" si="31"/>
        <v>5.4824561403508769E-4</v>
      </c>
      <c r="F388" s="12">
        <f t="shared" si="32"/>
        <v>1.0752688172043012E-2</v>
      </c>
      <c r="G388" s="13">
        <f t="shared" si="33"/>
        <v>6</v>
      </c>
      <c r="H388" s="20">
        <f t="shared" si="34"/>
        <v>3.2894736842105261E-3</v>
      </c>
    </row>
    <row r="389" spans="2:8" ht="15" x14ac:dyDescent="0.2">
      <c r="B389" s="3" t="s">
        <v>143</v>
      </c>
      <c r="C389" s="7">
        <v>6</v>
      </c>
      <c r="D389" s="7">
        <v>0</v>
      </c>
      <c r="E389" s="12">
        <f t="shared" si="31"/>
        <v>3.2894736842105261E-3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41</v>
      </c>
      <c r="D391" s="7">
        <v>0</v>
      </c>
      <c r="E391" s="12">
        <f t="shared" si="31"/>
        <v>2.2478070175438597E-2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3</v>
      </c>
      <c r="D392" s="7">
        <v>1</v>
      </c>
      <c r="E392" s="12">
        <f t="shared" si="31"/>
        <v>1.6447368421052631E-3</v>
      </c>
      <c r="F392" s="12">
        <f t="shared" si="32"/>
        <v>1.5360983102918587E-3</v>
      </c>
      <c r="G392" s="13">
        <f t="shared" si="33"/>
        <v>-0.66666666666666663</v>
      </c>
      <c r="H392" s="20">
        <f t="shared" si="34"/>
        <v>-1.0964912280701754E-3</v>
      </c>
    </row>
    <row r="393" spans="2:8" ht="15" x14ac:dyDescent="0.2">
      <c r="B393" s="3" t="s">
        <v>390</v>
      </c>
      <c r="C393" s="7">
        <v>164</v>
      </c>
      <c r="D393" s="7">
        <v>12</v>
      </c>
      <c r="E393" s="12">
        <f t="shared" si="31"/>
        <v>8.9912280701754388E-2</v>
      </c>
      <c r="F393" s="12">
        <f t="shared" si="32"/>
        <v>1.8433179723502304E-2</v>
      </c>
      <c r="G393" s="13">
        <f t="shared" si="33"/>
        <v>-0.92682926829268297</v>
      </c>
      <c r="H393" s="20">
        <f t="shared" si="34"/>
        <v>-8.3333333333333343E-2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1.0964912280701754E-3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0</v>
      </c>
      <c r="E401" s="12">
        <f t="shared" si="31"/>
        <v>4.3859649122807015E-3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5.4824561403508769E-4</v>
      </c>
      <c r="F403" s="12" t="str">
        <f t="shared" si="32"/>
        <v/>
      </c>
      <c r="G403" s="13" t="str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2</v>
      </c>
      <c r="E406" s="12">
        <f t="shared" si="31"/>
        <v>5.4824561403508769E-4</v>
      </c>
      <c r="F406" s="12">
        <f t="shared" si="32"/>
        <v>3.0721966205837174E-3</v>
      </c>
      <c r="G406" s="13">
        <f t="shared" si="33"/>
        <v>1</v>
      </c>
      <c r="H406" s="20">
        <f t="shared" si="34"/>
        <v>5.4824561403508769E-4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4</v>
      </c>
      <c r="D408" s="7">
        <v>42</v>
      </c>
      <c r="E408" s="12">
        <f t="shared" si="31"/>
        <v>2.1929824561403508E-3</v>
      </c>
      <c r="F408" s="12">
        <f t="shared" si="32"/>
        <v>6.4516129032258063E-2</v>
      </c>
      <c r="G408" s="13">
        <f t="shared" si="33"/>
        <v>9.5</v>
      </c>
      <c r="H408" s="20">
        <f t="shared" si="34"/>
        <v>2.0833333333333332E-2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26</v>
      </c>
      <c r="D412" s="7">
        <v>2</v>
      </c>
      <c r="E412" s="12">
        <f t="shared" si="31"/>
        <v>1.425438596491228E-2</v>
      </c>
      <c r="F412" s="12">
        <f t="shared" si="32"/>
        <v>3.0721966205837174E-3</v>
      </c>
      <c r="G412" s="13">
        <f t="shared" si="33"/>
        <v>-0.92307692307692313</v>
      </c>
      <c r="H412" s="20">
        <f t="shared" si="34"/>
        <v>-1.3157894736842105E-2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5.4824561403508769E-4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22</v>
      </c>
      <c r="D419" s="7">
        <v>0</v>
      </c>
      <c r="E419" s="12">
        <f t="shared" si="31"/>
        <v>1.2061403508771929E-2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1</v>
      </c>
      <c r="D420" s="7">
        <v>0</v>
      </c>
      <c r="E420" s="12">
        <f t="shared" si="31"/>
        <v>5.4824561403508769E-4</v>
      </c>
      <c r="F420" s="12" t="str">
        <f t="shared" si="32"/>
        <v/>
      </c>
      <c r="G420" s="13" t="str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26</v>
      </c>
      <c r="D422" s="7">
        <v>51</v>
      </c>
      <c r="E422" s="12">
        <f t="shared" si="31"/>
        <v>1.425438596491228E-2</v>
      </c>
      <c r="F422" s="12">
        <f t="shared" si="32"/>
        <v>7.8341013824884786E-2</v>
      </c>
      <c r="G422" s="13">
        <f t="shared" si="33"/>
        <v>0.96153846153846156</v>
      </c>
      <c r="H422" s="20">
        <f t="shared" si="34"/>
        <v>1.3706140350877192E-2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1.5360983102918587E-3</v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27</v>
      </c>
      <c r="D432" s="7">
        <v>0</v>
      </c>
      <c r="E432" s="12">
        <f t="shared" si="35"/>
        <v>1.4802631578947368E-2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5</v>
      </c>
      <c r="D433" s="7">
        <v>1</v>
      </c>
      <c r="E433" s="12">
        <f t="shared" si="35"/>
        <v>2.7412280701754384E-3</v>
      </c>
      <c r="F433" s="12">
        <f t="shared" si="36"/>
        <v>1.5360983102918587E-3</v>
      </c>
      <c r="G433" s="13">
        <f t="shared" si="37"/>
        <v>-0.8</v>
      </c>
      <c r="H433" s="20">
        <f t="shared" si="38"/>
        <v>-2.1929824561403508E-3</v>
      </c>
    </row>
    <row r="434" spans="2:8" ht="30" x14ac:dyDescent="0.2">
      <c r="B434" s="3" t="s">
        <v>418</v>
      </c>
      <c r="C434" s="7">
        <v>1</v>
      </c>
      <c r="D434" s="7">
        <v>1</v>
      </c>
      <c r="E434" s="12">
        <f t="shared" si="35"/>
        <v>5.4824561403508769E-4</v>
      </c>
      <c r="F434" s="12">
        <f t="shared" si="36"/>
        <v>1.5360983102918587E-3</v>
      </c>
      <c r="G434" s="13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5.4824561403508769E-4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17</v>
      </c>
      <c r="D437" s="7">
        <v>85</v>
      </c>
      <c r="E437" s="12">
        <f t="shared" si="35"/>
        <v>9.3201754385964907E-3</v>
      </c>
      <c r="F437" s="12">
        <f t="shared" si="36"/>
        <v>0.13056835637480799</v>
      </c>
      <c r="G437" s="13">
        <f t="shared" si="37"/>
        <v>4</v>
      </c>
      <c r="H437" s="20">
        <f t="shared" si="38"/>
        <v>3.7280701754385963E-2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19</v>
      </c>
      <c r="E441" s="12">
        <f t="shared" si="35"/>
        <v>5.4824561403508769E-4</v>
      </c>
      <c r="F441" s="12">
        <f t="shared" si="36"/>
        <v>2.9185867895545316E-2</v>
      </c>
      <c r="G441" s="13">
        <f t="shared" si="37"/>
        <v>18</v>
      </c>
      <c r="H441" s="20">
        <f t="shared" si="38"/>
        <v>9.8684210526315784E-3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5.4824561403508769E-4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5.4824561403508769E-4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1.0964912280701754E-3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2</v>
      </c>
      <c r="E460" s="12">
        <f t="shared" si="35"/>
        <v>2.7412280701754384E-3</v>
      </c>
      <c r="F460" s="12">
        <f t="shared" si="36"/>
        <v>3.0721966205837174E-3</v>
      </c>
      <c r="G460" s="13">
        <f t="shared" si="37"/>
        <v>-0.6</v>
      </c>
      <c r="H460" s="20">
        <f t="shared" si="38"/>
        <v>-1.6447368421052631E-3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14</v>
      </c>
      <c r="D463" s="7">
        <v>3</v>
      </c>
      <c r="E463" s="12">
        <f t="shared" si="35"/>
        <v>7.6754385964912276E-3</v>
      </c>
      <c r="F463" s="12">
        <f t="shared" si="36"/>
        <v>4.608294930875576E-3</v>
      </c>
      <c r="G463" s="13">
        <f t="shared" si="37"/>
        <v>-0.7857142857142857</v>
      </c>
      <c r="H463" s="20">
        <f t="shared" si="38"/>
        <v>-6.0307017543859646E-3</v>
      </c>
    </row>
    <row r="464" spans="2:8" ht="15" x14ac:dyDescent="0.2">
      <c r="B464" s="3" t="s">
        <v>478</v>
      </c>
      <c r="C464" s="7">
        <v>1</v>
      </c>
      <c r="D464" s="7">
        <v>0</v>
      </c>
      <c r="E464" s="12">
        <f t="shared" si="35"/>
        <v>5.4824561403508769E-4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5.4824561403508769E-4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0</v>
      </c>
      <c r="E467" s="12">
        <f t="shared" si="35"/>
        <v>1.0964912280701754E-3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5.4824561403508769E-4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5.4824561403508769E-4</v>
      </c>
      <c r="F473" s="12" t="str">
        <f t="shared" si="36"/>
        <v/>
      </c>
      <c r="G473" s="13" t="str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</v>
      </c>
      <c r="E478" s="12" t="str">
        <f t="shared" si="35"/>
        <v/>
      </c>
      <c r="F478" s="12">
        <f t="shared" si="36"/>
        <v>1.5360983102918587E-3</v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5.4824561403508769E-4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6</v>
      </c>
      <c r="D483" s="7">
        <v>1</v>
      </c>
      <c r="E483" s="12">
        <f t="shared" si="35"/>
        <v>3.2894736842105261E-3</v>
      </c>
      <c r="F483" s="12">
        <f t="shared" si="36"/>
        <v>1.5360983102918587E-3</v>
      </c>
      <c r="G483" s="13">
        <f t="shared" si="37"/>
        <v>-0.83333333333333337</v>
      </c>
      <c r="H483" s="20">
        <f t="shared" si="38"/>
        <v>-2.7412280701754384E-3</v>
      </c>
    </row>
    <row r="484" spans="2:8" ht="30" x14ac:dyDescent="0.2">
      <c r="B484" s="3" t="s">
        <v>184</v>
      </c>
      <c r="C484" s="7">
        <v>1</v>
      </c>
      <c r="D484" s="7">
        <v>1</v>
      </c>
      <c r="E484" s="12">
        <f t="shared" si="35"/>
        <v>5.4824561403508769E-4</v>
      </c>
      <c r="F484" s="12">
        <f t="shared" si="36"/>
        <v>1.5360983102918587E-3</v>
      </c>
      <c r="G484" s="13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19</v>
      </c>
      <c r="D485" s="7">
        <v>6</v>
      </c>
      <c r="E485" s="12">
        <f t="shared" si="35"/>
        <v>1.0416666666666666E-2</v>
      </c>
      <c r="F485" s="12">
        <f t="shared" si="36"/>
        <v>9.2165898617511521E-3</v>
      </c>
      <c r="G485" s="13">
        <f t="shared" si="37"/>
        <v>-0.68421052631578949</v>
      </c>
      <c r="H485" s="20">
        <f t="shared" si="38"/>
        <v>-7.12719298245614E-3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3</v>
      </c>
      <c r="E491" s="12">
        <f t="shared" si="39"/>
        <v>1.6447368421052631E-3</v>
      </c>
      <c r="F491" s="12">
        <f t="shared" si="40"/>
        <v>4.608294930875576E-3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5.4824561403508769E-4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5.4824561403508769E-4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951</v>
      </c>
      <c r="D505" s="45">
        <f>SUM(D506:D530)</f>
        <v>563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-0.40799158780231337</v>
      </c>
      <c r="H505" s="46">
        <f>+IF(OR(AND(E505=""),(G505="")),"",E505*G505)</f>
        <v>-0.40799158780231337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27</v>
      </c>
      <c r="D507" s="7">
        <v>5</v>
      </c>
      <c r="E507" s="12">
        <f t="shared" ref="E507:E529" si="43">+IF(C507=0,"",C507/C$505)</f>
        <v>2.8391167192429023E-2</v>
      </c>
      <c r="F507" s="12">
        <f t="shared" ref="F507:F529" si="44">+IF(D507=0,"",D507/D$505)</f>
        <v>8.8809946714031966E-3</v>
      </c>
      <c r="G507" s="13">
        <f t="shared" ref="G507:G529" si="45">+IF(OR(AND(D507=0),(C507=0)),"0",((D507-C507)/C507))</f>
        <v>-0.81481481481481477</v>
      </c>
      <c r="H507" s="20">
        <f t="shared" ref="H507:H530" si="46">+IF(OR(AND(E507=""),(G507="")),"",E507*G507)</f>
        <v>-2.3133543638275498E-2</v>
      </c>
    </row>
    <row r="508" spans="2:8" ht="15" x14ac:dyDescent="0.2">
      <c r="B508" s="3" t="s">
        <v>455</v>
      </c>
      <c r="C508" s="7">
        <v>14</v>
      </c>
      <c r="D508" s="7">
        <v>46</v>
      </c>
      <c r="E508" s="12">
        <f t="shared" si="43"/>
        <v>1.4721345951629864E-2</v>
      </c>
      <c r="F508" s="12">
        <f t="shared" si="44"/>
        <v>8.1705150976909419E-2</v>
      </c>
      <c r="G508" s="13">
        <f t="shared" si="45"/>
        <v>2.2857142857142856</v>
      </c>
      <c r="H508" s="20">
        <f t="shared" si="46"/>
        <v>3.3648790746582544E-2</v>
      </c>
    </row>
    <row r="509" spans="2:8" ht="15" x14ac:dyDescent="0.2">
      <c r="B509" s="3" t="s">
        <v>456</v>
      </c>
      <c r="C509" s="7">
        <v>38</v>
      </c>
      <c r="D509" s="7">
        <v>4</v>
      </c>
      <c r="E509" s="12">
        <f t="shared" si="43"/>
        <v>3.9957939011566773E-2</v>
      </c>
      <c r="F509" s="12">
        <f t="shared" si="44"/>
        <v>7.104795737122558E-3</v>
      </c>
      <c r="G509" s="13">
        <f t="shared" si="45"/>
        <v>-0.89473684210526316</v>
      </c>
      <c r="H509" s="20">
        <f t="shared" si="46"/>
        <v>-3.5751840168243953E-2</v>
      </c>
    </row>
    <row r="510" spans="2:8" ht="15" x14ac:dyDescent="0.2">
      <c r="B510" s="3" t="s">
        <v>188</v>
      </c>
      <c r="C510" s="7">
        <v>2</v>
      </c>
      <c r="D510" s="7">
        <v>0</v>
      </c>
      <c r="E510" s="12">
        <f t="shared" si="43"/>
        <v>2.103049421661409E-3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1</v>
      </c>
      <c r="E512" s="12">
        <f t="shared" si="43"/>
        <v>1.0515247108307045E-3</v>
      </c>
      <c r="F512" s="12">
        <f t="shared" si="44"/>
        <v>1.7761989342806395E-3</v>
      </c>
      <c r="G512" s="13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1.0515247108307045E-3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6</v>
      </c>
      <c r="D515" s="7">
        <v>3</v>
      </c>
      <c r="E515" s="12">
        <f t="shared" si="43"/>
        <v>6.3091482649842269E-3</v>
      </c>
      <c r="F515" s="12">
        <f t="shared" si="44"/>
        <v>5.3285968028419185E-3</v>
      </c>
      <c r="G515" s="13">
        <f t="shared" si="45"/>
        <v>-0.5</v>
      </c>
      <c r="H515" s="20">
        <f t="shared" si="46"/>
        <v>-3.1545741324921135E-3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1</v>
      </c>
      <c r="E517" s="12" t="str">
        <f t="shared" si="43"/>
        <v/>
      </c>
      <c r="F517" s="12">
        <f t="shared" si="44"/>
        <v>1.7761989342806395E-3</v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41</v>
      </c>
      <c r="D518" s="7">
        <v>11</v>
      </c>
      <c r="E518" s="12">
        <f t="shared" si="43"/>
        <v>4.3112513144058888E-2</v>
      </c>
      <c r="F518" s="12">
        <f t="shared" si="44"/>
        <v>1.9538188277087035E-2</v>
      </c>
      <c r="G518" s="13">
        <f t="shared" si="45"/>
        <v>-0.73170731707317072</v>
      </c>
      <c r="H518" s="20">
        <f t="shared" si="46"/>
        <v>-3.1545741324921134E-2</v>
      </c>
    </row>
    <row r="519" spans="2:8" ht="15" x14ac:dyDescent="0.2">
      <c r="B519" s="3" t="s">
        <v>192</v>
      </c>
      <c r="C519" s="7">
        <v>4</v>
      </c>
      <c r="D519" s="7">
        <v>0</v>
      </c>
      <c r="E519" s="12">
        <f t="shared" si="43"/>
        <v>4.206098843322818E-3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30</v>
      </c>
      <c r="D520" s="7">
        <v>51</v>
      </c>
      <c r="E520" s="12">
        <f t="shared" si="43"/>
        <v>3.1545741324921134E-2</v>
      </c>
      <c r="F520" s="12">
        <f t="shared" si="44"/>
        <v>9.0586145648312605E-2</v>
      </c>
      <c r="G520" s="13">
        <f t="shared" si="45"/>
        <v>0.7</v>
      </c>
      <c r="H520" s="20">
        <f t="shared" si="46"/>
        <v>2.2082018927444793E-2</v>
      </c>
    </row>
    <row r="521" spans="2:8" ht="13.5" customHeight="1" x14ac:dyDescent="0.2">
      <c r="B521" s="3" t="s">
        <v>461</v>
      </c>
      <c r="C521" s="7">
        <v>224</v>
      </c>
      <c r="D521" s="7">
        <v>54</v>
      </c>
      <c r="E521" s="12">
        <f t="shared" si="43"/>
        <v>0.23554153522607782</v>
      </c>
      <c r="F521" s="12">
        <f t="shared" si="44"/>
        <v>9.5914742451154528E-2</v>
      </c>
      <c r="G521" s="13">
        <f t="shared" si="45"/>
        <v>-0.7589285714285714</v>
      </c>
      <c r="H521" s="20">
        <f t="shared" si="46"/>
        <v>-0.17875920084121977</v>
      </c>
    </row>
    <row r="522" spans="2:8" ht="25.5" customHeight="1" x14ac:dyDescent="0.2">
      <c r="B522" s="3" t="s">
        <v>193</v>
      </c>
      <c r="C522" s="7">
        <v>287</v>
      </c>
      <c r="D522" s="7">
        <v>314</v>
      </c>
      <c r="E522" s="12">
        <f t="shared" si="43"/>
        <v>0.30178759200841221</v>
      </c>
      <c r="F522" s="12">
        <f t="shared" si="44"/>
        <v>0.55772646536412074</v>
      </c>
      <c r="G522" s="13">
        <f t="shared" si="45"/>
        <v>9.4076655052264813E-2</v>
      </c>
      <c r="H522" s="20">
        <f t="shared" si="46"/>
        <v>2.8391167192429026E-2</v>
      </c>
    </row>
    <row r="523" spans="2:8" ht="13.5" customHeight="1" x14ac:dyDescent="0.2">
      <c r="B523" s="3" t="s">
        <v>462</v>
      </c>
      <c r="C523" s="7">
        <v>31</v>
      </c>
      <c r="D523" s="7">
        <v>0</v>
      </c>
      <c r="E523" s="12">
        <f t="shared" si="43"/>
        <v>3.2597266035751839E-2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4</v>
      </c>
      <c r="D524" s="7">
        <v>1</v>
      </c>
      <c r="E524" s="12">
        <f t="shared" si="43"/>
        <v>4.206098843322818E-3</v>
      </c>
      <c r="F524" s="12">
        <f t="shared" si="44"/>
        <v>1.7761989342806395E-3</v>
      </c>
      <c r="G524" s="13">
        <f t="shared" si="45"/>
        <v>-0.75</v>
      </c>
      <c r="H524" s="20">
        <f t="shared" si="46"/>
        <v>-3.1545741324921135E-3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1.0515247108307045E-3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2</v>
      </c>
      <c r="D526" s="7">
        <v>0</v>
      </c>
      <c r="E526" s="12">
        <f t="shared" si="43"/>
        <v>2.103049421661409E-3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10</v>
      </c>
      <c r="D527" s="7">
        <v>0</v>
      </c>
      <c r="E527" s="12">
        <f t="shared" si="43"/>
        <v>1.0515247108307046E-2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207</v>
      </c>
      <c r="D529" s="7">
        <v>57</v>
      </c>
      <c r="E529" s="12">
        <f t="shared" si="43"/>
        <v>0.21766561514195584</v>
      </c>
      <c r="F529" s="12">
        <f t="shared" si="44"/>
        <v>0.10124333925399645</v>
      </c>
      <c r="G529" s="13">
        <f t="shared" si="45"/>
        <v>-0.72463768115942029</v>
      </c>
      <c r="H529" s="20">
        <f t="shared" si="46"/>
        <v>-0.15772870662460567</v>
      </c>
    </row>
    <row r="530" spans="2:8" ht="15" x14ac:dyDescent="0.2">
      <c r="B530" s="3" t="s">
        <v>467</v>
      </c>
      <c r="C530" s="7">
        <v>21</v>
      </c>
      <c r="D530" s="7">
        <v>15</v>
      </c>
      <c r="E530" s="12">
        <f>+IF(C530=0,"",C530/C$505)</f>
        <v>2.2082018927444796E-2</v>
      </c>
      <c r="F530" s="12">
        <f>+IF(D530=0,"",D530/D$505)</f>
        <v>2.664298401420959E-2</v>
      </c>
      <c r="G530" s="13">
        <f>+IF(OR(AND(D530=0),(C530=0)),"0",((D530-C530)/C530))</f>
        <v>-0.2857142857142857</v>
      </c>
      <c r="H530" s="20">
        <f t="shared" si="46"/>
        <v>-6.3091482649842269E-3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509</v>
      </c>
      <c r="C8" s="44">
        <f>+C18+C70+C151+C294+C505</f>
        <v>14930</v>
      </c>
      <c r="D8" s="45">
        <f>+D18+D70+D151+D294+D505</f>
        <v>9821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-0.34219691895512389</v>
      </c>
      <c r="H8" s="46">
        <f t="shared" ref="H8:H13" si="2">+IF(OR(AND(E8=""),(G8="")),"",E8*G8)</f>
        <v>-0.34219691895512389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230</v>
      </c>
      <c r="D9" s="36">
        <f>+D18</f>
        <v>196</v>
      </c>
      <c r="E9" s="37">
        <f t="shared" si="0"/>
        <v>1.5405224380442064E-2</v>
      </c>
      <c r="F9" s="37">
        <f t="shared" si="0"/>
        <v>1.9957234497505347E-2</v>
      </c>
      <c r="G9" s="37">
        <f t="shared" si="1"/>
        <v>-0.14782608695652175</v>
      </c>
      <c r="H9" s="20">
        <f t="shared" si="2"/>
        <v>-2.2772940388479574E-3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1051</v>
      </c>
      <c r="D10" s="38">
        <f>+D70</f>
        <v>860</v>
      </c>
      <c r="E10" s="37">
        <f t="shared" si="0"/>
        <v>7.0395177494976563E-2</v>
      </c>
      <c r="F10" s="37">
        <f t="shared" si="0"/>
        <v>8.7567457489054062E-2</v>
      </c>
      <c r="G10" s="37">
        <f t="shared" si="1"/>
        <v>-0.18173168411037108</v>
      </c>
      <c r="H10" s="20">
        <f t="shared" si="2"/>
        <v>-1.2793034159410584E-2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2086</v>
      </c>
      <c r="D11" s="38">
        <f>D151</f>
        <v>2828</v>
      </c>
      <c r="E11" s="37">
        <f t="shared" si="0"/>
        <v>0.13971868720696584</v>
      </c>
      <c r="F11" s="37">
        <f t="shared" si="0"/>
        <v>0.2879543834640057</v>
      </c>
      <c r="G11" s="37">
        <f t="shared" si="1"/>
        <v>0.35570469798657717</v>
      </c>
      <c r="H11" s="20">
        <f t="shared" si="2"/>
        <v>4.9698593436034826E-2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5200</v>
      </c>
      <c r="D12" s="38">
        <f>+D294</f>
        <v>3453</v>
      </c>
      <c r="E12" s="37">
        <f t="shared" si="0"/>
        <v>0.34829202947086402</v>
      </c>
      <c r="F12" s="37">
        <f t="shared" si="0"/>
        <v>0.35159352408105082</v>
      </c>
      <c r="G12" s="37">
        <f t="shared" si="1"/>
        <v>-0.33596153846153848</v>
      </c>
      <c r="H12" s="20">
        <f t="shared" si="2"/>
        <v>-0.11701272605492298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6363</v>
      </c>
      <c r="D13" s="38">
        <f>D505</f>
        <v>2484</v>
      </c>
      <c r="E13" s="37">
        <f t="shared" si="0"/>
        <v>0.42618888144675149</v>
      </c>
      <c r="F13" s="37">
        <f t="shared" si="0"/>
        <v>0.25292740046838408</v>
      </c>
      <c r="G13" s="37">
        <f t="shared" si="1"/>
        <v>-0.60961810466760957</v>
      </c>
      <c r="H13" s="20">
        <f t="shared" si="2"/>
        <v>-0.25981245813797721</v>
      </c>
    </row>
    <row r="15" spans="2:8" ht="18.75" customHeight="1" x14ac:dyDescent="0.2"/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230</v>
      </c>
      <c r="D18" s="45">
        <f>SUM(D19:D64)</f>
        <v>196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-0.14782608695652175</v>
      </c>
      <c r="H18" s="46">
        <f>+IF(OR(AND(E18=""),(G18="")),"",E18*G18)</f>
        <v>-0.14782608695652175</v>
      </c>
    </row>
    <row r="19" spans="2:8" ht="15" x14ac:dyDescent="0.2">
      <c r="B19" s="3" t="s">
        <v>0</v>
      </c>
      <c r="C19" s="7">
        <v>1</v>
      </c>
      <c r="D19" s="7">
        <v>2</v>
      </c>
      <c r="E19" s="8">
        <f>+IF(C19=0,"",C19/C$18)</f>
        <v>4.3478260869565218E-3</v>
      </c>
      <c r="F19" s="8">
        <f>+IF(D19=0,"",D19/D$18)</f>
        <v>1.020408163265306E-2</v>
      </c>
      <c r="G19" s="9">
        <f>+IF(OR(AND(D19=0),(C19=0)),"0",((D19-C19)/C19))</f>
        <v>1</v>
      </c>
      <c r="H19" s="20">
        <f>+IF(OR(AND(E19=""),(G19="")),"",E19*G19)</f>
        <v>4.3478260869565218E-3</v>
      </c>
    </row>
    <row r="20" spans="2:8" ht="15" x14ac:dyDescent="0.2">
      <c r="B20" s="3" t="s">
        <v>196</v>
      </c>
      <c r="C20" s="7">
        <v>15</v>
      </c>
      <c r="D20" s="7">
        <v>8</v>
      </c>
      <c r="E20" s="8">
        <f t="shared" ref="E20:E64" si="3">+IF(C20=0,"",C20/C$18)</f>
        <v>6.5217391304347824E-2</v>
      </c>
      <c r="F20" s="8">
        <f t="shared" ref="F20:F64" si="4">+IF(D20=0,"",D20/D$18)</f>
        <v>4.0816326530612242E-2</v>
      </c>
      <c r="G20" s="9">
        <f t="shared" ref="G20:G64" si="5">+IF(OR(AND(D20=0),(C20=0)),"0",((D20-C20)/C20))</f>
        <v>-0.46666666666666667</v>
      </c>
      <c r="H20" s="20">
        <f t="shared" ref="H20:H64" si="6">+IF(OR(AND(E20=""),(G20="")),"",E20*G20)</f>
        <v>-3.0434782608695653E-2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4.3478260869565218E-3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2</v>
      </c>
      <c r="D22" s="7">
        <v>4</v>
      </c>
      <c r="E22" s="8">
        <f t="shared" si="3"/>
        <v>8.6956521739130436E-3</v>
      </c>
      <c r="F22" s="8">
        <f t="shared" si="4"/>
        <v>2.0408163265306121E-2</v>
      </c>
      <c r="G22" s="9">
        <f t="shared" si="5"/>
        <v>1</v>
      </c>
      <c r="H22" s="20">
        <f t="shared" si="6"/>
        <v>8.6956521739130436E-3</v>
      </c>
    </row>
    <row r="23" spans="2:8" ht="30" x14ac:dyDescent="0.2">
      <c r="B23" s="3" t="s">
        <v>198</v>
      </c>
      <c r="C23" s="7">
        <v>2</v>
      </c>
      <c r="D23" s="7">
        <v>3</v>
      </c>
      <c r="E23" s="8">
        <f t="shared" si="3"/>
        <v>8.6956521739130436E-3</v>
      </c>
      <c r="F23" s="8">
        <f t="shared" si="4"/>
        <v>1.5306122448979591E-2</v>
      </c>
      <c r="G23" s="9">
        <f t="shared" si="5"/>
        <v>0.5</v>
      </c>
      <c r="H23" s="20">
        <f t="shared" si="6"/>
        <v>4.3478260869565218E-3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4.3478260869565218E-3</v>
      </c>
      <c r="F24" s="8" t="str">
        <f t="shared" si="4"/>
        <v/>
      </c>
      <c r="G24" s="9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2</v>
      </c>
      <c r="D25" s="7">
        <v>2</v>
      </c>
      <c r="E25" s="8">
        <f t="shared" si="3"/>
        <v>8.6956521739130436E-3</v>
      </c>
      <c r="F25" s="8">
        <f t="shared" si="4"/>
        <v>1.020408163265306E-2</v>
      </c>
      <c r="G25" s="9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9</v>
      </c>
      <c r="D26" s="7">
        <v>6</v>
      </c>
      <c r="E26" s="8">
        <f t="shared" si="3"/>
        <v>3.9130434782608699E-2</v>
      </c>
      <c r="F26" s="8">
        <f t="shared" si="4"/>
        <v>3.0612244897959183E-2</v>
      </c>
      <c r="G26" s="9">
        <f t="shared" si="5"/>
        <v>-0.33333333333333331</v>
      </c>
      <c r="H26" s="20">
        <f t="shared" si="6"/>
        <v>-1.3043478260869566E-2</v>
      </c>
    </row>
    <row r="27" spans="2:8" ht="15" x14ac:dyDescent="0.2">
      <c r="B27" s="3" t="s">
        <v>3</v>
      </c>
      <c r="C27" s="7">
        <v>4</v>
      </c>
      <c r="D27" s="7">
        <v>2</v>
      </c>
      <c r="E27" s="8">
        <f t="shared" si="3"/>
        <v>1.7391304347826087E-2</v>
      </c>
      <c r="F27" s="8">
        <f t="shared" si="4"/>
        <v>1.020408163265306E-2</v>
      </c>
      <c r="G27" s="9">
        <f t="shared" si="5"/>
        <v>-0.5</v>
      </c>
      <c r="H27" s="20">
        <f t="shared" si="6"/>
        <v>-8.6956521739130436E-3</v>
      </c>
    </row>
    <row r="28" spans="2:8" ht="15" x14ac:dyDescent="0.2">
      <c r="B28" s="3" t="s">
        <v>5</v>
      </c>
      <c r="C28" s="7">
        <v>14</v>
      </c>
      <c r="D28" s="7">
        <v>32</v>
      </c>
      <c r="E28" s="8">
        <f t="shared" si="3"/>
        <v>6.0869565217391307E-2</v>
      </c>
      <c r="F28" s="8">
        <f t="shared" si="4"/>
        <v>0.16326530612244897</v>
      </c>
      <c r="G28" s="9">
        <f t="shared" si="5"/>
        <v>1.2857142857142858</v>
      </c>
      <c r="H28" s="20">
        <f t="shared" si="6"/>
        <v>7.8260869565217397E-2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5.1020408163265302E-3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4.3478260869565218E-3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3</v>
      </c>
      <c r="D31" s="7">
        <v>1</v>
      </c>
      <c r="E31" s="8">
        <f t="shared" si="3"/>
        <v>1.3043478260869565E-2</v>
      </c>
      <c r="F31" s="8">
        <f t="shared" si="4"/>
        <v>5.1020408163265302E-3</v>
      </c>
      <c r="G31" s="9">
        <f t="shared" si="5"/>
        <v>-0.66666666666666663</v>
      </c>
      <c r="H31" s="20">
        <f t="shared" si="6"/>
        <v>-8.6956521739130418E-3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2</v>
      </c>
      <c r="E33" s="8" t="str">
        <f t="shared" si="3"/>
        <v/>
      </c>
      <c r="F33" s="8">
        <f t="shared" si="4"/>
        <v>1.020408163265306E-2</v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3</v>
      </c>
      <c r="D34" s="7">
        <v>4</v>
      </c>
      <c r="E34" s="8">
        <f t="shared" si="3"/>
        <v>1.3043478260869565E-2</v>
      </c>
      <c r="F34" s="8">
        <f t="shared" si="4"/>
        <v>2.0408163265306121E-2</v>
      </c>
      <c r="G34" s="9">
        <f t="shared" si="5"/>
        <v>0.33333333333333331</v>
      </c>
      <c r="H34" s="20">
        <f t="shared" si="6"/>
        <v>4.3478260869565209E-3</v>
      </c>
    </row>
    <row r="35" spans="2:8" ht="15" x14ac:dyDescent="0.2">
      <c r="B35" s="3" t="s">
        <v>204</v>
      </c>
      <c r="C35" s="7">
        <v>0</v>
      </c>
      <c r="D35" s="7">
        <v>2</v>
      </c>
      <c r="E35" s="8" t="str">
        <f t="shared" si="3"/>
        <v/>
      </c>
      <c r="F35" s="8">
        <f t="shared" si="4"/>
        <v>1.020408163265306E-2</v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3</v>
      </c>
      <c r="D36" s="7">
        <v>1</v>
      </c>
      <c r="E36" s="8">
        <f t="shared" si="3"/>
        <v>1.3043478260869565E-2</v>
      </c>
      <c r="F36" s="8">
        <f t="shared" si="4"/>
        <v>5.1020408163265302E-3</v>
      </c>
      <c r="G36" s="9">
        <f t="shared" si="5"/>
        <v>-0.66666666666666663</v>
      </c>
      <c r="H36" s="20">
        <f t="shared" si="6"/>
        <v>-8.6956521739130418E-3</v>
      </c>
    </row>
    <row r="37" spans="2:8" ht="15" x14ac:dyDescent="0.2">
      <c r="B37" s="3" t="s">
        <v>8</v>
      </c>
      <c r="C37" s="7">
        <v>1</v>
      </c>
      <c r="D37" s="7">
        <v>3</v>
      </c>
      <c r="E37" s="8">
        <f t="shared" si="3"/>
        <v>4.3478260869565218E-3</v>
      </c>
      <c r="F37" s="8">
        <f t="shared" si="4"/>
        <v>1.5306122448979591E-2</v>
      </c>
      <c r="G37" s="9">
        <f t="shared" si="5"/>
        <v>2</v>
      </c>
      <c r="H37" s="20">
        <f t="shared" si="6"/>
        <v>8.6956521739130436E-3</v>
      </c>
    </row>
    <row r="38" spans="2:8" ht="15" x14ac:dyDescent="0.2">
      <c r="B38" s="3" t="s">
        <v>206</v>
      </c>
      <c r="C38" s="7">
        <v>2</v>
      </c>
      <c r="D38" s="7">
        <v>0</v>
      </c>
      <c r="E38" s="8">
        <f t="shared" si="3"/>
        <v>8.6956521739130436E-3</v>
      </c>
      <c r="F38" s="8" t="str">
        <f t="shared" si="4"/>
        <v/>
      </c>
      <c r="G38" s="9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4.3478260869565218E-3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5.1020408163265302E-3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6</v>
      </c>
      <c r="D42" s="7">
        <v>3</v>
      </c>
      <c r="E42" s="8">
        <f t="shared" si="3"/>
        <v>2.6086956521739129E-2</v>
      </c>
      <c r="F42" s="8">
        <f t="shared" si="4"/>
        <v>1.5306122448979591E-2</v>
      </c>
      <c r="G42" s="9">
        <f t="shared" si="5"/>
        <v>-0.5</v>
      </c>
      <c r="H42" s="20">
        <f t="shared" si="6"/>
        <v>-1.3043478260869565E-2</v>
      </c>
    </row>
    <row r="43" spans="2:8" ht="15" x14ac:dyDescent="0.2">
      <c r="B43" s="3" t="s">
        <v>211</v>
      </c>
      <c r="C43" s="7">
        <v>2</v>
      </c>
      <c r="D43" s="7">
        <v>2</v>
      </c>
      <c r="E43" s="8">
        <f t="shared" si="3"/>
        <v>8.6956521739130436E-3</v>
      </c>
      <c r="F43" s="8">
        <f t="shared" si="4"/>
        <v>1.020408163265306E-2</v>
      </c>
      <c r="G43" s="9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5.1020408163265302E-3</v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5.1020408163265302E-3</v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13</v>
      </c>
      <c r="D48" s="7">
        <v>10</v>
      </c>
      <c r="E48" s="8">
        <f t="shared" si="3"/>
        <v>5.6521739130434782E-2</v>
      </c>
      <c r="F48" s="8">
        <f t="shared" si="4"/>
        <v>5.1020408163265307E-2</v>
      </c>
      <c r="G48" s="9">
        <f t="shared" si="5"/>
        <v>-0.23076923076923078</v>
      </c>
      <c r="H48" s="20">
        <f t="shared" si="6"/>
        <v>-1.3043478260869566E-2</v>
      </c>
    </row>
    <row r="49" spans="2:8" ht="15" x14ac:dyDescent="0.2">
      <c r="B49" s="3" t="s">
        <v>16</v>
      </c>
      <c r="C49" s="7">
        <v>25</v>
      </c>
      <c r="D49" s="7">
        <v>1</v>
      </c>
      <c r="E49" s="8">
        <f t="shared" si="3"/>
        <v>0.10869565217391304</v>
      </c>
      <c r="F49" s="8">
        <f t="shared" si="4"/>
        <v>5.1020408163265302E-3</v>
      </c>
      <c r="G49" s="9">
        <f t="shared" si="5"/>
        <v>-0.96</v>
      </c>
      <c r="H49" s="20">
        <f t="shared" si="6"/>
        <v>-0.10434782608695652</v>
      </c>
    </row>
    <row r="50" spans="2:8" ht="15" x14ac:dyDescent="0.2">
      <c r="B50" s="3" t="s">
        <v>15</v>
      </c>
      <c r="C50" s="7">
        <v>76</v>
      </c>
      <c r="D50" s="7">
        <v>59</v>
      </c>
      <c r="E50" s="8">
        <f t="shared" si="3"/>
        <v>0.33043478260869563</v>
      </c>
      <c r="F50" s="8">
        <f t="shared" si="4"/>
        <v>0.30102040816326531</v>
      </c>
      <c r="G50" s="9">
        <f t="shared" si="5"/>
        <v>-0.22368421052631579</v>
      </c>
      <c r="H50" s="20">
        <f t="shared" si="6"/>
        <v>-7.3913043478260859E-2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8</v>
      </c>
      <c r="D52" s="7">
        <v>4</v>
      </c>
      <c r="E52" s="8">
        <f t="shared" si="3"/>
        <v>3.4782608695652174E-2</v>
      </c>
      <c r="F52" s="8">
        <f t="shared" si="4"/>
        <v>2.0408163265306121E-2</v>
      </c>
      <c r="G52" s="9">
        <f t="shared" si="5"/>
        <v>-0.5</v>
      </c>
      <c r="H52" s="20">
        <f t="shared" si="6"/>
        <v>-1.7391304347826087E-2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4.3478260869565218E-3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1</v>
      </c>
      <c r="E54" s="8" t="str">
        <f t="shared" si="3"/>
        <v/>
      </c>
      <c r="F54" s="8">
        <f t="shared" si="4"/>
        <v>5.1020408163265302E-3</v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2</v>
      </c>
      <c r="E56" s="8" t="str">
        <f t="shared" si="3"/>
        <v/>
      </c>
      <c r="F56" s="8">
        <f t="shared" si="4"/>
        <v>1.020408163265306E-2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</v>
      </c>
      <c r="D58" s="7">
        <v>0</v>
      </c>
      <c r="E58" s="8">
        <f t="shared" si="3"/>
        <v>8.6956521739130436E-3</v>
      </c>
      <c r="F58" s="8" t="str">
        <f t="shared" si="4"/>
        <v/>
      </c>
      <c r="G58" s="9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17</v>
      </c>
      <c r="D60" s="7">
        <v>33</v>
      </c>
      <c r="E60" s="8">
        <f t="shared" si="3"/>
        <v>7.3913043478260873E-2</v>
      </c>
      <c r="F60" s="8">
        <f t="shared" si="4"/>
        <v>0.1683673469387755</v>
      </c>
      <c r="G60" s="9">
        <f t="shared" si="5"/>
        <v>0.94117647058823528</v>
      </c>
      <c r="H60" s="20">
        <f t="shared" si="6"/>
        <v>6.9565217391304349E-2</v>
      </c>
    </row>
    <row r="61" spans="2:8" ht="15" x14ac:dyDescent="0.2">
      <c r="B61" s="3" t="s">
        <v>219</v>
      </c>
      <c r="C61" s="7">
        <v>8</v>
      </c>
      <c r="D61" s="7">
        <v>0</v>
      </c>
      <c r="E61" s="8">
        <f t="shared" si="3"/>
        <v>3.4782608695652174E-2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3</v>
      </c>
      <c r="D62" s="7">
        <v>2</v>
      </c>
      <c r="E62" s="8">
        <f t="shared" si="3"/>
        <v>1.3043478260869565E-2</v>
      </c>
      <c r="F62" s="8">
        <f t="shared" si="4"/>
        <v>1.020408163265306E-2</v>
      </c>
      <c r="G62" s="9">
        <f t="shared" si="5"/>
        <v>-0.33333333333333331</v>
      </c>
      <c r="H62" s="20">
        <f t="shared" si="6"/>
        <v>-4.3478260869565209E-3</v>
      </c>
    </row>
    <row r="63" spans="2:8" ht="15" x14ac:dyDescent="0.2">
      <c r="B63" s="3" t="s">
        <v>220</v>
      </c>
      <c r="C63" s="7">
        <v>3</v>
      </c>
      <c r="D63" s="7">
        <v>1</v>
      </c>
      <c r="E63" s="8">
        <f t="shared" si="3"/>
        <v>1.3043478260869565E-2</v>
      </c>
      <c r="F63" s="8">
        <f t="shared" si="4"/>
        <v>5.1020408163265302E-3</v>
      </c>
      <c r="G63" s="9">
        <f t="shared" si="5"/>
        <v>-0.66666666666666663</v>
      </c>
      <c r="H63" s="20">
        <f t="shared" si="6"/>
        <v>-8.6956521739130418E-3</v>
      </c>
    </row>
    <row r="64" spans="2:8" ht="13.5" customHeight="1" x14ac:dyDescent="0.2">
      <c r="B64" s="3" t="s">
        <v>221</v>
      </c>
      <c r="C64" s="7">
        <v>1</v>
      </c>
      <c r="D64" s="7">
        <v>2</v>
      </c>
      <c r="E64" s="8">
        <f t="shared" si="3"/>
        <v>4.3478260869565218E-3</v>
      </c>
      <c r="F64" s="8">
        <f t="shared" si="4"/>
        <v>1.020408163265306E-2</v>
      </c>
      <c r="G64" s="13">
        <f t="shared" si="5"/>
        <v>1</v>
      </c>
      <c r="H64" s="20">
        <f t="shared" si="6"/>
        <v>4.3478260869565218E-3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1051</v>
      </c>
      <c r="D70" s="45">
        <f>SUM(D71:D145)</f>
        <v>860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-0.18173168411037108</v>
      </c>
      <c r="H70" s="46">
        <f>+IF(OR(AND(E70=""),(G70="")),"",E70*G70)</f>
        <v>-0.18173168411037108</v>
      </c>
    </row>
    <row r="71" spans="2:8" ht="15" x14ac:dyDescent="0.2">
      <c r="B71" s="3" t="s">
        <v>20</v>
      </c>
      <c r="C71" s="7">
        <v>24</v>
      </c>
      <c r="D71" s="7">
        <v>31</v>
      </c>
      <c r="E71" s="12">
        <f>+IF(C71=0,"",C71/C$70)</f>
        <v>2.2835394862036156E-2</v>
      </c>
      <c r="F71" s="12">
        <f>+IF(D71=0,"",D71/D$70)</f>
        <v>3.604651162790698E-2</v>
      </c>
      <c r="G71" s="13">
        <f>+IF(OR(AND(D71=0),(C71=0)),"0",((D71-C71)/C71))</f>
        <v>0.29166666666666669</v>
      </c>
      <c r="H71" s="20">
        <f>+IF(OR(AND(E71=""),(G71="")),"",E71*G71)</f>
        <v>6.6603235014272124E-3</v>
      </c>
    </row>
    <row r="72" spans="2:8" ht="15" x14ac:dyDescent="0.2">
      <c r="B72" s="3" t="s">
        <v>21</v>
      </c>
      <c r="C72" s="7">
        <v>14</v>
      </c>
      <c r="D72" s="7">
        <v>7</v>
      </c>
      <c r="E72" s="12">
        <f t="shared" ref="E72:E135" si="7">+IF(C72=0,"",C72/C$70)</f>
        <v>1.3320647002854425E-2</v>
      </c>
      <c r="F72" s="12">
        <f t="shared" ref="F72:F135" si="8">+IF(D72=0,"",D72/D$70)</f>
        <v>8.1395348837209301E-3</v>
      </c>
      <c r="G72" s="13">
        <f t="shared" ref="G72:G135" si="9">+IF(OR(AND(D72=0),(C72=0)),"0",((D72-C72)/C72))</f>
        <v>-0.5</v>
      </c>
      <c r="H72" s="20">
        <f t="shared" ref="H72:H135" si="10">+IF(OR(AND(E72=""),(G72="")),"",E72*G72)</f>
        <v>-6.6603235014272124E-3</v>
      </c>
    </row>
    <row r="73" spans="2:8" ht="15" x14ac:dyDescent="0.2">
      <c r="B73" s="3" t="s">
        <v>22</v>
      </c>
      <c r="C73" s="7">
        <v>55</v>
      </c>
      <c r="D73" s="7">
        <v>24</v>
      </c>
      <c r="E73" s="12">
        <f t="shared" si="7"/>
        <v>5.2331113225499527E-2</v>
      </c>
      <c r="F73" s="12">
        <f t="shared" si="8"/>
        <v>2.7906976744186046E-2</v>
      </c>
      <c r="G73" s="13">
        <f t="shared" si="9"/>
        <v>-0.5636363636363636</v>
      </c>
      <c r="H73" s="20">
        <f t="shared" si="10"/>
        <v>-2.9495718363463368E-2</v>
      </c>
    </row>
    <row r="74" spans="2:8" ht="15" x14ac:dyDescent="0.2">
      <c r="B74" s="3" t="s">
        <v>222</v>
      </c>
      <c r="C74" s="7">
        <v>67</v>
      </c>
      <c r="D74" s="7">
        <v>75</v>
      </c>
      <c r="E74" s="12">
        <f t="shared" si="7"/>
        <v>6.3748810656517607E-2</v>
      </c>
      <c r="F74" s="12">
        <f t="shared" si="8"/>
        <v>8.7209302325581398E-2</v>
      </c>
      <c r="G74" s="13">
        <f t="shared" si="9"/>
        <v>0.11940298507462686</v>
      </c>
      <c r="H74" s="20">
        <f t="shared" si="10"/>
        <v>7.6117982873453857E-3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1.1627906976744186E-3</v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1</v>
      </c>
      <c r="E76" s="12">
        <f t="shared" si="7"/>
        <v>9.5147478591817321E-4</v>
      </c>
      <c r="F76" s="12">
        <f t="shared" si="8"/>
        <v>1.1627906976744186E-3</v>
      </c>
      <c r="G76" s="13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20</v>
      </c>
      <c r="D77" s="7">
        <v>5</v>
      </c>
      <c r="E77" s="12">
        <f t="shared" si="7"/>
        <v>1.9029495718363463E-2</v>
      </c>
      <c r="F77" s="12">
        <f t="shared" si="8"/>
        <v>5.8139534883720929E-3</v>
      </c>
      <c r="G77" s="13">
        <f t="shared" si="9"/>
        <v>-0.75</v>
      </c>
      <c r="H77" s="20">
        <f t="shared" si="10"/>
        <v>-1.4272121788772598E-2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9.5147478591817321E-4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12</v>
      </c>
      <c r="D80" s="7">
        <v>8</v>
      </c>
      <c r="E80" s="12">
        <f t="shared" si="7"/>
        <v>1.1417697431018078E-2</v>
      </c>
      <c r="F80" s="12">
        <f t="shared" si="8"/>
        <v>9.3023255813953487E-3</v>
      </c>
      <c r="G80" s="13">
        <f t="shared" si="9"/>
        <v>-0.33333333333333331</v>
      </c>
      <c r="H80" s="20">
        <f t="shared" si="10"/>
        <v>-3.8058991436726924E-3</v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9.5147478591817321E-4</v>
      </c>
      <c r="F81" s="12">
        <f t="shared" si="8"/>
        <v>1.1627906976744186E-3</v>
      </c>
      <c r="G81" s="13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26</v>
      </c>
      <c r="D82" s="7">
        <v>22</v>
      </c>
      <c r="E82" s="12">
        <f t="shared" si="7"/>
        <v>2.4738344433872503E-2</v>
      </c>
      <c r="F82" s="12">
        <f t="shared" si="8"/>
        <v>2.5581395348837209E-2</v>
      </c>
      <c r="G82" s="13">
        <f t="shared" si="9"/>
        <v>-0.15384615384615385</v>
      </c>
      <c r="H82" s="20">
        <f t="shared" si="10"/>
        <v>-3.8058991436726928E-3</v>
      </c>
    </row>
    <row r="83" spans="2:8" ht="15" x14ac:dyDescent="0.2">
      <c r="B83" s="3" t="s">
        <v>229</v>
      </c>
      <c r="C83" s="7">
        <v>14</v>
      </c>
      <c r="D83" s="7">
        <v>8</v>
      </c>
      <c r="E83" s="12">
        <f t="shared" si="7"/>
        <v>1.3320647002854425E-2</v>
      </c>
      <c r="F83" s="12">
        <f t="shared" si="8"/>
        <v>9.3023255813953487E-3</v>
      </c>
      <c r="G83" s="13">
        <f t="shared" si="9"/>
        <v>-0.42857142857142855</v>
      </c>
      <c r="H83" s="20">
        <f t="shared" si="10"/>
        <v>-5.708848715509039E-3</v>
      </c>
    </row>
    <row r="84" spans="2:8" ht="15" x14ac:dyDescent="0.2">
      <c r="B84" s="3" t="s">
        <v>230</v>
      </c>
      <c r="C84" s="7">
        <v>5</v>
      </c>
      <c r="D84" s="7">
        <v>11</v>
      </c>
      <c r="E84" s="12">
        <f t="shared" si="7"/>
        <v>4.7573739295908657E-3</v>
      </c>
      <c r="F84" s="12">
        <f t="shared" si="8"/>
        <v>1.2790697674418604E-2</v>
      </c>
      <c r="G84" s="13">
        <f t="shared" si="9"/>
        <v>1.2</v>
      </c>
      <c r="H84" s="20">
        <f t="shared" si="10"/>
        <v>5.708848715509039E-3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17</v>
      </c>
      <c r="D86" s="7">
        <v>9</v>
      </c>
      <c r="E86" s="12">
        <f t="shared" si="7"/>
        <v>1.6175071360608945E-2</v>
      </c>
      <c r="F86" s="12">
        <f t="shared" si="8"/>
        <v>1.0465116279069767E-2</v>
      </c>
      <c r="G86" s="13">
        <f t="shared" si="9"/>
        <v>-0.47058823529411764</v>
      </c>
      <c r="H86" s="20">
        <f t="shared" si="10"/>
        <v>-7.6117982873453857E-3</v>
      </c>
    </row>
    <row r="87" spans="2:8" ht="15" x14ac:dyDescent="0.2">
      <c r="B87" s="3" t="s">
        <v>232</v>
      </c>
      <c r="C87" s="7">
        <v>3</v>
      </c>
      <c r="D87" s="7">
        <v>1</v>
      </c>
      <c r="E87" s="12">
        <f t="shared" si="7"/>
        <v>2.8544243577545195E-3</v>
      </c>
      <c r="F87" s="12">
        <f t="shared" si="8"/>
        <v>1.1627906976744186E-3</v>
      </c>
      <c r="G87" s="13">
        <f t="shared" si="9"/>
        <v>-0.66666666666666663</v>
      </c>
      <c r="H87" s="20">
        <f t="shared" si="10"/>
        <v>-1.9029495718363462E-3</v>
      </c>
    </row>
    <row r="88" spans="2:8" ht="15" x14ac:dyDescent="0.2">
      <c r="B88" s="3" t="s">
        <v>233</v>
      </c>
      <c r="C88" s="7">
        <v>25</v>
      </c>
      <c r="D88" s="7">
        <v>15</v>
      </c>
      <c r="E88" s="12">
        <f t="shared" si="7"/>
        <v>2.3786869647954328E-2</v>
      </c>
      <c r="F88" s="12">
        <f t="shared" si="8"/>
        <v>1.7441860465116279E-2</v>
      </c>
      <c r="G88" s="13">
        <f t="shared" si="9"/>
        <v>-0.4</v>
      </c>
      <c r="H88" s="20">
        <f t="shared" si="10"/>
        <v>-9.5147478591817315E-3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</v>
      </c>
      <c r="D90" s="7">
        <v>0</v>
      </c>
      <c r="E90" s="12">
        <f t="shared" si="7"/>
        <v>9.5147478591817321E-4</v>
      </c>
      <c r="F90" s="12" t="str">
        <f t="shared" si="8"/>
        <v/>
      </c>
      <c r="G90" s="13" t="str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9.5147478591817321E-4</v>
      </c>
      <c r="F91" s="12">
        <f t="shared" si="8"/>
        <v>1.1627906976744186E-3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16</v>
      </c>
      <c r="D92" s="7">
        <v>9</v>
      </c>
      <c r="E92" s="12">
        <f t="shared" si="7"/>
        <v>1.5223596574690771E-2</v>
      </c>
      <c r="F92" s="12">
        <f t="shared" si="8"/>
        <v>1.0465116279069767E-2</v>
      </c>
      <c r="G92" s="13">
        <f t="shared" si="9"/>
        <v>-0.4375</v>
      </c>
      <c r="H92" s="20">
        <f t="shared" si="10"/>
        <v>-6.6603235014272124E-3</v>
      </c>
    </row>
    <row r="93" spans="2:8" ht="15" x14ac:dyDescent="0.2">
      <c r="B93" s="3" t="s">
        <v>531</v>
      </c>
      <c r="C93" s="7">
        <v>21</v>
      </c>
      <c r="D93" s="7">
        <v>16</v>
      </c>
      <c r="E93" s="12">
        <f t="shared" si="7"/>
        <v>1.9980970504281638E-2</v>
      </c>
      <c r="F93" s="12">
        <f t="shared" si="8"/>
        <v>1.8604651162790697E-2</v>
      </c>
      <c r="G93" s="13">
        <f t="shared" si="9"/>
        <v>-0.23809523809523808</v>
      </c>
      <c r="H93" s="20">
        <f t="shared" si="10"/>
        <v>-4.7573739295908657E-3</v>
      </c>
    </row>
    <row r="94" spans="2:8" ht="15" x14ac:dyDescent="0.2">
      <c r="B94" s="3" t="s">
        <v>25</v>
      </c>
      <c r="C94" s="7">
        <v>32</v>
      </c>
      <c r="D94" s="7">
        <v>4</v>
      </c>
      <c r="E94" s="12">
        <f t="shared" si="7"/>
        <v>3.0447193149381543E-2</v>
      </c>
      <c r="F94" s="12">
        <f t="shared" si="8"/>
        <v>4.6511627906976744E-3</v>
      </c>
      <c r="G94" s="13">
        <f t="shared" si="9"/>
        <v>-0.875</v>
      </c>
      <c r="H94" s="20">
        <f t="shared" si="10"/>
        <v>-2.6641294005708849E-2</v>
      </c>
    </row>
    <row r="95" spans="2:8" ht="15" x14ac:dyDescent="0.2">
      <c r="B95" s="3" t="s">
        <v>27</v>
      </c>
      <c r="C95" s="7">
        <v>1</v>
      </c>
      <c r="D95" s="7">
        <v>2</v>
      </c>
      <c r="E95" s="12">
        <f t="shared" si="7"/>
        <v>9.5147478591817321E-4</v>
      </c>
      <c r="F95" s="12">
        <f t="shared" si="8"/>
        <v>2.3255813953488372E-3</v>
      </c>
      <c r="G95" s="13">
        <f t="shared" si="9"/>
        <v>1</v>
      </c>
      <c r="H95" s="20">
        <f t="shared" si="10"/>
        <v>9.5147478591817321E-4</v>
      </c>
    </row>
    <row r="96" spans="2:8" ht="15" x14ac:dyDescent="0.2">
      <c r="B96" s="3" t="s">
        <v>236</v>
      </c>
      <c r="C96" s="7">
        <v>1</v>
      </c>
      <c r="D96" s="7">
        <v>2</v>
      </c>
      <c r="E96" s="12">
        <f t="shared" si="7"/>
        <v>9.5147478591817321E-4</v>
      </c>
      <c r="F96" s="12">
        <f t="shared" si="8"/>
        <v>2.3255813953488372E-3</v>
      </c>
      <c r="G96" s="13">
        <f t="shared" si="9"/>
        <v>1</v>
      </c>
      <c r="H96" s="20">
        <f t="shared" si="10"/>
        <v>9.5147478591817321E-4</v>
      </c>
    </row>
    <row r="97" spans="2:8" ht="15" x14ac:dyDescent="0.2">
      <c r="B97" s="3" t="s">
        <v>237</v>
      </c>
      <c r="C97" s="7">
        <v>1</v>
      </c>
      <c r="D97" s="7">
        <v>2</v>
      </c>
      <c r="E97" s="12">
        <f t="shared" si="7"/>
        <v>9.5147478591817321E-4</v>
      </c>
      <c r="F97" s="12">
        <f t="shared" si="8"/>
        <v>2.3255813953488372E-3</v>
      </c>
      <c r="G97" s="13">
        <f t="shared" si="9"/>
        <v>1</v>
      </c>
      <c r="H97" s="20">
        <f t="shared" si="10"/>
        <v>9.5147478591817321E-4</v>
      </c>
    </row>
    <row r="98" spans="2:8" ht="15" x14ac:dyDescent="0.2">
      <c r="B98" s="3" t="s">
        <v>238</v>
      </c>
      <c r="C98" s="7">
        <v>92</v>
      </c>
      <c r="D98" s="7">
        <v>42</v>
      </c>
      <c r="E98" s="12">
        <f t="shared" si="7"/>
        <v>8.7535680304471938E-2</v>
      </c>
      <c r="F98" s="12">
        <f t="shared" si="8"/>
        <v>4.8837209302325581E-2</v>
      </c>
      <c r="G98" s="13">
        <f t="shared" si="9"/>
        <v>-0.54347826086956519</v>
      </c>
      <c r="H98" s="20">
        <f t="shared" si="10"/>
        <v>-4.7573739295908662E-2</v>
      </c>
    </row>
    <row r="99" spans="2:8" ht="15" x14ac:dyDescent="0.2">
      <c r="B99" s="3" t="s">
        <v>239</v>
      </c>
      <c r="C99" s="7">
        <v>80</v>
      </c>
      <c r="D99" s="7">
        <v>16</v>
      </c>
      <c r="E99" s="12">
        <f t="shared" si="7"/>
        <v>7.6117982873453852E-2</v>
      </c>
      <c r="F99" s="12">
        <f t="shared" si="8"/>
        <v>1.8604651162790697E-2</v>
      </c>
      <c r="G99" s="13">
        <f t="shared" si="9"/>
        <v>-0.8</v>
      </c>
      <c r="H99" s="20">
        <f t="shared" si="10"/>
        <v>-6.0894386298763085E-2</v>
      </c>
    </row>
    <row r="100" spans="2:8" ht="15" x14ac:dyDescent="0.2">
      <c r="B100" s="3" t="s">
        <v>240</v>
      </c>
      <c r="C100" s="7">
        <v>12</v>
      </c>
      <c r="D100" s="7">
        <v>22</v>
      </c>
      <c r="E100" s="12">
        <f t="shared" si="7"/>
        <v>1.1417697431018078E-2</v>
      </c>
      <c r="F100" s="12">
        <f t="shared" si="8"/>
        <v>2.5581395348837209E-2</v>
      </c>
      <c r="G100" s="13">
        <f t="shared" si="9"/>
        <v>0.83333333333333337</v>
      </c>
      <c r="H100" s="20">
        <f t="shared" si="10"/>
        <v>9.5147478591817315E-3</v>
      </c>
    </row>
    <row r="101" spans="2:8" ht="15" x14ac:dyDescent="0.2">
      <c r="B101" s="3" t="s">
        <v>241</v>
      </c>
      <c r="C101" s="7">
        <v>2</v>
      </c>
      <c r="D101" s="7">
        <v>2</v>
      </c>
      <c r="E101" s="12">
        <f t="shared" si="7"/>
        <v>1.9029495718363464E-3</v>
      </c>
      <c r="F101" s="12">
        <f t="shared" si="8"/>
        <v>2.3255813953488372E-3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0</v>
      </c>
      <c r="E102" s="12">
        <f t="shared" si="7"/>
        <v>1.9029495718363464E-3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1</v>
      </c>
      <c r="E103" s="12">
        <f t="shared" si="7"/>
        <v>3.8058991436726928E-3</v>
      </c>
      <c r="F103" s="12">
        <f t="shared" si="8"/>
        <v>1.1627906976744186E-3</v>
      </c>
      <c r="G103" s="13">
        <f t="shared" si="9"/>
        <v>-0.75</v>
      </c>
      <c r="H103" s="20">
        <f t="shared" si="10"/>
        <v>-2.8544243577545195E-3</v>
      </c>
    </row>
    <row r="104" spans="2:8" ht="15" x14ac:dyDescent="0.2">
      <c r="B104" s="3" t="s">
        <v>34</v>
      </c>
      <c r="C104" s="7">
        <v>7</v>
      </c>
      <c r="D104" s="7">
        <v>2</v>
      </c>
      <c r="E104" s="12">
        <f t="shared" si="7"/>
        <v>6.6603235014272124E-3</v>
      </c>
      <c r="F104" s="12">
        <f t="shared" si="8"/>
        <v>2.3255813953488372E-3</v>
      </c>
      <c r="G104" s="13">
        <f t="shared" si="9"/>
        <v>-0.7142857142857143</v>
      </c>
      <c r="H104" s="20">
        <f t="shared" si="10"/>
        <v>-4.7573739295908657E-3</v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1.1627906976744186E-3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0</v>
      </c>
      <c r="E107" s="12">
        <f t="shared" si="7"/>
        <v>1.9029495718363464E-3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1.1627906976744186E-3</v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9.5147478591817321E-4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4</v>
      </c>
      <c r="D110" s="7">
        <v>4</v>
      </c>
      <c r="E110" s="12">
        <f t="shared" si="7"/>
        <v>3.8058991436726928E-3</v>
      </c>
      <c r="F110" s="12">
        <f t="shared" si="8"/>
        <v>4.6511627906976744E-3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4</v>
      </c>
      <c r="D111" s="7">
        <v>2</v>
      </c>
      <c r="E111" s="12">
        <f t="shared" si="7"/>
        <v>3.8058991436726928E-3</v>
      </c>
      <c r="F111" s="12">
        <f t="shared" si="8"/>
        <v>2.3255813953488372E-3</v>
      </c>
      <c r="G111" s="13">
        <f t="shared" si="9"/>
        <v>-0.5</v>
      </c>
      <c r="H111" s="20">
        <f t="shared" si="10"/>
        <v>-1.9029495718363464E-3</v>
      </c>
    </row>
    <row r="112" spans="2:8" ht="15" x14ac:dyDescent="0.2">
      <c r="B112" s="3" t="s">
        <v>33</v>
      </c>
      <c r="C112" s="7">
        <v>22</v>
      </c>
      <c r="D112" s="7">
        <v>18</v>
      </c>
      <c r="E112" s="12">
        <f t="shared" si="7"/>
        <v>2.093244529019981E-2</v>
      </c>
      <c r="F112" s="12">
        <f t="shared" si="8"/>
        <v>2.0930232558139535E-2</v>
      </c>
      <c r="G112" s="13">
        <f t="shared" si="9"/>
        <v>-0.18181818181818182</v>
      </c>
      <c r="H112" s="20">
        <f t="shared" si="10"/>
        <v>-3.8058991436726928E-3</v>
      </c>
    </row>
    <row r="113" spans="2:8" ht="15" x14ac:dyDescent="0.2">
      <c r="B113" s="3" t="s">
        <v>248</v>
      </c>
      <c r="C113" s="7">
        <v>15</v>
      </c>
      <c r="D113" s="7">
        <v>11</v>
      </c>
      <c r="E113" s="12">
        <f t="shared" si="7"/>
        <v>1.4272121788772598E-2</v>
      </c>
      <c r="F113" s="12">
        <f t="shared" si="8"/>
        <v>1.2790697674418604E-2</v>
      </c>
      <c r="G113" s="13">
        <f t="shared" si="9"/>
        <v>-0.26666666666666666</v>
      </c>
      <c r="H113" s="20">
        <f t="shared" si="10"/>
        <v>-3.8058991436726928E-3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44</v>
      </c>
      <c r="D115" s="7">
        <v>43</v>
      </c>
      <c r="E115" s="12">
        <f t="shared" si="7"/>
        <v>4.1864890580399619E-2</v>
      </c>
      <c r="F115" s="12">
        <f t="shared" si="8"/>
        <v>0.05</v>
      </c>
      <c r="G115" s="13">
        <f t="shared" si="9"/>
        <v>-2.2727272727272728E-2</v>
      </c>
      <c r="H115" s="20">
        <f t="shared" si="10"/>
        <v>-9.5147478591817321E-4</v>
      </c>
    </row>
    <row r="116" spans="2:8" ht="15" x14ac:dyDescent="0.2">
      <c r="B116" s="3" t="s">
        <v>249</v>
      </c>
      <c r="C116" s="7">
        <v>28</v>
      </c>
      <c r="D116" s="7">
        <v>27</v>
      </c>
      <c r="E116" s="12">
        <f t="shared" si="7"/>
        <v>2.6641294005708849E-2</v>
      </c>
      <c r="F116" s="12">
        <f t="shared" si="8"/>
        <v>3.1395348837209305E-2</v>
      </c>
      <c r="G116" s="13">
        <f t="shared" si="9"/>
        <v>-3.5714285714285712E-2</v>
      </c>
      <c r="H116" s="20">
        <f t="shared" si="10"/>
        <v>-9.514747859181731E-4</v>
      </c>
    </row>
    <row r="117" spans="2:8" ht="15" x14ac:dyDescent="0.2">
      <c r="B117" s="3" t="s">
        <v>250</v>
      </c>
      <c r="C117" s="7">
        <v>1</v>
      </c>
      <c r="D117" s="7">
        <v>1</v>
      </c>
      <c r="E117" s="12">
        <f t="shared" si="7"/>
        <v>9.5147478591817321E-4</v>
      </c>
      <c r="F117" s="12">
        <f t="shared" si="8"/>
        <v>1.1627906976744186E-3</v>
      </c>
      <c r="G117" s="13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87</v>
      </c>
      <c r="D118" s="7">
        <v>74</v>
      </c>
      <c r="E118" s="12">
        <f t="shared" si="7"/>
        <v>8.2778306374881067E-2</v>
      </c>
      <c r="F118" s="12">
        <f t="shared" si="8"/>
        <v>8.6046511627906982E-2</v>
      </c>
      <c r="G118" s="13">
        <f t="shared" si="9"/>
        <v>-0.14942528735632185</v>
      </c>
      <c r="H118" s="20">
        <f t="shared" si="10"/>
        <v>-1.2369172216936253E-2</v>
      </c>
    </row>
    <row r="119" spans="2:8" ht="15" x14ac:dyDescent="0.2">
      <c r="B119" s="3" t="s">
        <v>252</v>
      </c>
      <c r="C119" s="7">
        <v>27</v>
      </c>
      <c r="D119" s="7">
        <v>101</v>
      </c>
      <c r="E119" s="12">
        <f t="shared" si="7"/>
        <v>2.5689819219790674E-2</v>
      </c>
      <c r="F119" s="12">
        <f t="shared" si="8"/>
        <v>0.11744186046511627</v>
      </c>
      <c r="G119" s="13">
        <f t="shared" si="9"/>
        <v>2.7407407407407409</v>
      </c>
      <c r="H119" s="20">
        <f t="shared" si="10"/>
        <v>7.0409134157944822E-2</v>
      </c>
    </row>
    <row r="120" spans="2:8" ht="15" x14ac:dyDescent="0.2">
      <c r="B120" s="3" t="s">
        <v>253</v>
      </c>
      <c r="C120" s="7">
        <v>49</v>
      </c>
      <c r="D120" s="7">
        <v>21</v>
      </c>
      <c r="E120" s="12">
        <f t="shared" si="7"/>
        <v>4.6622264509990484E-2</v>
      </c>
      <c r="F120" s="12">
        <f t="shared" si="8"/>
        <v>2.441860465116279E-2</v>
      </c>
      <c r="G120" s="13">
        <f t="shared" si="9"/>
        <v>-0.5714285714285714</v>
      </c>
      <c r="H120" s="20">
        <f t="shared" si="10"/>
        <v>-2.6641294005708846E-2</v>
      </c>
    </row>
    <row r="121" spans="2:8" ht="15" x14ac:dyDescent="0.2">
      <c r="B121" s="3" t="s">
        <v>35</v>
      </c>
      <c r="C121" s="7">
        <v>39</v>
      </c>
      <c r="D121" s="7">
        <v>23</v>
      </c>
      <c r="E121" s="12">
        <f t="shared" si="7"/>
        <v>3.7107516650808754E-2</v>
      </c>
      <c r="F121" s="12">
        <f t="shared" si="8"/>
        <v>2.6744186046511628E-2</v>
      </c>
      <c r="G121" s="13">
        <f t="shared" si="9"/>
        <v>-0.41025641025641024</v>
      </c>
      <c r="H121" s="20">
        <f t="shared" si="10"/>
        <v>-1.522359657469077E-2</v>
      </c>
    </row>
    <row r="122" spans="2:8" ht="15" x14ac:dyDescent="0.2">
      <c r="B122" s="3" t="s">
        <v>39</v>
      </c>
      <c r="C122" s="7">
        <v>2</v>
      </c>
      <c r="D122" s="7">
        <v>0</v>
      </c>
      <c r="E122" s="12">
        <f t="shared" si="7"/>
        <v>1.9029495718363464E-3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12</v>
      </c>
      <c r="D123" s="7">
        <v>2</v>
      </c>
      <c r="E123" s="12">
        <f t="shared" si="7"/>
        <v>1.1417697431018078E-2</v>
      </c>
      <c r="F123" s="12">
        <f t="shared" si="8"/>
        <v>2.3255813953488372E-3</v>
      </c>
      <c r="G123" s="13">
        <f t="shared" si="9"/>
        <v>-0.83333333333333337</v>
      </c>
      <c r="H123" s="20">
        <f t="shared" si="10"/>
        <v>-9.5147478591817315E-3</v>
      </c>
    </row>
    <row r="124" spans="2:8" ht="15" x14ac:dyDescent="0.2">
      <c r="B124" s="3" t="s">
        <v>36</v>
      </c>
      <c r="C124" s="7">
        <v>11</v>
      </c>
      <c r="D124" s="7">
        <v>4</v>
      </c>
      <c r="E124" s="12">
        <f t="shared" si="7"/>
        <v>1.0466222645099905E-2</v>
      </c>
      <c r="F124" s="12">
        <f t="shared" si="8"/>
        <v>4.6511627906976744E-3</v>
      </c>
      <c r="G124" s="13">
        <f t="shared" si="9"/>
        <v>-0.63636363636363635</v>
      </c>
      <c r="H124" s="20">
        <f t="shared" si="10"/>
        <v>-6.6603235014272124E-3</v>
      </c>
    </row>
    <row r="125" spans="2:8" ht="15" x14ac:dyDescent="0.2">
      <c r="B125" s="3" t="s">
        <v>254</v>
      </c>
      <c r="C125" s="7">
        <v>1</v>
      </c>
      <c r="D125" s="7">
        <v>2</v>
      </c>
      <c r="E125" s="12">
        <f t="shared" si="7"/>
        <v>9.5147478591817321E-4</v>
      </c>
      <c r="F125" s="12">
        <f t="shared" si="8"/>
        <v>2.3255813953488372E-3</v>
      </c>
      <c r="G125" s="13">
        <f t="shared" si="9"/>
        <v>1</v>
      </c>
      <c r="H125" s="20">
        <f t="shared" si="10"/>
        <v>9.5147478591817321E-4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11</v>
      </c>
      <c r="D127" s="7">
        <v>4</v>
      </c>
      <c r="E127" s="12">
        <f t="shared" si="7"/>
        <v>1.0466222645099905E-2</v>
      </c>
      <c r="F127" s="12">
        <f t="shared" si="8"/>
        <v>4.6511627906976744E-3</v>
      </c>
      <c r="G127" s="13">
        <f t="shared" si="9"/>
        <v>-0.63636363636363635</v>
      </c>
      <c r="H127" s="20">
        <f t="shared" si="10"/>
        <v>-6.6603235014272124E-3</v>
      </c>
    </row>
    <row r="128" spans="2:8" ht="15" x14ac:dyDescent="0.2">
      <c r="B128" s="3" t="s">
        <v>257</v>
      </c>
      <c r="C128" s="7">
        <v>12</v>
      </c>
      <c r="D128" s="7">
        <v>16</v>
      </c>
      <c r="E128" s="12">
        <f t="shared" si="7"/>
        <v>1.1417697431018078E-2</v>
      </c>
      <c r="F128" s="12">
        <f t="shared" si="8"/>
        <v>1.8604651162790697E-2</v>
      </c>
      <c r="G128" s="13">
        <f t="shared" si="9"/>
        <v>0.33333333333333331</v>
      </c>
      <c r="H128" s="20">
        <f t="shared" si="10"/>
        <v>3.8058991436726924E-3</v>
      </c>
    </row>
    <row r="129" spans="2:8" ht="30" x14ac:dyDescent="0.2">
      <c r="B129" s="3" t="s">
        <v>258</v>
      </c>
      <c r="C129" s="7">
        <v>1</v>
      </c>
      <c r="D129" s="7">
        <v>5</v>
      </c>
      <c r="E129" s="12">
        <f t="shared" si="7"/>
        <v>9.5147478591817321E-4</v>
      </c>
      <c r="F129" s="12">
        <f t="shared" si="8"/>
        <v>5.8139534883720929E-3</v>
      </c>
      <c r="G129" s="13">
        <f t="shared" si="9"/>
        <v>4</v>
      </c>
      <c r="H129" s="20">
        <f t="shared" si="10"/>
        <v>3.8058991436726928E-3</v>
      </c>
    </row>
    <row r="130" spans="2:8" ht="15" x14ac:dyDescent="0.2">
      <c r="B130" s="3" t="s">
        <v>259</v>
      </c>
      <c r="C130" s="7">
        <v>2</v>
      </c>
      <c r="D130" s="7">
        <v>3</v>
      </c>
      <c r="E130" s="12">
        <f t="shared" si="7"/>
        <v>1.9029495718363464E-3</v>
      </c>
      <c r="F130" s="12">
        <f t="shared" si="8"/>
        <v>3.4883720930232558E-3</v>
      </c>
      <c r="G130" s="13">
        <f t="shared" si="9"/>
        <v>0.5</v>
      </c>
      <c r="H130" s="20">
        <f t="shared" si="10"/>
        <v>9.5147478591817321E-4</v>
      </c>
    </row>
    <row r="131" spans="2:8" ht="30" x14ac:dyDescent="0.2">
      <c r="B131" s="3" t="s">
        <v>260</v>
      </c>
      <c r="C131" s="7">
        <v>37</v>
      </c>
      <c r="D131" s="7">
        <v>103</v>
      </c>
      <c r="E131" s="12">
        <f t="shared" si="7"/>
        <v>3.5204567078972404E-2</v>
      </c>
      <c r="F131" s="12">
        <f t="shared" si="8"/>
        <v>0.11976744186046512</v>
      </c>
      <c r="G131" s="13">
        <f t="shared" si="9"/>
        <v>1.7837837837837838</v>
      </c>
      <c r="H131" s="20">
        <f t="shared" si="10"/>
        <v>6.2797335870599422E-2</v>
      </c>
    </row>
    <row r="132" spans="2:8" ht="15" x14ac:dyDescent="0.2">
      <c r="B132" s="3" t="s">
        <v>50</v>
      </c>
      <c r="C132" s="7">
        <v>0</v>
      </c>
      <c r="D132" s="7">
        <v>2</v>
      </c>
      <c r="E132" s="12" t="str">
        <f t="shared" si="7"/>
        <v/>
      </c>
      <c r="F132" s="12">
        <f t="shared" si="8"/>
        <v>2.3255813953488372E-3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13</v>
      </c>
      <c r="D134" s="7">
        <v>24</v>
      </c>
      <c r="E134" s="12">
        <f t="shared" si="7"/>
        <v>1.2369172216936251E-2</v>
      </c>
      <c r="F134" s="12">
        <f t="shared" si="8"/>
        <v>2.7906976744186046E-2</v>
      </c>
      <c r="G134" s="13">
        <f t="shared" si="9"/>
        <v>0.84615384615384615</v>
      </c>
      <c r="H134" s="20">
        <f t="shared" si="10"/>
        <v>1.0466222645099905E-2</v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9.5147478591817321E-4</v>
      </c>
      <c r="F135" s="12" t="str">
        <f t="shared" si="8"/>
        <v/>
      </c>
      <c r="G135" s="13" t="str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2</v>
      </c>
      <c r="D136" s="7">
        <v>2</v>
      </c>
      <c r="E136" s="12">
        <f t="shared" ref="E136:E145" si="11">+IF(C136=0,"",C136/C$70)</f>
        <v>1.9029495718363464E-3</v>
      </c>
      <c r="F136" s="12">
        <f t="shared" ref="F136:F145" si="12">+IF(D136=0,"",D136/D$70)</f>
        <v>2.3255813953488372E-3</v>
      </c>
      <c r="G136" s="13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13</v>
      </c>
      <c r="D137" s="7">
        <v>6</v>
      </c>
      <c r="E137" s="12">
        <f t="shared" si="11"/>
        <v>1.2369172216936251E-2</v>
      </c>
      <c r="F137" s="12">
        <f t="shared" si="12"/>
        <v>6.9767441860465115E-3</v>
      </c>
      <c r="G137" s="13">
        <f t="shared" si="13"/>
        <v>-0.53846153846153844</v>
      </c>
      <c r="H137" s="20">
        <f t="shared" si="14"/>
        <v>-6.6603235014272124E-3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9.5147478591817321E-4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8</v>
      </c>
      <c r="D139" s="7">
        <v>8</v>
      </c>
      <c r="E139" s="12">
        <f t="shared" si="11"/>
        <v>7.6117982873453857E-3</v>
      </c>
      <c r="F139" s="12">
        <f t="shared" si="12"/>
        <v>9.3023255813953487E-3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3</v>
      </c>
      <c r="D140" s="7">
        <v>1</v>
      </c>
      <c r="E140" s="12">
        <f t="shared" si="11"/>
        <v>2.8544243577545195E-3</v>
      </c>
      <c r="F140" s="12">
        <f t="shared" si="12"/>
        <v>1.1627906976744186E-3</v>
      </c>
      <c r="G140" s="13">
        <f t="shared" si="13"/>
        <v>-0.66666666666666663</v>
      </c>
      <c r="H140" s="20">
        <f t="shared" si="14"/>
        <v>-1.9029495718363462E-3</v>
      </c>
    </row>
    <row r="141" spans="2:8" ht="15" x14ac:dyDescent="0.2">
      <c r="B141" s="3" t="s">
        <v>48</v>
      </c>
      <c r="C141" s="7">
        <v>1</v>
      </c>
      <c r="D141" s="7">
        <v>2</v>
      </c>
      <c r="E141" s="12">
        <f t="shared" si="11"/>
        <v>9.5147478591817321E-4</v>
      </c>
      <c r="F141" s="12">
        <f t="shared" si="12"/>
        <v>2.3255813953488372E-3</v>
      </c>
      <c r="G141" s="13">
        <f t="shared" si="13"/>
        <v>1</v>
      </c>
      <c r="H141" s="20">
        <f t="shared" si="14"/>
        <v>9.5147478591817321E-4</v>
      </c>
    </row>
    <row r="142" spans="2:8" ht="15" x14ac:dyDescent="0.2">
      <c r="B142" s="3" t="s">
        <v>264</v>
      </c>
      <c r="C142" s="7">
        <v>24</v>
      </c>
      <c r="D142" s="7">
        <v>0</v>
      </c>
      <c r="E142" s="12">
        <f t="shared" si="11"/>
        <v>2.2835394862036156E-2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7</v>
      </c>
      <c r="D143" s="7">
        <v>2</v>
      </c>
      <c r="E143" s="12">
        <f t="shared" si="11"/>
        <v>6.6603235014272124E-3</v>
      </c>
      <c r="F143" s="12">
        <f t="shared" si="12"/>
        <v>2.3255813953488372E-3</v>
      </c>
      <c r="G143" s="13">
        <f t="shared" si="13"/>
        <v>-0.7142857142857143</v>
      </c>
      <c r="H143" s="20">
        <f t="shared" si="14"/>
        <v>-4.7573739295908657E-3</v>
      </c>
    </row>
    <row r="144" spans="2:8" ht="15" x14ac:dyDescent="0.2">
      <c r="B144" s="3" t="s">
        <v>46</v>
      </c>
      <c r="C144" s="7">
        <v>8</v>
      </c>
      <c r="D144" s="7">
        <v>5</v>
      </c>
      <c r="E144" s="12">
        <f t="shared" si="11"/>
        <v>7.6117982873453857E-3</v>
      </c>
      <c r="F144" s="12">
        <f t="shared" si="12"/>
        <v>5.8139534883720929E-3</v>
      </c>
      <c r="G144" s="13">
        <f t="shared" si="13"/>
        <v>-0.375</v>
      </c>
      <c r="H144" s="20">
        <f t="shared" si="14"/>
        <v>-2.8544243577545195E-3</v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2.3255813953488372E-3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2086</v>
      </c>
      <c r="D151" s="45">
        <f>SUM(D152:D288)</f>
        <v>2828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0.35570469798657717</v>
      </c>
      <c r="H151" s="46">
        <f>+IF(OR(AND(E151=""),(G151="")),"",E151*G151)</f>
        <v>0.35570469798657717</v>
      </c>
    </row>
    <row r="152" spans="2:8" ht="15" x14ac:dyDescent="0.2">
      <c r="B152" s="4" t="s">
        <v>54</v>
      </c>
      <c r="C152" s="7">
        <v>16</v>
      </c>
      <c r="D152" s="7">
        <v>5</v>
      </c>
      <c r="E152" s="12">
        <f>+IF(C152=0,"",C152/C$151)</f>
        <v>7.6701821668264617E-3</v>
      </c>
      <c r="F152" s="12">
        <f>+IF(D152=0,"",D152/D$151)</f>
        <v>1.7680339462517679E-3</v>
      </c>
      <c r="G152" s="13">
        <f>+IF(OR(AND(D152=0),(C152=0)),"0",((D152-C152)/C152))</f>
        <v>-0.6875</v>
      </c>
      <c r="H152" s="20">
        <f>+IF(OR(AND(E152=""),(G152="")),"",E152*G152)</f>
        <v>-5.2732502396931925E-3</v>
      </c>
    </row>
    <row r="153" spans="2:8" ht="15" x14ac:dyDescent="0.2">
      <c r="B153" s="4" t="s">
        <v>58</v>
      </c>
      <c r="C153" s="7">
        <v>1</v>
      </c>
      <c r="D153" s="7">
        <v>2</v>
      </c>
      <c r="E153" s="12">
        <f t="shared" ref="E153:E216" si="15">+IF(C153=0,"",C153/C$151)</f>
        <v>4.7938638542665386E-4</v>
      </c>
      <c r="F153" s="12">
        <f t="shared" ref="F153:F216" si="16">+IF(D153=0,"",D153/D$151)</f>
        <v>7.0721357850070724E-4</v>
      </c>
      <c r="G153" s="13">
        <f t="shared" ref="G153:G216" si="17">+IF(OR(AND(D153=0),(C153=0)),"0",((D153-C153)/C153))</f>
        <v>1</v>
      </c>
      <c r="H153" s="20">
        <f t="shared" ref="H153:H216" si="18">+IF(OR(AND(E153=""),(G153="")),"",E153*G153)</f>
        <v>4.7938638542665386E-4</v>
      </c>
    </row>
    <row r="154" spans="2:8" ht="15" x14ac:dyDescent="0.2">
      <c r="B154" s="4" t="s">
        <v>265</v>
      </c>
      <c r="C154" s="7">
        <v>5</v>
      </c>
      <c r="D154" s="7">
        <v>3</v>
      </c>
      <c r="E154" s="12">
        <f t="shared" si="15"/>
        <v>2.3969319271332696E-3</v>
      </c>
      <c r="F154" s="12">
        <f t="shared" si="16"/>
        <v>1.0608203677510608E-3</v>
      </c>
      <c r="G154" s="13">
        <f t="shared" si="17"/>
        <v>-0.4</v>
      </c>
      <c r="H154" s="20">
        <f t="shared" si="18"/>
        <v>-9.5877277085330793E-4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11</v>
      </c>
      <c r="D156" s="7">
        <v>9</v>
      </c>
      <c r="E156" s="12">
        <f t="shared" si="15"/>
        <v>5.2732502396931925E-3</v>
      </c>
      <c r="F156" s="12">
        <f t="shared" si="16"/>
        <v>3.1824611032531826E-3</v>
      </c>
      <c r="G156" s="13">
        <f t="shared" si="17"/>
        <v>-0.18181818181818182</v>
      </c>
      <c r="H156" s="20">
        <f t="shared" si="18"/>
        <v>-9.5877277085330771E-4</v>
      </c>
    </row>
    <row r="157" spans="2:8" ht="15" x14ac:dyDescent="0.2">
      <c r="B157" s="4" t="s">
        <v>53</v>
      </c>
      <c r="C157" s="7">
        <v>125</v>
      </c>
      <c r="D157" s="7">
        <v>213</v>
      </c>
      <c r="E157" s="12">
        <f t="shared" si="15"/>
        <v>5.9923298178331738E-2</v>
      </c>
      <c r="F157" s="12">
        <f t="shared" si="16"/>
        <v>7.5318246110325324E-2</v>
      </c>
      <c r="G157" s="13">
        <f t="shared" si="17"/>
        <v>0.70399999999999996</v>
      </c>
      <c r="H157" s="20">
        <f t="shared" si="18"/>
        <v>4.218600191754554E-2</v>
      </c>
    </row>
    <row r="158" spans="2:8" ht="15" x14ac:dyDescent="0.2">
      <c r="B158" s="4" t="s">
        <v>59</v>
      </c>
      <c r="C158" s="7">
        <v>5</v>
      </c>
      <c r="D158" s="7">
        <v>6</v>
      </c>
      <c r="E158" s="12">
        <f t="shared" si="15"/>
        <v>2.3969319271332696E-3</v>
      </c>
      <c r="F158" s="12">
        <f t="shared" si="16"/>
        <v>2.1216407355021216E-3</v>
      </c>
      <c r="G158" s="13">
        <f t="shared" si="17"/>
        <v>0.2</v>
      </c>
      <c r="H158" s="20">
        <f t="shared" si="18"/>
        <v>4.7938638542665397E-4</v>
      </c>
    </row>
    <row r="159" spans="2:8" ht="15" x14ac:dyDescent="0.2">
      <c r="B159" s="4" t="s">
        <v>268</v>
      </c>
      <c r="C159" s="7">
        <v>18</v>
      </c>
      <c r="D159" s="7">
        <v>96</v>
      </c>
      <c r="E159" s="12">
        <f t="shared" si="15"/>
        <v>8.6289549376797701E-3</v>
      </c>
      <c r="F159" s="12">
        <f t="shared" si="16"/>
        <v>3.3946251768033946E-2</v>
      </c>
      <c r="G159" s="13">
        <f t="shared" si="17"/>
        <v>4.333333333333333</v>
      </c>
      <c r="H159" s="20">
        <f t="shared" si="18"/>
        <v>3.7392138063278998E-2</v>
      </c>
    </row>
    <row r="160" spans="2:8" ht="15" x14ac:dyDescent="0.2">
      <c r="B160" s="4" t="s">
        <v>55</v>
      </c>
      <c r="C160" s="7">
        <v>0</v>
      </c>
      <c r="D160" s="7">
        <v>3</v>
      </c>
      <c r="E160" s="12" t="str">
        <f t="shared" si="15"/>
        <v/>
      </c>
      <c r="F160" s="12">
        <f t="shared" si="16"/>
        <v>1.0608203677510608E-3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3.5360678925035362E-4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26</v>
      </c>
      <c r="D163" s="7">
        <v>62</v>
      </c>
      <c r="E163" s="12">
        <f t="shared" si="15"/>
        <v>1.2464046021093002E-2</v>
      </c>
      <c r="F163" s="12">
        <f t="shared" si="16"/>
        <v>2.1923620933521924E-2</v>
      </c>
      <c r="G163" s="13">
        <f t="shared" si="17"/>
        <v>1.3846153846153846</v>
      </c>
      <c r="H163" s="20">
        <f t="shared" si="18"/>
        <v>1.725790987535954E-2</v>
      </c>
    </row>
    <row r="164" spans="2:8" ht="15" x14ac:dyDescent="0.2">
      <c r="B164" s="4" t="s">
        <v>56</v>
      </c>
      <c r="C164" s="7">
        <v>12</v>
      </c>
      <c r="D164" s="7">
        <v>4</v>
      </c>
      <c r="E164" s="12">
        <f t="shared" si="15"/>
        <v>5.7526366251198467E-3</v>
      </c>
      <c r="F164" s="12">
        <f t="shared" si="16"/>
        <v>1.4144271570014145E-3</v>
      </c>
      <c r="G164" s="13">
        <f t="shared" si="17"/>
        <v>-0.66666666666666663</v>
      </c>
      <c r="H164" s="20">
        <f t="shared" si="18"/>
        <v>-3.8350910834132309E-3</v>
      </c>
    </row>
    <row r="165" spans="2:8" ht="15" x14ac:dyDescent="0.2">
      <c r="B165" s="4" t="s">
        <v>57</v>
      </c>
      <c r="C165" s="7">
        <v>31</v>
      </c>
      <c r="D165" s="7">
        <v>86</v>
      </c>
      <c r="E165" s="12">
        <f t="shared" si="15"/>
        <v>1.4860977948226271E-2</v>
      </c>
      <c r="F165" s="12">
        <f t="shared" si="16"/>
        <v>3.0410183875530409E-2</v>
      </c>
      <c r="G165" s="13">
        <f t="shared" si="17"/>
        <v>1.7741935483870968</v>
      </c>
      <c r="H165" s="20">
        <f t="shared" si="18"/>
        <v>2.6366251198465963E-2</v>
      </c>
    </row>
    <row r="166" spans="2:8" ht="15" x14ac:dyDescent="0.2">
      <c r="B166" s="4" t="s">
        <v>270</v>
      </c>
      <c r="C166" s="7">
        <v>6</v>
      </c>
      <c r="D166" s="7">
        <v>3</v>
      </c>
      <c r="E166" s="12">
        <f t="shared" si="15"/>
        <v>2.8763183125599234E-3</v>
      </c>
      <c r="F166" s="12">
        <f t="shared" si="16"/>
        <v>1.0608203677510608E-3</v>
      </c>
      <c r="G166" s="13">
        <f t="shared" si="17"/>
        <v>-0.5</v>
      </c>
      <c r="H166" s="20">
        <f t="shared" si="18"/>
        <v>-1.4381591562799617E-3</v>
      </c>
    </row>
    <row r="167" spans="2:8" ht="15" x14ac:dyDescent="0.2">
      <c r="B167" s="4" t="s">
        <v>52</v>
      </c>
      <c r="C167" s="7">
        <v>3</v>
      </c>
      <c r="D167" s="7">
        <v>1</v>
      </c>
      <c r="E167" s="12">
        <f t="shared" si="15"/>
        <v>1.4381591562799617E-3</v>
      </c>
      <c r="F167" s="12">
        <f t="shared" si="16"/>
        <v>3.5360678925035362E-4</v>
      </c>
      <c r="G167" s="13">
        <f t="shared" si="17"/>
        <v>-0.66666666666666663</v>
      </c>
      <c r="H167" s="20">
        <f t="shared" si="18"/>
        <v>-9.5877277085330771E-4</v>
      </c>
    </row>
    <row r="168" spans="2:8" ht="15" x14ac:dyDescent="0.2">
      <c r="B168" s="4" t="s">
        <v>60</v>
      </c>
      <c r="C168" s="7">
        <v>2</v>
      </c>
      <c r="D168" s="7">
        <v>0</v>
      </c>
      <c r="E168" s="12">
        <f t="shared" si="15"/>
        <v>9.5877277085330771E-4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9</v>
      </c>
      <c r="D169" s="7">
        <v>11</v>
      </c>
      <c r="E169" s="12">
        <f t="shared" si="15"/>
        <v>4.314477468839885E-3</v>
      </c>
      <c r="F169" s="12">
        <f t="shared" si="16"/>
        <v>3.8896746817538895E-3</v>
      </c>
      <c r="G169" s="13">
        <f t="shared" si="17"/>
        <v>0.22222222222222221</v>
      </c>
      <c r="H169" s="20">
        <f t="shared" si="18"/>
        <v>9.5877277085330771E-4</v>
      </c>
    </row>
    <row r="170" spans="2:8" ht="15" x14ac:dyDescent="0.2">
      <c r="B170" s="4" t="s">
        <v>272</v>
      </c>
      <c r="C170" s="7">
        <v>2</v>
      </c>
      <c r="D170" s="7">
        <v>0</v>
      </c>
      <c r="E170" s="12">
        <f t="shared" si="15"/>
        <v>9.5877277085330771E-4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2</v>
      </c>
      <c r="D172" s="7">
        <v>1</v>
      </c>
      <c r="E172" s="12">
        <f t="shared" si="15"/>
        <v>9.5877277085330771E-4</v>
      </c>
      <c r="F172" s="12">
        <f t="shared" si="16"/>
        <v>3.5360678925035362E-4</v>
      </c>
      <c r="G172" s="13">
        <f t="shared" si="17"/>
        <v>-0.5</v>
      </c>
      <c r="H172" s="20">
        <f t="shared" si="18"/>
        <v>-4.7938638542665386E-4</v>
      </c>
    </row>
    <row r="173" spans="2:8" ht="15" x14ac:dyDescent="0.2">
      <c r="B173" s="4" t="s">
        <v>275</v>
      </c>
      <c r="C173" s="7">
        <v>24</v>
      </c>
      <c r="D173" s="7">
        <v>55</v>
      </c>
      <c r="E173" s="12">
        <f t="shared" si="15"/>
        <v>1.1505273250239693E-2</v>
      </c>
      <c r="F173" s="12">
        <f t="shared" si="16"/>
        <v>1.9448373408769447E-2</v>
      </c>
      <c r="G173" s="13">
        <f t="shared" si="17"/>
        <v>1.2916666666666667</v>
      </c>
      <c r="H173" s="20">
        <f t="shared" si="18"/>
        <v>1.4860977948226271E-2</v>
      </c>
    </row>
    <row r="174" spans="2:8" ht="15" x14ac:dyDescent="0.2">
      <c r="B174" s="4" t="s">
        <v>276</v>
      </c>
      <c r="C174" s="7">
        <v>49</v>
      </c>
      <c r="D174" s="7">
        <v>14</v>
      </c>
      <c r="E174" s="12">
        <f t="shared" si="15"/>
        <v>2.3489932885906041E-2</v>
      </c>
      <c r="F174" s="12">
        <f t="shared" si="16"/>
        <v>4.9504950495049506E-3</v>
      </c>
      <c r="G174" s="13">
        <f t="shared" si="17"/>
        <v>-0.7142857142857143</v>
      </c>
      <c r="H174" s="20">
        <f t="shared" si="18"/>
        <v>-1.6778523489932886E-2</v>
      </c>
    </row>
    <row r="175" spans="2:8" ht="15" x14ac:dyDescent="0.2">
      <c r="B175" s="4" t="s">
        <v>277</v>
      </c>
      <c r="C175" s="7">
        <v>8</v>
      </c>
      <c r="D175" s="7">
        <v>4</v>
      </c>
      <c r="E175" s="12">
        <f t="shared" si="15"/>
        <v>3.8350910834132309E-3</v>
      </c>
      <c r="F175" s="12">
        <f t="shared" si="16"/>
        <v>1.4144271570014145E-3</v>
      </c>
      <c r="G175" s="13">
        <f t="shared" si="17"/>
        <v>-0.5</v>
      </c>
      <c r="H175" s="20">
        <f t="shared" si="18"/>
        <v>-1.9175455417066154E-3</v>
      </c>
    </row>
    <row r="176" spans="2:8" ht="15" x14ac:dyDescent="0.2">
      <c r="B176" s="4" t="s">
        <v>278</v>
      </c>
      <c r="C176" s="7">
        <v>80</v>
      </c>
      <c r="D176" s="7">
        <v>25</v>
      </c>
      <c r="E176" s="12">
        <f t="shared" si="15"/>
        <v>3.8350910834132314E-2</v>
      </c>
      <c r="F176" s="12">
        <f t="shared" si="16"/>
        <v>8.8401697312588401E-3</v>
      </c>
      <c r="G176" s="13">
        <f t="shared" si="17"/>
        <v>-0.6875</v>
      </c>
      <c r="H176" s="20">
        <f t="shared" si="18"/>
        <v>-2.6366251198465966E-2</v>
      </c>
    </row>
    <row r="177" spans="2:8" ht="15" x14ac:dyDescent="0.2">
      <c r="B177" s="4" t="s">
        <v>279</v>
      </c>
      <c r="C177" s="7">
        <v>18</v>
      </c>
      <c r="D177" s="7">
        <v>23</v>
      </c>
      <c r="E177" s="12">
        <f t="shared" si="15"/>
        <v>8.6289549376797701E-3</v>
      </c>
      <c r="F177" s="12">
        <f t="shared" si="16"/>
        <v>8.1329561527581327E-3</v>
      </c>
      <c r="G177" s="13">
        <f t="shared" si="17"/>
        <v>0.27777777777777779</v>
      </c>
      <c r="H177" s="20">
        <f t="shared" si="18"/>
        <v>2.3969319271332696E-3</v>
      </c>
    </row>
    <row r="178" spans="2:8" ht="15" x14ac:dyDescent="0.2">
      <c r="B178" s="4" t="s">
        <v>280</v>
      </c>
      <c r="C178" s="7">
        <v>44</v>
      </c>
      <c r="D178" s="7">
        <v>20</v>
      </c>
      <c r="E178" s="12">
        <f t="shared" si="15"/>
        <v>2.109300095877277E-2</v>
      </c>
      <c r="F178" s="12">
        <f t="shared" si="16"/>
        <v>7.0721357850070717E-3</v>
      </c>
      <c r="G178" s="13">
        <f t="shared" si="17"/>
        <v>-0.54545454545454541</v>
      </c>
      <c r="H178" s="20">
        <f t="shared" si="18"/>
        <v>-1.1505273250239692E-2</v>
      </c>
    </row>
    <row r="179" spans="2:8" ht="15" x14ac:dyDescent="0.2">
      <c r="B179" s="4" t="s">
        <v>281</v>
      </c>
      <c r="C179" s="7">
        <v>2</v>
      </c>
      <c r="D179" s="7">
        <v>1</v>
      </c>
      <c r="E179" s="12">
        <f t="shared" si="15"/>
        <v>9.5877277085330771E-4</v>
      </c>
      <c r="F179" s="12">
        <f t="shared" si="16"/>
        <v>3.5360678925035362E-4</v>
      </c>
      <c r="G179" s="13">
        <f t="shared" si="17"/>
        <v>-0.5</v>
      </c>
      <c r="H179" s="20">
        <f t="shared" si="18"/>
        <v>-4.7938638542665386E-4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4</v>
      </c>
      <c r="D181" s="7">
        <v>3</v>
      </c>
      <c r="E181" s="12">
        <f t="shared" si="15"/>
        <v>1.9175455417066154E-3</v>
      </c>
      <c r="F181" s="12">
        <f t="shared" si="16"/>
        <v>1.0608203677510608E-3</v>
      </c>
      <c r="G181" s="13">
        <f t="shared" si="17"/>
        <v>-0.25</v>
      </c>
      <c r="H181" s="20">
        <f t="shared" si="18"/>
        <v>-4.7938638542665386E-4</v>
      </c>
    </row>
    <row r="182" spans="2:8" ht="15" x14ac:dyDescent="0.2">
      <c r="B182" s="4" t="s">
        <v>284</v>
      </c>
      <c r="C182" s="7">
        <v>4</v>
      </c>
      <c r="D182" s="7">
        <v>2</v>
      </c>
      <c r="E182" s="12">
        <f t="shared" si="15"/>
        <v>1.9175455417066154E-3</v>
      </c>
      <c r="F182" s="12">
        <f t="shared" si="16"/>
        <v>7.0721357850070724E-4</v>
      </c>
      <c r="G182" s="13">
        <f t="shared" si="17"/>
        <v>-0.5</v>
      </c>
      <c r="H182" s="20">
        <f t="shared" si="18"/>
        <v>-9.5877277085330771E-4</v>
      </c>
    </row>
    <row r="183" spans="2:8" ht="15" x14ac:dyDescent="0.2">
      <c r="B183" s="4" t="s">
        <v>285</v>
      </c>
      <c r="C183" s="7">
        <v>75</v>
      </c>
      <c r="D183" s="7">
        <v>14</v>
      </c>
      <c r="E183" s="12">
        <f t="shared" si="15"/>
        <v>3.5953978906999043E-2</v>
      </c>
      <c r="F183" s="12">
        <f t="shared" si="16"/>
        <v>4.9504950495049506E-3</v>
      </c>
      <c r="G183" s="13">
        <f t="shared" si="17"/>
        <v>-0.81333333333333335</v>
      </c>
      <c r="H183" s="20">
        <f t="shared" si="18"/>
        <v>-2.9242569511025888E-2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1</v>
      </c>
      <c r="D185" s="7">
        <v>0</v>
      </c>
      <c r="E185" s="12">
        <f t="shared" si="15"/>
        <v>4.7938638542665386E-4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103</v>
      </c>
      <c r="D186" s="7">
        <v>134</v>
      </c>
      <c r="E186" s="12">
        <f t="shared" si="15"/>
        <v>4.9376797698945353E-2</v>
      </c>
      <c r="F186" s="12">
        <f t="shared" si="16"/>
        <v>4.7383309759547382E-2</v>
      </c>
      <c r="G186" s="13">
        <f t="shared" si="17"/>
        <v>0.30097087378640774</v>
      </c>
      <c r="H186" s="20">
        <f t="shared" si="18"/>
        <v>1.4860977948226271E-2</v>
      </c>
    </row>
    <row r="187" spans="2:8" ht="15" x14ac:dyDescent="0.2">
      <c r="B187" s="4" t="s">
        <v>287</v>
      </c>
      <c r="C187" s="7">
        <v>1</v>
      </c>
      <c r="D187" s="7">
        <v>4</v>
      </c>
      <c r="E187" s="12">
        <f t="shared" si="15"/>
        <v>4.7938638542665386E-4</v>
      </c>
      <c r="F187" s="12">
        <f t="shared" si="16"/>
        <v>1.4144271570014145E-3</v>
      </c>
      <c r="G187" s="13">
        <f t="shared" si="17"/>
        <v>3</v>
      </c>
      <c r="H187" s="20">
        <f t="shared" si="18"/>
        <v>1.4381591562799617E-3</v>
      </c>
    </row>
    <row r="188" spans="2:8" ht="15" x14ac:dyDescent="0.2">
      <c r="B188" s="4" t="s">
        <v>288</v>
      </c>
      <c r="C188" s="7">
        <v>1</v>
      </c>
      <c r="D188" s="7">
        <v>0</v>
      </c>
      <c r="E188" s="12">
        <f t="shared" si="15"/>
        <v>4.7938638542665386E-4</v>
      </c>
      <c r="F188" s="12" t="str">
        <f t="shared" si="16"/>
        <v/>
      </c>
      <c r="G188" s="13" t="str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1</v>
      </c>
      <c r="E195" s="12">
        <f t="shared" si="15"/>
        <v>4.7938638542665386E-4</v>
      </c>
      <c r="F195" s="12">
        <f t="shared" si="16"/>
        <v>3.5360678925035362E-4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496</v>
      </c>
      <c r="D196" s="7">
        <v>429</v>
      </c>
      <c r="E196" s="12">
        <f t="shared" si="15"/>
        <v>0.23777564717162034</v>
      </c>
      <c r="F196" s="12">
        <f t="shared" si="16"/>
        <v>0.15169731258840169</v>
      </c>
      <c r="G196" s="13">
        <f t="shared" si="17"/>
        <v>-0.13508064516129031</v>
      </c>
      <c r="H196" s="20">
        <f t="shared" si="18"/>
        <v>-3.2118887823585809E-2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4.7938638542665386E-4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1</v>
      </c>
      <c r="E205" s="12">
        <f t="shared" si="15"/>
        <v>4.7938638542665386E-4</v>
      </c>
      <c r="F205" s="12">
        <f t="shared" si="16"/>
        <v>3.5360678925035362E-4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3</v>
      </c>
      <c r="D206" s="7">
        <v>1</v>
      </c>
      <c r="E206" s="12">
        <f t="shared" si="15"/>
        <v>1.4381591562799617E-3</v>
      </c>
      <c r="F206" s="12">
        <f t="shared" si="16"/>
        <v>3.5360678925035362E-4</v>
      </c>
      <c r="G206" s="13">
        <f t="shared" si="17"/>
        <v>-0.66666666666666663</v>
      </c>
      <c r="H206" s="20">
        <f t="shared" si="18"/>
        <v>-9.5877277085330771E-4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56</v>
      </c>
      <c r="D208" s="7">
        <v>36</v>
      </c>
      <c r="E208" s="12">
        <f t="shared" si="15"/>
        <v>2.6845637583892617E-2</v>
      </c>
      <c r="F208" s="12">
        <f t="shared" si="16"/>
        <v>1.272984441301273E-2</v>
      </c>
      <c r="G208" s="13">
        <f t="shared" si="17"/>
        <v>-0.35714285714285715</v>
      </c>
      <c r="H208" s="20">
        <f t="shared" si="18"/>
        <v>-9.5877277085330784E-3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4.7938638542665386E-4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3</v>
      </c>
      <c r="E210" s="12">
        <f t="shared" si="15"/>
        <v>4.7938638542665386E-4</v>
      </c>
      <c r="F210" s="12">
        <f t="shared" si="16"/>
        <v>1.0608203677510608E-3</v>
      </c>
      <c r="G210" s="13">
        <f t="shared" si="17"/>
        <v>2</v>
      </c>
      <c r="H210" s="20">
        <f t="shared" si="18"/>
        <v>9.5877277085330771E-4</v>
      </c>
    </row>
    <row r="211" spans="2:8" ht="15" x14ac:dyDescent="0.2">
      <c r="B211" s="4" t="s">
        <v>69</v>
      </c>
      <c r="C211" s="7">
        <v>2</v>
      </c>
      <c r="D211" s="7">
        <v>1</v>
      </c>
      <c r="E211" s="12">
        <f t="shared" si="15"/>
        <v>9.5877277085330771E-4</v>
      </c>
      <c r="F211" s="12">
        <f t="shared" si="16"/>
        <v>3.5360678925035362E-4</v>
      </c>
      <c r="G211" s="13">
        <f t="shared" si="17"/>
        <v>-0.5</v>
      </c>
      <c r="H211" s="20">
        <f t="shared" si="18"/>
        <v>-4.7938638542665386E-4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4</v>
      </c>
      <c r="E213" s="12">
        <f t="shared" si="15"/>
        <v>9.5877277085330771E-4</v>
      </c>
      <c r="F213" s="12">
        <f t="shared" si="16"/>
        <v>1.4144271570014145E-3</v>
      </c>
      <c r="G213" s="13">
        <f t="shared" si="17"/>
        <v>1</v>
      </c>
      <c r="H213" s="20">
        <f t="shared" si="18"/>
        <v>9.5877277085330771E-4</v>
      </c>
    </row>
    <row r="214" spans="2:8" ht="15" x14ac:dyDescent="0.2">
      <c r="B214" s="4" t="s">
        <v>70</v>
      </c>
      <c r="C214" s="7">
        <v>9</v>
      </c>
      <c r="D214" s="7">
        <v>11</v>
      </c>
      <c r="E214" s="12">
        <f t="shared" si="15"/>
        <v>4.314477468839885E-3</v>
      </c>
      <c r="F214" s="12">
        <f t="shared" si="16"/>
        <v>3.8896746817538895E-3</v>
      </c>
      <c r="G214" s="13">
        <f t="shared" si="17"/>
        <v>0.22222222222222221</v>
      </c>
      <c r="H214" s="20">
        <f t="shared" si="18"/>
        <v>9.5877277085330771E-4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3</v>
      </c>
      <c r="E216" s="12">
        <f t="shared" si="15"/>
        <v>9.5877277085330771E-4</v>
      </c>
      <c r="F216" s="12">
        <f t="shared" si="16"/>
        <v>1.0608203677510608E-3</v>
      </c>
      <c r="G216" s="13">
        <f t="shared" si="17"/>
        <v>0.5</v>
      </c>
      <c r="H216" s="20">
        <f t="shared" si="18"/>
        <v>4.7938638542665386E-4</v>
      </c>
    </row>
    <row r="217" spans="2:8" ht="15" x14ac:dyDescent="0.2">
      <c r="B217" s="4" t="s">
        <v>469</v>
      </c>
      <c r="C217" s="7">
        <v>0</v>
      </c>
      <c r="D217" s="7">
        <v>55</v>
      </c>
      <c r="E217" s="12" t="str">
        <f t="shared" ref="E217:E280" si="19">+IF(C217=0,"",C217/C$151)</f>
        <v/>
      </c>
      <c r="F217" s="12">
        <f t="shared" ref="F217:F280" si="20">+IF(D217=0,"",D217/D$151)</f>
        <v>1.9448373408769447E-2</v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2</v>
      </c>
      <c r="D218" s="7">
        <v>4</v>
      </c>
      <c r="E218" s="12">
        <f t="shared" si="19"/>
        <v>9.5877277085330771E-4</v>
      </c>
      <c r="F218" s="12">
        <f t="shared" si="20"/>
        <v>1.4144271570014145E-3</v>
      </c>
      <c r="G218" s="13">
        <f t="shared" si="21"/>
        <v>1</v>
      </c>
      <c r="H218" s="20">
        <f t="shared" si="22"/>
        <v>9.5877277085330771E-4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3.5360678925035362E-4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9</v>
      </c>
      <c r="E222" s="12">
        <f t="shared" si="19"/>
        <v>9.5877277085330771E-4</v>
      </c>
      <c r="F222" s="12">
        <f t="shared" si="20"/>
        <v>3.1824611032531826E-3</v>
      </c>
      <c r="G222" s="13">
        <f t="shared" si="21"/>
        <v>3.5</v>
      </c>
      <c r="H222" s="20">
        <f t="shared" si="22"/>
        <v>3.3557046979865771E-3</v>
      </c>
    </row>
    <row r="223" spans="2:8" ht="15" x14ac:dyDescent="0.2">
      <c r="B223" s="4" t="s">
        <v>533</v>
      </c>
      <c r="C223" s="7">
        <v>3</v>
      </c>
      <c r="D223" s="7">
        <v>5</v>
      </c>
      <c r="E223" s="12">
        <f t="shared" si="19"/>
        <v>1.4381591562799617E-3</v>
      </c>
      <c r="F223" s="12">
        <f t="shared" si="20"/>
        <v>1.7680339462517679E-3</v>
      </c>
      <c r="G223" s="13">
        <f t="shared" si="21"/>
        <v>0.66666666666666663</v>
      </c>
      <c r="H223" s="20">
        <f t="shared" si="22"/>
        <v>9.5877277085330771E-4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3</v>
      </c>
      <c r="D226" s="7">
        <v>3</v>
      </c>
      <c r="E226" s="12">
        <f t="shared" si="19"/>
        <v>1.4381591562799617E-3</v>
      </c>
      <c r="F226" s="12">
        <f t="shared" si="20"/>
        <v>1.0608203677510608E-3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3</v>
      </c>
      <c r="E228" s="12" t="str">
        <f t="shared" si="19"/>
        <v/>
      </c>
      <c r="F228" s="12">
        <f t="shared" si="20"/>
        <v>1.0608203677510608E-3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23</v>
      </c>
      <c r="D229" s="7">
        <v>71</v>
      </c>
      <c r="E229" s="12">
        <f t="shared" si="19"/>
        <v>1.1025886864813039E-2</v>
      </c>
      <c r="F229" s="12">
        <f t="shared" si="20"/>
        <v>2.5106082036775106E-2</v>
      </c>
      <c r="G229" s="13">
        <f t="shared" si="21"/>
        <v>2.0869565217391304</v>
      </c>
      <c r="H229" s="20">
        <f t="shared" si="22"/>
        <v>2.3010546500479387E-2</v>
      </c>
    </row>
    <row r="230" spans="2:8" ht="15" x14ac:dyDescent="0.2">
      <c r="B230" s="4" t="s">
        <v>312</v>
      </c>
      <c r="C230" s="7">
        <v>5</v>
      </c>
      <c r="D230" s="7">
        <v>1</v>
      </c>
      <c r="E230" s="12">
        <f t="shared" si="19"/>
        <v>2.3969319271332696E-3</v>
      </c>
      <c r="F230" s="12">
        <f t="shared" si="20"/>
        <v>3.5360678925035362E-4</v>
      </c>
      <c r="G230" s="13">
        <f t="shared" si="21"/>
        <v>-0.8</v>
      </c>
      <c r="H230" s="20">
        <f t="shared" si="22"/>
        <v>-1.9175455417066159E-3</v>
      </c>
    </row>
    <row r="231" spans="2:8" ht="15" x14ac:dyDescent="0.2">
      <c r="B231" s="4" t="s">
        <v>313</v>
      </c>
      <c r="C231" s="7">
        <v>4</v>
      </c>
      <c r="D231" s="7">
        <v>6</v>
      </c>
      <c r="E231" s="12">
        <f t="shared" si="19"/>
        <v>1.9175455417066154E-3</v>
      </c>
      <c r="F231" s="12">
        <f t="shared" si="20"/>
        <v>2.1216407355021216E-3</v>
      </c>
      <c r="G231" s="13">
        <f t="shared" si="21"/>
        <v>0.5</v>
      </c>
      <c r="H231" s="20">
        <f t="shared" si="22"/>
        <v>9.5877277085330771E-4</v>
      </c>
    </row>
    <row r="232" spans="2:8" ht="15" x14ac:dyDescent="0.2">
      <c r="B232" s="4" t="s">
        <v>77</v>
      </c>
      <c r="C232" s="7">
        <v>67</v>
      </c>
      <c r="D232" s="7">
        <v>853</v>
      </c>
      <c r="E232" s="12">
        <f t="shared" si="19"/>
        <v>3.2118887823585809E-2</v>
      </c>
      <c r="F232" s="12">
        <f t="shared" si="20"/>
        <v>0.30162659123055163</v>
      </c>
      <c r="G232" s="13">
        <f t="shared" si="21"/>
        <v>11.73134328358209</v>
      </c>
      <c r="H232" s="20">
        <f t="shared" si="22"/>
        <v>0.37679769894534998</v>
      </c>
    </row>
    <row r="233" spans="2:8" ht="15" x14ac:dyDescent="0.2">
      <c r="B233" s="4" t="s">
        <v>74</v>
      </c>
      <c r="C233" s="7">
        <v>1</v>
      </c>
      <c r="D233" s="7">
        <v>3</v>
      </c>
      <c r="E233" s="12">
        <f t="shared" si="19"/>
        <v>4.7938638542665386E-4</v>
      </c>
      <c r="F233" s="12">
        <f t="shared" si="20"/>
        <v>1.0608203677510608E-3</v>
      </c>
      <c r="G233" s="13">
        <f t="shared" si="21"/>
        <v>2</v>
      </c>
      <c r="H233" s="20">
        <f t="shared" si="22"/>
        <v>9.5877277085330771E-4</v>
      </c>
    </row>
    <row r="234" spans="2:8" ht="15" x14ac:dyDescent="0.2">
      <c r="B234" s="4" t="s">
        <v>75</v>
      </c>
      <c r="C234" s="7">
        <v>11</v>
      </c>
      <c r="D234" s="7">
        <v>0</v>
      </c>
      <c r="E234" s="12">
        <f t="shared" si="19"/>
        <v>5.2732502396931925E-3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12</v>
      </c>
      <c r="D235" s="7">
        <v>103</v>
      </c>
      <c r="E235" s="12">
        <f t="shared" si="19"/>
        <v>5.7526366251198467E-3</v>
      </c>
      <c r="F235" s="12">
        <f t="shared" si="20"/>
        <v>3.6421499292786423E-2</v>
      </c>
      <c r="G235" s="13">
        <f t="shared" si="21"/>
        <v>7.583333333333333</v>
      </c>
      <c r="H235" s="20">
        <f t="shared" si="22"/>
        <v>4.3624161073825503E-2</v>
      </c>
    </row>
    <row r="236" spans="2:8" ht="15" x14ac:dyDescent="0.2">
      <c r="B236" s="4" t="s">
        <v>315</v>
      </c>
      <c r="C236" s="7">
        <v>0</v>
      </c>
      <c r="D236" s="7">
        <v>1</v>
      </c>
      <c r="E236" s="12" t="str">
        <f t="shared" si="19"/>
        <v/>
      </c>
      <c r="F236" s="12">
        <f t="shared" si="20"/>
        <v>3.5360678925035362E-4</v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8</v>
      </c>
      <c r="D237" s="7">
        <v>4</v>
      </c>
      <c r="E237" s="12">
        <f t="shared" si="19"/>
        <v>3.8350910834132309E-3</v>
      </c>
      <c r="F237" s="12">
        <f t="shared" si="20"/>
        <v>1.4144271570014145E-3</v>
      </c>
      <c r="G237" s="13">
        <f t="shared" si="21"/>
        <v>-0.5</v>
      </c>
      <c r="H237" s="20">
        <f t="shared" si="22"/>
        <v>-1.9175455417066154E-3</v>
      </c>
    </row>
    <row r="238" spans="2:8" ht="15" x14ac:dyDescent="0.2">
      <c r="B238" s="4" t="s">
        <v>85</v>
      </c>
      <c r="C238" s="7">
        <v>35</v>
      </c>
      <c r="D238" s="7">
        <v>25</v>
      </c>
      <c r="E238" s="12">
        <f t="shared" si="19"/>
        <v>1.6778523489932886E-2</v>
      </c>
      <c r="F238" s="12">
        <f t="shared" si="20"/>
        <v>8.8401697312588401E-3</v>
      </c>
      <c r="G238" s="13">
        <f t="shared" si="21"/>
        <v>-0.2857142857142857</v>
      </c>
      <c r="H238" s="20">
        <f t="shared" si="22"/>
        <v>-4.7938638542665384E-3</v>
      </c>
    </row>
    <row r="239" spans="2:8" ht="15" x14ac:dyDescent="0.2">
      <c r="B239" s="4" t="s">
        <v>81</v>
      </c>
      <c r="C239" s="7">
        <v>6</v>
      </c>
      <c r="D239" s="7">
        <v>9</v>
      </c>
      <c r="E239" s="12">
        <f t="shared" si="19"/>
        <v>2.8763183125599234E-3</v>
      </c>
      <c r="F239" s="12">
        <f t="shared" si="20"/>
        <v>3.1824611032531826E-3</v>
      </c>
      <c r="G239" s="13">
        <f t="shared" si="21"/>
        <v>0.5</v>
      </c>
      <c r="H239" s="20">
        <f t="shared" si="22"/>
        <v>1.4381591562799617E-3</v>
      </c>
    </row>
    <row r="240" spans="2:8" ht="15" x14ac:dyDescent="0.2">
      <c r="B240" s="4" t="s">
        <v>316</v>
      </c>
      <c r="C240" s="7">
        <v>12</v>
      </c>
      <c r="D240" s="7">
        <v>10</v>
      </c>
      <c r="E240" s="12">
        <f t="shared" si="19"/>
        <v>5.7526366251198467E-3</v>
      </c>
      <c r="F240" s="12">
        <f t="shared" si="20"/>
        <v>3.5360678925035359E-3</v>
      </c>
      <c r="G240" s="13">
        <f t="shared" si="21"/>
        <v>-0.16666666666666666</v>
      </c>
      <c r="H240" s="20">
        <f t="shared" si="22"/>
        <v>-9.5877277085330771E-4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5</v>
      </c>
      <c r="D242" s="7">
        <v>1</v>
      </c>
      <c r="E242" s="12">
        <f t="shared" si="19"/>
        <v>2.3969319271332696E-3</v>
      </c>
      <c r="F242" s="12">
        <f t="shared" si="20"/>
        <v>3.5360678925035362E-4</v>
      </c>
      <c r="G242" s="13">
        <f t="shared" si="21"/>
        <v>-0.8</v>
      </c>
      <c r="H242" s="20">
        <f t="shared" si="22"/>
        <v>-1.9175455417066159E-3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11</v>
      </c>
      <c r="D244" s="7">
        <v>14</v>
      </c>
      <c r="E244" s="12">
        <f t="shared" si="19"/>
        <v>5.2732502396931925E-3</v>
      </c>
      <c r="F244" s="12">
        <f t="shared" si="20"/>
        <v>4.9504950495049506E-3</v>
      </c>
      <c r="G244" s="13">
        <f t="shared" si="21"/>
        <v>0.27272727272727271</v>
      </c>
      <c r="H244" s="20">
        <f t="shared" si="22"/>
        <v>1.4381591562799615E-3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11</v>
      </c>
      <c r="D247" s="7">
        <v>11</v>
      </c>
      <c r="E247" s="12">
        <f t="shared" si="19"/>
        <v>5.2732502396931925E-3</v>
      </c>
      <c r="F247" s="12">
        <f t="shared" si="20"/>
        <v>3.8896746817538895E-3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13</v>
      </c>
      <c r="D248" s="7">
        <v>5</v>
      </c>
      <c r="E248" s="12">
        <f t="shared" si="19"/>
        <v>6.2320230105465009E-3</v>
      </c>
      <c r="F248" s="12">
        <f t="shared" si="20"/>
        <v>1.7680339462517679E-3</v>
      </c>
      <c r="G248" s="13">
        <f t="shared" si="21"/>
        <v>-0.61538461538461542</v>
      </c>
      <c r="H248" s="20">
        <f t="shared" si="22"/>
        <v>-3.8350910834132317E-3</v>
      </c>
    </row>
    <row r="249" spans="2:8" ht="15" x14ac:dyDescent="0.2">
      <c r="B249" s="4" t="s">
        <v>87</v>
      </c>
      <c r="C249" s="7">
        <v>17</v>
      </c>
      <c r="D249" s="7">
        <v>9</v>
      </c>
      <c r="E249" s="12">
        <f t="shared" si="19"/>
        <v>8.1495685522531159E-3</v>
      </c>
      <c r="F249" s="12">
        <f t="shared" si="20"/>
        <v>3.1824611032531826E-3</v>
      </c>
      <c r="G249" s="13">
        <f t="shared" si="21"/>
        <v>-0.47058823529411764</v>
      </c>
      <c r="H249" s="20">
        <f t="shared" si="22"/>
        <v>-3.8350910834132309E-3</v>
      </c>
    </row>
    <row r="250" spans="2:8" ht="15" x14ac:dyDescent="0.2">
      <c r="B250" s="4" t="s">
        <v>82</v>
      </c>
      <c r="C250" s="7">
        <v>0</v>
      </c>
      <c r="D250" s="7">
        <v>2</v>
      </c>
      <c r="E250" s="12" t="str">
        <f t="shared" si="19"/>
        <v/>
      </c>
      <c r="F250" s="12">
        <f t="shared" si="20"/>
        <v>7.0721357850070724E-4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4</v>
      </c>
      <c r="D252" s="7">
        <v>2</v>
      </c>
      <c r="E252" s="12">
        <f t="shared" si="19"/>
        <v>1.9175455417066154E-3</v>
      </c>
      <c r="F252" s="12">
        <f t="shared" si="20"/>
        <v>7.0721357850070724E-4</v>
      </c>
      <c r="G252" s="13">
        <f t="shared" si="21"/>
        <v>-0.5</v>
      </c>
      <c r="H252" s="20">
        <f t="shared" si="22"/>
        <v>-9.5877277085330771E-4</v>
      </c>
    </row>
    <row r="253" spans="2:8" ht="15" x14ac:dyDescent="0.2">
      <c r="B253" s="4" t="s">
        <v>322</v>
      </c>
      <c r="C253" s="7">
        <v>52</v>
      </c>
      <c r="D253" s="7">
        <v>4</v>
      </c>
      <c r="E253" s="12">
        <f t="shared" si="19"/>
        <v>2.4928092042186004E-2</v>
      </c>
      <c r="F253" s="12">
        <f t="shared" si="20"/>
        <v>1.4144271570014145E-3</v>
      </c>
      <c r="G253" s="13">
        <f t="shared" si="21"/>
        <v>-0.92307692307692313</v>
      </c>
      <c r="H253" s="20">
        <f t="shared" si="22"/>
        <v>-2.301054650047939E-2</v>
      </c>
    </row>
    <row r="254" spans="2:8" ht="15" x14ac:dyDescent="0.2">
      <c r="B254" s="4" t="s">
        <v>323</v>
      </c>
      <c r="C254" s="7">
        <v>3</v>
      </c>
      <c r="D254" s="7">
        <v>0</v>
      </c>
      <c r="E254" s="12">
        <f t="shared" si="19"/>
        <v>1.4381591562799617E-3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455</v>
      </c>
      <c r="D256" s="7">
        <v>293</v>
      </c>
      <c r="E256" s="12">
        <f t="shared" si="19"/>
        <v>0.21812080536912751</v>
      </c>
      <c r="F256" s="12">
        <f t="shared" si="20"/>
        <v>0.1036067892503536</v>
      </c>
      <c r="G256" s="13">
        <f t="shared" si="21"/>
        <v>-0.35604395604395606</v>
      </c>
      <c r="H256" s="20">
        <f t="shared" si="22"/>
        <v>-7.7660594439117922E-2</v>
      </c>
    </row>
    <row r="257" spans="2:8" ht="15" x14ac:dyDescent="0.2">
      <c r="B257" s="4" t="s">
        <v>325</v>
      </c>
      <c r="C257" s="7">
        <v>0</v>
      </c>
      <c r="D257" s="7">
        <v>3</v>
      </c>
      <c r="E257" s="12" t="str">
        <f t="shared" si="19"/>
        <v/>
      </c>
      <c r="F257" s="12">
        <f t="shared" si="20"/>
        <v>1.0608203677510608E-3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3</v>
      </c>
      <c r="D258" s="7">
        <v>2</v>
      </c>
      <c r="E258" s="12">
        <f t="shared" si="19"/>
        <v>1.4381591562799617E-3</v>
      </c>
      <c r="F258" s="12">
        <f t="shared" si="20"/>
        <v>7.0721357850070724E-4</v>
      </c>
      <c r="G258" s="13">
        <f t="shared" si="21"/>
        <v>-0.33333333333333331</v>
      </c>
      <c r="H258" s="20">
        <f t="shared" si="22"/>
        <v>-4.7938638542665386E-4</v>
      </c>
    </row>
    <row r="259" spans="2:8" ht="15" x14ac:dyDescent="0.2">
      <c r="B259" s="4" t="s">
        <v>327</v>
      </c>
      <c r="C259" s="7">
        <v>1</v>
      </c>
      <c r="D259" s="7">
        <v>1</v>
      </c>
      <c r="E259" s="12">
        <f t="shared" si="19"/>
        <v>4.7938638542665386E-4</v>
      </c>
      <c r="F259" s="12">
        <f t="shared" si="20"/>
        <v>3.5360678925035362E-4</v>
      </c>
      <c r="G259" s="13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0</v>
      </c>
      <c r="E261" s="12">
        <f t="shared" si="19"/>
        <v>4.7938638542665386E-4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3</v>
      </c>
      <c r="D262" s="7">
        <v>2</v>
      </c>
      <c r="E262" s="12">
        <f t="shared" si="19"/>
        <v>1.4381591562799617E-3</v>
      </c>
      <c r="F262" s="12">
        <f t="shared" si="20"/>
        <v>7.0721357850070724E-4</v>
      </c>
      <c r="G262" s="13">
        <f t="shared" si="21"/>
        <v>-0.33333333333333331</v>
      </c>
      <c r="H262" s="20">
        <f t="shared" si="22"/>
        <v>-4.7938638542665386E-4</v>
      </c>
    </row>
    <row r="263" spans="2:8" ht="15" x14ac:dyDescent="0.2">
      <c r="B263" s="4" t="s">
        <v>329</v>
      </c>
      <c r="C263" s="7">
        <v>3</v>
      </c>
      <c r="D263" s="7">
        <v>0</v>
      </c>
      <c r="E263" s="12">
        <f t="shared" si="19"/>
        <v>1.4381591562799617E-3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4.7938638542665386E-4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2</v>
      </c>
      <c r="D265" s="7">
        <v>0</v>
      </c>
      <c r="E265" s="12">
        <f t="shared" si="19"/>
        <v>9.5877277085330771E-4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2</v>
      </c>
      <c r="D266" s="7">
        <v>4</v>
      </c>
      <c r="E266" s="12">
        <f t="shared" si="19"/>
        <v>9.5877277085330771E-4</v>
      </c>
      <c r="F266" s="12">
        <f t="shared" si="20"/>
        <v>1.4144271570014145E-3</v>
      </c>
      <c r="G266" s="13">
        <f t="shared" si="21"/>
        <v>1</v>
      </c>
      <c r="H266" s="20">
        <f t="shared" si="22"/>
        <v>9.5877277085330771E-4</v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3.5360678925035362E-4</v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9</v>
      </c>
      <c r="D268" s="7">
        <v>11</v>
      </c>
      <c r="E268" s="12">
        <f t="shared" si="19"/>
        <v>4.314477468839885E-3</v>
      </c>
      <c r="F268" s="12">
        <f t="shared" si="20"/>
        <v>3.8896746817538895E-3</v>
      </c>
      <c r="G268" s="13">
        <f t="shared" si="21"/>
        <v>0.22222222222222221</v>
      </c>
      <c r="H268" s="20">
        <f t="shared" si="22"/>
        <v>9.5877277085330771E-4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4.7938638542665386E-4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4.7938638542665386E-4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11</v>
      </c>
      <c r="D273" s="7">
        <v>2</v>
      </c>
      <c r="E273" s="12">
        <f t="shared" si="19"/>
        <v>5.2732502396931925E-3</v>
      </c>
      <c r="F273" s="12">
        <f t="shared" si="20"/>
        <v>7.0721357850070724E-4</v>
      </c>
      <c r="G273" s="13">
        <f t="shared" si="21"/>
        <v>-0.81818181818181823</v>
      </c>
      <c r="H273" s="20">
        <f t="shared" si="22"/>
        <v>-4.314477468839885E-3</v>
      </c>
    </row>
    <row r="274" spans="2:8" ht="15" x14ac:dyDescent="0.2">
      <c r="B274" s="4" t="s">
        <v>338</v>
      </c>
      <c r="C274" s="7">
        <v>1</v>
      </c>
      <c r="D274" s="7">
        <v>0</v>
      </c>
      <c r="E274" s="12">
        <f t="shared" si="19"/>
        <v>4.7938638542665386E-4</v>
      </c>
      <c r="F274" s="12" t="str">
        <f t="shared" si="20"/>
        <v/>
      </c>
      <c r="G274" s="13" t="str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4.7938638542665386E-4</v>
      </c>
      <c r="F276" s="12" t="str">
        <f t="shared" si="20"/>
        <v/>
      </c>
      <c r="G276" s="13" t="str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4.7938638542665386E-4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2</v>
      </c>
      <c r="D281" s="7">
        <v>0</v>
      </c>
      <c r="E281" s="12">
        <f t="shared" ref="E281:E288" si="23">+IF(C281=0,"",C281/C$151)</f>
        <v>9.5877277085330771E-4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4.7938638542665386E-4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2</v>
      </c>
      <c r="D283" s="7">
        <v>0</v>
      </c>
      <c r="E283" s="12">
        <f t="shared" si="23"/>
        <v>9.5877277085330771E-4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4.7938638542665386E-4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9</v>
      </c>
      <c r="D286" s="7">
        <v>0</v>
      </c>
      <c r="E286" s="12">
        <f t="shared" si="23"/>
        <v>4.314477468839885E-3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1</v>
      </c>
      <c r="D287" s="7">
        <v>0</v>
      </c>
      <c r="E287" s="12">
        <f t="shared" si="23"/>
        <v>4.7938638542665386E-4</v>
      </c>
      <c r="F287" s="12" t="str">
        <f t="shared" si="24"/>
        <v/>
      </c>
      <c r="G287" s="13" t="str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7">
        <v>1</v>
      </c>
      <c r="D288" s="7">
        <v>0</v>
      </c>
      <c r="E288" s="12">
        <f t="shared" si="23"/>
        <v>4.7938638542665386E-4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5200</v>
      </c>
      <c r="D294" s="45">
        <f>SUM(D295:D499)</f>
        <v>3453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-0.33596153846153848</v>
      </c>
      <c r="H294" s="46">
        <f>+IF(OR(AND(E294=""),(G294="")),"",E294*G294)</f>
        <v>-0.33596153846153848</v>
      </c>
    </row>
    <row r="295" spans="2:8" ht="15" x14ac:dyDescent="0.2">
      <c r="B295" s="3" t="s">
        <v>100</v>
      </c>
      <c r="C295" s="7">
        <v>116</v>
      </c>
      <c r="D295" s="7">
        <v>57</v>
      </c>
      <c r="E295" s="12">
        <f>+IF(C295=0,"",C295/C$294)</f>
        <v>2.2307692307692306E-2</v>
      </c>
      <c r="F295" s="12">
        <f>+IF(D295=0,"",D295/D$294)</f>
        <v>1.6507384882710686E-2</v>
      </c>
      <c r="G295" s="13">
        <f>+IF(OR(AND(D295=0),(C295=0)),"0",((D295-C295)/C295))</f>
        <v>-0.50862068965517238</v>
      </c>
      <c r="H295" s="20">
        <f>+IF(OR(AND(E295=""),(G295="")),"",E295*G295)</f>
        <v>-1.1346153846153844E-2</v>
      </c>
    </row>
    <row r="296" spans="2:8" ht="15" x14ac:dyDescent="0.2">
      <c r="B296" s="3" t="s">
        <v>113</v>
      </c>
      <c r="C296" s="7">
        <v>207</v>
      </c>
      <c r="D296" s="7">
        <v>37</v>
      </c>
      <c r="E296" s="12">
        <f t="shared" ref="E296:E359" si="27">+IF(C296=0,"",C296/C$294)</f>
        <v>3.9807692307692308E-2</v>
      </c>
      <c r="F296" s="12">
        <f t="shared" ref="F296:F359" si="28">+IF(D296=0,"",D296/D$294)</f>
        <v>1.071532001158413E-2</v>
      </c>
      <c r="G296" s="13">
        <f t="shared" ref="G296:G359" si="29">+IF(OR(AND(D296=0),(C296=0)),"0",((D296-C296)/C296))</f>
        <v>-0.82125603864734298</v>
      </c>
      <c r="H296" s="20">
        <f t="shared" ref="H296:H359" si="30">+IF(OR(AND(E296=""),(G296="")),"",E296*G296)</f>
        <v>-3.2692307692307694E-2</v>
      </c>
    </row>
    <row r="297" spans="2:8" ht="15" x14ac:dyDescent="0.2">
      <c r="B297" s="3" t="s">
        <v>104</v>
      </c>
      <c r="C297" s="7">
        <v>40</v>
      </c>
      <c r="D297" s="7">
        <v>27</v>
      </c>
      <c r="E297" s="12">
        <f t="shared" si="27"/>
        <v>7.6923076923076927E-3</v>
      </c>
      <c r="F297" s="12">
        <f t="shared" si="28"/>
        <v>7.819287576020852E-3</v>
      </c>
      <c r="G297" s="13">
        <f t="shared" si="29"/>
        <v>-0.32500000000000001</v>
      </c>
      <c r="H297" s="20">
        <f t="shared" si="30"/>
        <v>-2.5000000000000001E-3</v>
      </c>
    </row>
    <row r="298" spans="2:8" ht="15" x14ac:dyDescent="0.2">
      <c r="B298" s="3" t="s">
        <v>95</v>
      </c>
      <c r="C298" s="7">
        <v>282</v>
      </c>
      <c r="D298" s="7">
        <v>240</v>
      </c>
      <c r="E298" s="12">
        <f t="shared" si="27"/>
        <v>5.4230769230769228E-2</v>
      </c>
      <c r="F298" s="12">
        <f t="shared" si="28"/>
        <v>6.9504778453518684E-2</v>
      </c>
      <c r="G298" s="13">
        <f t="shared" si="29"/>
        <v>-0.14893617021276595</v>
      </c>
      <c r="H298" s="20">
        <f t="shared" si="30"/>
        <v>-8.076923076923077E-3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2.8960324355632781E-4</v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183</v>
      </c>
      <c r="D301" s="7">
        <v>253</v>
      </c>
      <c r="E301" s="12">
        <f t="shared" si="27"/>
        <v>3.5192307692307689E-2</v>
      </c>
      <c r="F301" s="12">
        <f t="shared" si="28"/>
        <v>7.3269620619750939E-2</v>
      </c>
      <c r="G301" s="13">
        <f t="shared" si="29"/>
        <v>0.38251366120218577</v>
      </c>
      <c r="H301" s="20">
        <f t="shared" si="30"/>
        <v>1.3461538461538461E-2</v>
      </c>
    </row>
    <row r="302" spans="2:8" ht="15" x14ac:dyDescent="0.2">
      <c r="B302" s="3" t="s">
        <v>109</v>
      </c>
      <c r="C302" s="7">
        <v>14</v>
      </c>
      <c r="D302" s="7">
        <v>4</v>
      </c>
      <c r="E302" s="12">
        <f t="shared" si="27"/>
        <v>2.6923076923076922E-3</v>
      </c>
      <c r="F302" s="12">
        <f t="shared" si="28"/>
        <v>1.1584129742253113E-3</v>
      </c>
      <c r="G302" s="13">
        <f t="shared" si="29"/>
        <v>-0.7142857142857143</v>
      </c>
      <c r="H302" s="20">
        <f t="shared" si="30"/>
        <v>-1.923076923076923E-3</v>
      </c>
    </row>
    <row r="303" spans="2:8" ht="15" x14ac:dyDescent="0.2">
      <c r="B303" s="3" t="s">
        <v>108</v>
      </c>
      <c r="C303" s="7">
        <v>6</v>
      </c>
      <c r="D303" s="7">
        <v>3</v>
      </c>
      <c r="E303" s="12">
        <f t="shared" si="27"/>
        <v>1.153846153846154E-3</v>
      </c>
      <c r="F303" s="12">
        <f t="shared" si="28"/>
        <v>8.6880973066898344E-4</v>
      </c>
      <c r="G303" s="13">
        <f t="shared" si="29"/>
        <v>-0.5</v>
      </c>
      <c r="H303" s="20">
        <f t="shared" si="30"/>
        <v>-5.7692307692307698E-4</v>
      </c>
    </row>
    <row r="304" spans="2:8" ht="15" x14ac:dyDescent="0.2">
      <c r="B304" s="3" t="s">
        <v>107</v>
      </c>
      <c r="C304" s="7">
        <v>18</v>
      </c>
      <c r="D304" s="7">
        <v>7</v>
      </c>
      <c r="E304" s="12">
        <f t="shared" si="27"/>
        <v>3.4615384615384616E-3</v>
      </c>
      <c r="F304" s="12">
        <f t="shared" si="28"/>
        <v>2.0272227048942948E-3</v>
      </c>
      <c r="G304" s="13">
        <f t="shared" si="29"/>
        <v>-0.61111111111111116</v>
      </c>
      <c r="H304" s="20">
        <f t="shared" si="30"/>
        <v>-2.1153846153846158E-3</v>
      </c>
    </row>
    <row r="305" spans="2:8" ht="15" x14ac:dyDescent="0.2">
      <c r="B305" s="3" t="s">
        <v>351</v>
      </c>
      <c r="C305" s="7">
        <v>4</v>
      </c>
      <c r="D305" s="7">
        <v>30</v>
      </c>
      <c r="E305" s="12">
        <f t="shared" si="27"/>
        <v>7.6923076923076923E-4</v>
      </c>
      <c r="F305" s="12">
        <f t="shared" si="28"/>
        <v>8.6880973066898355E-3</v>
      </c>
      <c r="G305" s="13">
        <f t="shared" si="29"/>
        <v>6.5</v>
      </c>
      <c r="H305" s="20">
        <f t="shared" si="30"/>
        <v>5.0000000000000001E-3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187</v>
      </c>
      <c r="D307" s="7">
        <v>132</v>
      </c>
      <c r="E307" s="12">
        <f t="shared" si="27"/>
        <v>3.5961538461538461E-2</v>
      </c>
      <c r="F307" s="12">
        <f t="shared" si="28"/>
        <v>3.8227628149435276E-2</v>
      </c>
      <c r="G307" s="13">
        <f t="shared" si="29"/>
        <v>-0.29411764705882354</v>
      </c>
      <c r="H307" s="20">
        <f t="shared" si="30"/>
        <v>-1.0576923076923078E-2</v>
      </c>
    </row>
    <row r="308" spans="2:8" ht="15" x14ac:dyDescent="0.2">
      <c r="B308" s="3" t="s">
        <v>99</v>
      </c>
      <c r="C308" s="7">
        <v>149</v>
      </c>
      <c r="D308" s="7">
        <v>82</v>
      </c>
      <c r="E308" s="12">
        <f t="shared" si="27"/>
        <v>2.8653846153846155E-2</v>
      </c>
      <c r="F308" s="12">
        <f t="shared" si="28"/>
        <v>2.3747465971618881E-2</v>
      </c>
      <c r="G308" s="13">
        <f t="shared" si="29"/>
        <v>-0.44966442953020136</v>
      </c>
      <c r="H308" s="20">
        <f t="shared" si="30"/>
        <v>-1.2884615384615385E-2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1.9230769230769231E-4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71</v>
      </c>
      <c r="D310" s="7">
        <v>72</v>
      </c>
      <c r="E310" s="12">
        <f t="shared" si="27"/>
        <v>1.3653846153846154E-2</v>
      </c>
      <c r="F310" s="12">
        <f t="shared" si="28"/>
        <v>2.0851433536055605E-2</v>
      </c>
      <c r="G310" s="13">
        <f t="shared" si="29"/>
        <v>1.4084507042253521E-2</v>
      </c>
      <c r="H310" s="20">
        <f t="shared" si="30"/>
        <v>1.9230769230769231E-4</v>
      </c>
    </row>
    <row r="311" spans="2:8" ht="15" x14ac:dyDescent="0.2">
      <c r="B311" s="3" t="s">
        <v>102</v>
      </c>
      <c r="C311" s="7">
        <v>21</v>
      </c>
      <c r="D311" s="7">
        <v>8</v>
      </c>
      <c r="E311" s="12">
        <f t="shared" si="27"/>
        <v>4.0384615384615385E-3</v>
      </c>
      <c r="F311" s="12">
        <f t="shared" si="28"/>
        <v>2.3168259484506225E-3</v>
      </c>
      <c r="G311" s="13">
        <f t="shared" si="29"/>
        <v>-0.61904761904761907</v>
      </c>
      <c r="H311" s="20">
        <f t="shared" si="30"/>
        <v>-2.5000000000000001E-3</v>
      </c>
    </row>
    <row r="312" spans="2:8" ht="15" x14ac:dyDescent="0.2">
      <c r="B312" s="3" t="s">
        <v>97</v>
      </c>
      <c r="C312" s="7">
        <v>3</v>
      </c>
      <c r="D312" s="7">
        <v>2</v>
      </c>
      <c r="E312" s="12">
        <f t="shared" si="27"/>
        <v>5.7692307692307698E-4</v>
      </c>
      <c r="F312" s="12">
        <f t="shared" si="28"/>
        <v>5.7920648711265563E-4</v>
      </c>
      <c r="G312" s="13">
        <f t="shared" si="29"/>
        <v>-0.33333333333333331</v>
      </c>
      <c r="H312" s="20">
        <f t="shared" si="30"/>
        <v>-1.9230769230769231E-4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269</v>
      </c>
      <c r="D314" s="7">
        <v>187</v>
      </c>
      <c r="E314" s="12">
        <f t="shared" si="27"/>
        <v>5.1730769230769233E-2</v>
      </c>
      <c r="F314" s="12">
        <f t="shared" si="28"/>
        <v>5.4155806545033304E-2</v>
      </c>
      <c r="G314" s="13">
        <f t="shared" si="29"/>
        <v>-0.30483271375464682</v>
      </c>
      <c r="H314" s="20">
        <f t="shared" si="30"/>
        <v>-1.5769230769230768E-2</v>
      </c>
    </row>
    <row r="315" spans="2:8" ht="15" x14ac:dyDescent="0.2">
      <c r="B315" s="3" t="s">
        <v>354</v>
      </c>
      <c r="C315" s="7">
        <v>547</v>
      </c>
      <c r="D315" s="7">
        <v>63</v>
      </c>
      <c r="E315" s="12">
        <f t="shared" si="27"/>
        <v>0.1051923076923077</v>
      </c>
      <c r="F315" s="12">
        <f t="shared" si="28"/>
        <v>1.8245004344048653E-2</v>
      </c>
      <c r="G315" s="13">
        <f t="shared" si="29"/>
        <v>-0.88482632541133455</v>
      </c>
      <c r="H315" s="20">
        <f t="shared" si="30"/>
        <v>-9.3076923076923085E-2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11</v>
      </c>
      <c r="D317" s="7">
        <v>22</v>
      </c>
      <c r="E317" s="12">
        <f t="shared" si="27"/>
        <v>2.1153846153846153E-3</v>
      </c>
      <c r="F317" s="12">
        <f t="shared" si="28"/>
        <v>6.3712713582392121E-3</v>
      </c>
      <c r="G317" s="13">
        <f t="shared" si="29"/>
        <v>1</v>
      </c>
      <c r="H317" s="20">
        <f t="shared" si="30"/>
        <v>2.1153846153846153E-3</v>
      </c>
    </row>
    <row r="318" spans="2:8" ht="15" x14ac:dyDescent="0.2">
      <c r="B318" s="3" t="s">
        <v>355</v>
      </c>
      <c r="C318" s="7">
        <v>121</v>
      </c>
      <c r="D318" s="7">
        <v>69</v>
      </c>
      <c r="E318" s="12">
        <f t="shared" si="27"/>
        <v>2.3269230769230768E-2</v>
      </c>
      <c r="F318" s="12">
        <f t="shared" si="28"/>
        <v>1.998262380538662E-2</v>
      </c>
      <c r="G318" s="13">
        <f t="shared" si="29"/>
        <v>-0.42975206611570249</v>
      </c>
      <c r="H318" s="20">
        <f t="shared" si="30"/>
        <v>-0.01</v>
      </c>
    </row>
    <row r="319" spans="2:8" ht="15" x14ac:dyDescent="0.2">
      <c r="B319" s="3" t="s">
        <v>115</v>
      </c>
      <c r="C319" s="7">
        <v>9</v>
      </c>
      <c r="D319" s="7">
        <v>6</v>
      </c>
      <c r="E319" s="12">
        <f t="shared" si="27"/>
        <v>1.7307692307692308E-3</v>
      </c>
      <c r="F319" s="12">
        <f t="shared" si="28"/>
        <v>1.7376194613379669E-3</v>
      </c>
      <c r="G319" s="13">
        <f t="shared" si="29"/>
        <v>-0.33333333333333331</v>
      </c>
      <c r="H319" s="20">
        <f t="shared" si="30"/>
        <v>-5.7692307692307687E-4</v>
      </c>
    </row>
    <row r="320" spans="2:8" ht="15" x14ac:dyDescent="0.2">
      <c r="B320" s="3" t="s">
        <v>114</v>
      </c>
      <c r="C320" s="7">
        <v>3</v>
      </c>
      <c r="D320" s="7">
        <v>1</v>
      </c>
      <c r="E320" s="12">
        <f t="shared" si="27"/>
        <v>5.7692307692307698E-4</v>
      </c>
      <c r="F320" s="12">
        <f t="shared" si="28"/>
        <v>2.8960324355632781E-4</v>
      </c>
      <c r="G320" s="13">
        <f t="shared" si="29"/>
        <v>-0.66666666666666663</v>
      </c>
      <c r="H320" s="20">
        <f t="shared" si="30"/>
        <v>-3.8461538461538462E-4</v>
      </c>
    </row>
    <row r="321" spans="2:8" ht="15" x14ac:dyDescent="0.2">
      <c r="B321" s="3" t="s">
        <v>98</v>
      </c>
      <c r="C321" s="7">
        <v>0</v>
      </c>
      <c r="D321" s="7">
        <v>8</v>
      </c>
      <c r="E321" s="12" t="str">
        <f t="shared" si="27"/>
        <v/>
      </c>
      <c r="F321" s="12">
        <f t="shared" si="28"/>
        <v>2.3168259484506225E-3</v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4</v>
      </c>
      <c r="D323" s="7">
        <v>10</v>
      </c>
      <c r="E323" s="12">
        <f t="shared" si="27"/>
        <v>7.6923076923076923E-4</v>
      </c>
      <c r="F323" s="12">
        <f t="shared" si="28"/>
        <v>2.8960324355632784E-3</v>
      </c>
      <c r="G323" s="13">
        <f t="shared" si="29"/>
        <v>1.5</v>
      </c>
      <c r="H323" s="20">
        <f t="shared" si="30"/>
        <v>1.1538461538461537E-3</v>
      </c>
    </row>
    <row r="324" spans="2:8" ht="15" x14ac:dyDescent="0.2">
      <c r="B324" s="3" t="s">
        <v>473</v>
      </c>
      <c r="C324" s="7">
        <v>7</v>
      </c>
      <c r="D324" s="7">
        <v>3</v>
      </c>
      <c r="E324" s="12">
        <f t="shared" si="27"/>
        <v>1.3461538461538461E-3</v>
      </c>
      <c r="F324" s="12">
        <f t="shared" si="28"/>
        <v>8.6880973066898344E-4</v>
      </c>
      <c r="G324" s="13">
        <f t="shared" si="29"/>
        <v>-0.5714285714285714</v>
      </c>
      <c r="H324" s="20">
        <f t="shared" si="30"/>
        <v>-7.6923076923076912E-4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77</v>
      </c>
      <c r="D326" s="7">
        <v>35</v>
      </c>
      <c r="E326" s="12">
        <f t="shared" si="27"/>
        <v>1.4807692307692308E-2</v>
      </c>
      <c r="F326" s="12">
        <f t="shared" si="28"/>
        <v>1.0136113524471474E-2</v>
      </c>
      <c r="G326" s="13">
        <f t="shared" si="29"/>
        <v>-0.54545454545454541</v>
      </c>
      <c r="H326" s="20">
        <f t="shared" si="30"/>
        <v>-8.076923076923077E-3</v>
      </c>
    </row>
    <row r="327" spans="2:8" ht="15" x14ac:dyDescent="0.2">
      <c r="B327" s="3" t="s">
        <v>358</v>
      </c>
      <c r="C327" s="7">
        <v>2</v>
      </c>
      <c r="D327" s="7">
        <v>2</v>
      </c>
      <c r="E327" s="12">
        <f t="shared" si="27"/>
        <v>3.8461538461538462E-4</v>
      </c>
      <c r="F327" s="12">
        <f t="shared" si="28"/>
        <v>5.7920648711265563E-4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10</v>
      </c>
      <c r="D328" s="7">
        <v>2</v>
      </c>
      <c r="E328" s="12">
        <f t="shared" si="27"/>
        <v>1.9230769230769232E-3</v>
      </c>
      <c r="F328" s="12">
        <f t="shared" si="28"/>
        <v>5.7920648711265563E-4</v>
      </c>
      <c r="G328" s="13">
        <f t="shared" si="29"/>
        <v>-0.8</v>
      </c>
      <c r="H328" s="20">
        <f t="shared" si="30"/>
        <v>-1.5384615384615387E-3</v>
      </c>
    </row>
    <row r="329" spans="2:8" ht="15" x14ac:dyDescent="0.2">
      <c r="B329" s="3" t="s">
        <v>359</v>
      </c>
      <c r="C329" s="7">
        <v>14</v>
      </c>
      <c r="D329" s="7">
        <v>2</v>
      </c>
      <c r="E329" s="12">
        <f t="shared" si="27"/>
        <v>2.6923076923076922E-3</v>
      </c>
      <c r="F329" s="12">
        <f t="shared" si="28"/>
        <v>5.7920648711265563E-4</v>
      </c>
      <c r="G329" s="13">
        <f t="shared" si="29"/>
        <v>-0.8571428571428571</v>
      </c>
      <c r="H329" s="20">
        <f t="shared" si="30"/>
        <v>-2.3076923076923075E-3</v>
      </c>
    </row>
    <row r="330" spans="2:8" ht="15" x14ac:dyDescent="0.2">
      <c r="B330" s="3" t="s">
        <v>360</v>
      </c>
      <c r="C330" s="7">
        <v>9</v>
      </c>
      <c r="D330" s="7">
        <v>17</v>
      </c>
      <c r="E330" s="12">
        <f t="shared" si="27"/>
        <v>1.7307692307692308E-3</v>
      </c>
      <c r="F330" s="12">
        <f t="shared" si="28"/>
        <v>4.9232551404575732E-3</v>
      </c>
      <c r="G330" s="13">
        <f t="shared" si="29"/>
        <v>0.88888888888888884</v>
      </c>
      <c r="H330" s="20">
        <f t="shared" si="30"/>
        <v>1.5384615384615385E-3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528</v>
      </c>
      <c r="D332" s="7">
        <v>103</v>
      </c>
      <c r="E332" s="12">
        <f t="shared" si="27"/>
        <v>0.10153846153846154</v>
      </c>
      <c r="F332" s="12">
        <f t="shared" si="28"/>
        <v>2.9829134086301768E-2</v>
      </c>
      <c r="G332" s="13">
        <f t="shared" si="29"/>
        <v>-0.80492424242424243</v>
      </c>
      <c r="H332" s="20">
        <f t="shared" si="30"/>
        <v>-8.1730769230769232E-2</v>
      </c>
    </row>
    <row r="333" spans="2:8" ht="15" x14ac:dyDescent="0.2">
      <c r="B333" s="3" t="s">
        <v>130</v>
      </c>
      <c r="C333" s="7">
        <v>80</v>
      </c>
      <c r="D333" s="7">
        <v>256</v>
      </c>
      <c r="E333" s="12">
        <f t="shared" si="27"/>
        <v>1.5384615384615385E-2</v>
      </c>
      <c r="F333" s="12">
        <f t="shared" si="28"/>
        <v>7.413843035041992E-2</v>
      </c>
      <c r="G333" s="13">
        <f t="shared" si="29"/>
        <v>2.2000000000000002</v>
      </c>
      <c r="H333" s="20">
        <f t="shared" si="30"/>
        <v>3.3846153846153852E-2</v>
      </c>
    </row>
    <row r="334" spans="2:8" ht="15" x14ac:dyDescent="0.2">
      <c r="B334" s="3" t="s">
        <v>119</v>
      </c>
      <c r="C334" s="7">
        <v>186</v>
      </c>
      <c r="D334" s="7">
        <v>83</v>
      </c>
      <c r="E334" s="12">
        <f t="shared" si="27"/>
        <v>3.5769230769230768E-2</v>
      </c>
      <c r="F334" s="12">
        <f t="shared" si="28"/>
        <v>2.4037069215175209E-2</v>
      </c>
      <c r="G334" s="13">
        <f t="shared" si="29"/>
        <v>-0.55376344086021501</v>
      </c>
      <c r="H334" s="20">
        <f t="shared" si="30"/>
        <v>-1.9807692307692304E-2</v>
      </c>
    </row>
    <row r="335" spans="2:8" ht="15" x14ac:dyDescent="0.2">
      <c r="B335" s="3" t="s">
        <v>128</v>
      </c>
      <c r="C335" s="7">
        <v>72</v>
      </c>
      <c r="D335" s="7">
        <v>42</v>
      </c>
      <c r="E335" s="12">
        <f t="shared" si="27"/>
        <v>1.3846153846153847E-2</v>
      </c>
      <c r="F335" s="12">
        <f t="shared" si="28"/>
        <v>1.216333622936577E-2</v>
      </c>
      <c r="G335" s="13">
        <f t="shared" si="29"/>
        <v>-0.41666666666666669</v>
      </c>
      <c r="H335" s="20">
        <f t="shared" si="30"/>
        <v>-5.7692307692307696E-3</v>
      </c>
    </row>
    <row r="336" spans="2:8" ht="15" x14ac:dyDescent="0.2">
      <c r="B336" s="3" t="s">
        <v>132</v>
      </c>
      <c r="C336" s="7">
        <v>11</v>
      </c>
      <c r="D336" s="7">
        <v>1</v>
      </c>
      <c r="E336" s="12">
        <f t="shared" si="27"/>
        <v>2.1153846153846153E-3</v>
      </c>
      <c r="F336" s="12">
        <f t="shared" si="28"/>
        <v>2.8960324355632781E-4</v>
      </c>
      <c r="G336" s="13">
        <f t="shared" si="29"/>
        <v>-0.90909090909090906</v>
      </c>
      <c r="H336" s="20">
        <f t="shared" si="30"/>
        <v>-1.923076923076923E-3</v>
      </c>
    </row>
    <row r="337" spans="2:8" ht="15" x14ac:dyDescent="0.2">
      <c r="B337" s="3" t="s">
        <v>133</v>
      </c>
      <c r="C337" s="7">
        <v>1</v>
      </c>
      <c r="D337" s="7">
        <v>8</v>
      </c>
      <c r="E337" s="12">
        <f t="shared" si="27"/>
        <v>1.9230769230769231E-4</v>
      </c>
      <c r="F337" s="12">
        <f t="shared" si="28"/>
        <v>2.3168259484506225E-3</v>
      </c>
      <c r="G337" s="13">
        <f t="shared" si="29"/>
        <v>7</v>
      </c>
      <c r="H337" s="20">
        <f t="shared" si="30"/>
        <v>1.3461538461538461E-3</v>
      </c>
    </row>
    <row r="338" spans="2:8" ht="15" x14ac:dyDescent="0.2">
      <c r="B338" s="3" t="s">
        <v>362</v>
      </c>
      <c r="C338" s="7">
        <v>9</v>
      </c>
      <c r="D338" s="7">
        <v>5</v>
      </c>
      <c r="E338" s="12">
        <f t="shared" si="27"/>
        <v>1.7307692307692308E-3</v>
      </c>
      <c r="F338" s="12">
        <f t="shared" si="28"/>
        <v>1.4480162177816392E-3</v>
      </c>
      <c r="G338" s="13">
        <f t="shared" si="29"/>
        <v>-0.44444444444444442</v>
      </c>
      <c r="H338" s="20">
        <f t="shared" si="30"/>
        <v>-7.6923076923076923E-4</v>
      </c>
    </row>
    <row r="339" spans="2:8" ht="15" x14ac:dyDescent="0.2">
      <c r="B339" s="3" t="s">
        <v>363</v>
      </c>
      <c r="C339" s="7">
        <v>6</v>
      </c>
      <c r="D339" s="7">
        <v>10</v>
      </c>
      <c r="E339" s="12">
        <f t="shared" si="27"/>
        <v>1.153846153846154E-3</v>
      </c>
      <c r="F339" s="12">
        <f t="shared" si="28"/>
        <v>2.8960324355632784E-3</v>
      </c>
      <c r="G339" s="13">
        <f t="shared" si="29"/>
        <v>0.66666666666666663</v>
      </c>
      <c r="H339" s="20">
        <f t="shared" si="30"/>
        <v>7.6923076923076923E-4</v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3.8461538461538462E-4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5</v>
      </c>
      <c r="D341" s="7">
        <v>1</v>
      </c>
      <c r="E341" s="12">
        <f t="shared" si="27"/>
        <v>9.6153846153846159E-4</v>
      </c>
      <c r="F341" s="12">
        <f t="shared" si="28"/>
        <v>2.8960324355632781E-4</v>
      </c>
      <c r="G341" s="13">
        <f t="shared" si="29"/>
        <v>-0.8</v>
      </c>
      <c r="H341" s="20">
        <f t="shared" si="30"/>
        <v>-7.6923076923076934E-4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10</v>
      </c>
      <c r="D343" s="7">
        <v>1</v>
      </c>
      <c r="E343" s="12">
        <f t="shared" si="27"/>
        <v>1.9230769230769232E-3</v>
      </c>
      <c r="F343" s="12">
        <f t="shared" si="28"/>
        <v>2.8960324355632781E-4</v>
      </c>
      <c r="G343" s="13">
        <f t="shared" si="29"/>
        <v>-0.9</v>
      </c>
      <c r="H343" s="20">
        <f t="shared" si="30"/>
        <v>-1.7307692307692308E-3</v>
      </c>
    </row>
    <row r="344" spans="2:8" ht="15" x14ac:dyDescent="0.2">
      <c r="B344" s="3" t="s">
        <v>131</v>
      </c>
      <c r="C344" s="7">
        <v>69</v>
      </c>
      <c r="D344" s="7">
        <v>32</v>
      </c>
      <c r="E344" s="12">
        <f t="shared" si="27"/>
        <v>1.3269230769230769E-2</v>
      </c>
      <c r="F344" s="12">
        <f t="shared" si="28"/>
        <v>9.2673037938024901E-3</v>
      </c>
      <c r="G344" s="13">
        <f t="shared" si="29"/>
        <v>-0.53623188405797106</v>
      </c>
      <c r="H344" s="20">
        <f t="shared" si="30"/>
        <v>-7.1153846153846163E-3</v>
      </c>
    </row>
    <row r="345" spans="2:8" ht="15" x14ac:dyDescent="0.2">
      <c r="B345" s="3" t="s">
        <v>366</v>
      </c>
      <c r="C345" s="7">
        <v>91</v>
      </c>
      <c r="D345" s="7">
        <v>26</v>
      </c>
      <c r="E345" s="12">
        <f t="shared" si="27"/>
        <v>1.7500000000000002E-2</v>
      </c>
      <c r="F345" s="12">
        <f t="shared" si="28"/>
        <v>7.5296843324645238E-3</v>
      </c>
      <c r="G345" s="13">
        <f t="shared" si="29"/>
        <v>-0.7142857142857143</v>
      </c>
      <c r="H345" s="20">
        <f t="shared" si="30"/>
        <v>-1.2500000000000001E-2</v>
      </c>
    </row>
    <row r="346" spans="2:8" ht="15" x14ac:dyDescent="0.2">
      <c r="B346" s="3" t="s">
        <v>122</v>
      </c>
      <c r="C346" s="7">
        <v>10</v>
      </c>
      <c r="D346" s="7">
        <v>2</v>
      </c>
      <c r="E346" s="12">
        <f t="shared" si="27"/>
        <v>1.9230769230769232E-3</v>
      </c>
      <c r="F346" s="12">
        <f t="shared" si="28"/>
        <v>5.7920648711265563E-4</v>
      </c>
      <c r="G346" s="13">
        <f t="shared" si="29"/>
        <v>-0.8</v>
      </c>
      <c r="H346" s="20">
        <f t="shared" si="30"/>
        <v>-1.5384615384615387E-3</v>
      </c>
    </row>
    <row r="347" spans="2:8" ht="15" x14ac:dyDescent="0.2">
      <c r="B347" s="3" t="s">
        <v>121</v>
      </c>
      <c r="C347" s="7">
        <v>25</v>
      </c>
      <c r="D347" s="7">
        <v>8</v>
      </c>
      <c r="E347" s="12">
        <f t="shared" si="27"/>
        <v>4.807692307692308E-3</v>
      </c>
      <c r="F347" s="12">
        <f t="shared" si="28"/>
        <v>2.3168259484506225E-3</v>
      </c>
      <c r="G347" s="13">
        <f t="shared" si="29"/>
        <v>-0.68</v>
      </c>
      <c r="H347" s="20">
        <f t="shared" si="30"/>
        <v>-3.2692307692307695E-3</v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1.9230769230769231E-4</v>
      </c>
      <c r="F348" s="12" t="str">
        <f t="shared" si="28"/>
        <v/>
      </c>
      <c r="G348" s="13" t="str">
        <f t="shared" si="29"/>
        <v>0</v>
      </c>
      <c r="H348" s="20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9</v>
      </c>
      <c r="D350" s="7">
        <v>3</v>
      </c>
      <c r="E350" s="12">
        <f t="shared" si="27"/>
        <v>1.7307692307692308E-3</v>
      </c>
      <c r="F350" s="12">
        <f t="shared" si="28"/>
        <v>8.6880973066898344E-4</v>
      </c>
      <c r="G350" s="13">
        <f t="shared" si="29"/>
        <v>-0.66666666666666663</v>
      </c>
      <c r="H350" s="20">
        <f t="shared" si="30"/>
        <v>-1.1538461538461537E-3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1.9230769230769231E-4</v>
      </c>
      <c r="F352" s="12" t="str">
        <f t="shared" si="28"/>
        <v/>
      </c>
      <c r="G352" s="13" t="str">
        <f t="shared" si="29"/>
        <v>0</v>
      </c>
      <c r="H352" s="20">
        <f t="shared" si="30"/>
        <v>0</v>
      </c>
    </row>
    <row r="353" spans="2:8" ht="15" x14ac:dyDescent="0.2">
      <c r="B353" s="3" t="s">
        <v>125</v>
      </c>
      <c r="C353" s="7">
        <v>3</v>
      </c>
      <c r="D353" s="7">
        <v>2</v>
      </c>
      <c r="E353" s="12">
        <f t="shared" si="27"/>
        <v>5.7692307692307698E-4</v>
      </c>
      <c r="F353" s="12">
        <f t="shared" si="28"/>
        <v>5.7920648711265563E-4</v>
      </c>
      <c r="G353" s="13">
        <f t="shared" si="29"/>
        <v>-0.33333333333333331</v>
      </c>
      <c r="H353" s="20">
        <f t="shared" si="30"/>
        <v>-1.9230769230769231E-4</v>
      </c>
    </row>
    <row r="354" spans="2:8" ht="15" x14ac:dyDescent="0.2">
      <c r="B354" s="3" t="s">
        <v>124</v>
      </c>
      <c r="C354" s="7">
        <v>51</v>
      </c>
      <c r="D354" s="7">
        <v>58</v>
      </c>
      <c r="E354" s="12">
        <f t="shared" si="27"/>
        <v>9.8076923076923072E-3</v>
      </c>
      <c r="F354" s="12">
        <f t="shared" si="28"/>
        <v>1.6796988126267013E-2</v>
      </c>
      <c r="G354" s="13">
        <f t="shared" si="29"/>
        <v>0.13725490196078433</v>
      </c>
      <c r="H354" s="20">
        <f t="shared" si="30"/>
        <v>1.3461538461538461E-3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11</v>
      </c>
      <c r="D356" s="7">
        <v>15</v>
      </c>
      <c r="E356" s="12">
        <f t="shared" si="27"/>
        <v>2.1153846153846153E-3</v>
      </c>
      <c r="F356" s="12">
        <f t="shared" si="28"/>
        <v>4.3440486533449178E-3</v>
      </c>
      <c r="G356" s="13">
        <f t="shared" si="29"/>
        <v>0.36363636363636365</v>
      </c>
      <c r="H356" s="20">
        <f t="shared" si="30"/>
        <v>7.6923076923076923E-4</v>
      </c>
    </row>
    <row r="357" spans="2:8" ht="15" x14ac:dyDescent="0.2">
      <c r="B357" s="3" t="s">
        <v>372</v>
      </c>
      <c r="C357" s="7">
        <v>41</v>
      </c>
      <c r="D357" s="7">
        <v>31</v>
      </c>
      <c r="E357" s="12">
        <f t="shared" si="27"/>
        <v>7.884615384615384E-3</v>
      </c>
      <c r="F357" s="12">
        <f t="shared" si="28"/>
        <v>8.9777005502461628E-3</v>
      </c>
      <c r="G357" s="13">
        <f t="shared" si="29"/>
        <v>-0.24390243902439024</v>
      </c>
      <c r="H357" s="20">
        <f t="shared" si="30"/>
        <v>-1.923076923076923E-3</v>
      </c>
    </row>
    <row r="358" spans="2:8" ht="15" x14ac:dyDescent="0.2">
      <c r="B358" s="3" t="s">
        <v>127</v>
      </c>
      <c r="C358" s="7">
        <v>160</v>
      </c>
      <c r="D358" s="7">
        <v>225</v>
      </c>
      <c r="E358" s="12">
        <f t="shared" si="27"/>
        <v>3.0769230769230771E-2</v>
      </c>
      <c r="F358" s="12">
        <f t="shared" si="28"/>
        <v>6.5160729800173761E-2</v>
      </c>
      <c r="G358" s="13">
        <f t="shared" si="29"/>
        <v>0.40625</v>
      </c>
      <c r="H358" s="20">
        <f t="shared" si="30"/>
        <v>1.2500000000000001E-2</v>
      </c>
    </row>
    <row r="359" spans="2:8" ht="15" x14ac:dyDescent="0.2">
      <c r="B359" s="3" t="s">
        <v>123</v>
      </c>
      <c r="C359" s="7">
        <v>15</v>
      </c>
      <c r="D359" s="7">
        <v>3</v>
      </c>
      <c r="E359" s="12">
        <f t="shared" si="27"/>
        <v>2.8846153846153848E-3</v>
      </c>
      <c r="F359" s="12">
        <f t="shared" si="28"/>
        <v>8.6880973066898344E-4</v>
      </c>
      <c r="G359" s="13">
        <f t="shared" si="29"/>
        <v>-0.8</v>
      </c>
      <c r="H359" s="20">
        <f t="shared" si="30"/>
        <v>-2.3076923076923079E-3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1.9230769230769231E-4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2.8960324355632781E-4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26</v>
      </c>
      <c r="D363" s="7">
        <v>32</v>
      </c>
      <c r="E363" s="12">
        <f t="shared" si="31"/>
        <v>5.0000000000000001E-3</v>
      </c>
      <c r="F363" s="12">
        <f t="shared" si="32"/>
        <v>9.2673037938024901E-3</v>
      </c>
      <c r="G363" s="13">
        <f t="shared" si="33"/>
        <v>0.23076923076923078</v>
      </c>
      <c r="H363" s="20">
        <f t="shared" si="34"/>
        <v>1.153846153846154E-3</v>
      </c>
    </row>
    <row r="364" spans="2:8" ht="15" x14ac:dyDescent="0.2">
      <c r="B364" s="3" t="s">
        <v>377</v>
      </c>
      <c r="C364" s="7">
        <v>0</v>
      </c>
      <c r="D364" s="7">
        <v>3</v>
      </c>
      <c r="E364" s="12" t="str">
        <f t="shared" si="31"/>
        <v/>
      </c>
      <c r="F364" s="12">
        <f t="shared" si="32"/>
        <v>8.6880973066898344E-4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1.9230769230769231E-4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2</v>
      </c>
      <c r="D366" s="7">
        <v>0</v>
      </c>
      <c r="E366" s="12">
        <f t="shared" si="31"/>
        <v>3.8461538461538462E-4</v>
      </c>
      <c r="F366" s="12" t="str">
        <f t="shared" si="32"/>
        <v/>
      </c>
      <c r="G366" s="13" t="str">
        <f t="shared" si="33"/>
        <v>0</v>
      </c>
      <c r="H366" s="20">
        <f t="shared" si="34"/>
        <v>0</v>
      </c>
    </row>
    <row r="367" spans="2:8" ht="15" x14ac:dyDescent="0.2">
      <c r="B367" s="3" t="s">
        <v>379</v>
      </c>
      <c r="C367" s="7">
        <v>3</v>
      </c>
      <c r="D367" s="7">
        <v>0</v>
      </c>
      <c r="E367" s="12">
        <f t="shared" si="31"/>
        <v>5.7692307692307698E-4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120</v>
      </c>
      <c r="D369" s="7">
        <v>298</v>
      </c>
      <c r="E369" s="12">
        <f t="shared" si="31"/>
        <v>2.3076923076923078E-2</v>
      </c>
      <c r="F369" s="12">
        <f t="shared" si="32"/>
        <v>8.6301766579785694E-2</v>
      </c>
      <c r="G369" s="13">
        <f t="shared" si="33"/>
        <v>1.4833333333333334</v>
      </c>
      <c r="H369" s="20">
        <f t="shared" si="34"/>
        <v>3.4230769230769231E-2</v>
      </c>
    </row>
    <row r="370" spans="2:8" ht="15" x14ac:dyDescent="0.2">
      <c r="B370" s="3" t="s">
        <v>135</v>
      </c>
      <c r="C370" s="7">
        <v>78</v>
      </c>
      <c r="D370" s="7">
        <v>70</v>
      </c>
      <c r="E370" s="12">
        <f t="shared" si="31"/>
        <v>1.4999999999999999E-2</v>
      </c>
      <c r="F370" s="12">
        <f t="shared" si="32"/>
        <v>2.0272227048942947E-2</v>
      </c>
      <c r="G370" s="13">
        <f t="shared" si="33"/>
        <v>-0.10256410256410256</v>
      </c>
      <c r="H370" s="20">
        <f t="shared" si="34"/>
        <v>-1.5384615384615382E-3</v>
      </c>
    </row>
    <row r="371" spans="2:8" ht="15" x14ac:dyDescent="0.2">
      <c r="B371" s="3" t="s">
        <v>136</v>
      </c>
      <c r="C371" s="7">
        <v>5</v>
      </c>
      <c r="D371" s="7">
        <v>1</v>
      </c>
      <c r="E371" s="12">
        <f t="shared" si="31"/>
        <v>9.6153846153846159E-4</v>
      </c>
      <c r="F371" s="12">
        <f t="shared" si="32"/>
        <v>2.8960324355632781E-4</v>
      </c>
      <c r="G371" s="13">
        <f t="shared" si="33"/>
        <v>-0.8</v>
      </c>
      <c r="H371" s="20">
        <f t="shared" si="34"/>
        <v>-7.6923076923076934E-4</v>
      </c>
    </row>
    <row r="372" spans="2:8" ht="15" x14ac:dyDescent="0.2">
      <c r="B372" s="3" t="s">
        <v>137</v>
      </c>
      <c r="C372" s="7">
        <v>95</v>
      </c>
      <c r="D372" s="7">
        <v>9</v>
      </c>
      <c r="E372" s="12">
        <f t="shared" si="31"/>
        <v>1.826923076923077E-2</v>
      </c>
      <c r="F372" s="12">
        <f t="shared" si="32"/>
        <v>2.6064291920069507E-3</v>
      </c>
      <c r="G372" s="13">
        <f t="shared" si="33"/>
        <v>-0.90526315789473688</v>
      </c>
      <c r="H372" s="20">
        <f t="shared" si="34"/>
        <v>-1.653846153846154E-2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2.8960324355632781E-4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6</v>
      </c>
      <c r="E375" s="12">
        <f t="shared" si="31"/>
        <v>1.9230769230769231E-4</v>
      </c>
      <c r="F375" s="12">
        <f t="shared" si="32"/>
        <v>1.7376194613379669E-3</v>
      </c>
      <c r="G375" s="13">
        <f t="shared" si="33"/>
        <v>5</v>
      </c>
      <c r="H375" s="20">
        <f t="shared" si="34"/>
        <v>9.6153846153846159E-4</v>
      </c>
    </row>
    <row r="376" spans="2:8" ht="15" x14ac:dyDescent="0.2">
      <c r="B376" s="3" t="s">
        <v>141</v>
      </c>
      <c r="C376" s="7">
        <v>2</v>
      </c>
      <c r="D376" s="7">
        <v>1</v>
      </c>
      <c r="E376" s="12">
        <f t="shared" si="31"/>
        <v>3.8461538461538462E-4</v>
      </c>
      <c r="F376" s="12">
        <f t="shared" si="32"/>
        <v>2.8960324355632781E-4</v>
      </c>
      <c r="G376" s="13">
        <f t="shared" si="33"/>
        <v>-0.5</v>
      </c>
      <c r="H376" s="20">
        <f t="shared" si="34"/>
        <v>-1.9230769230769231E-4</v>
      </c>
    </row>
    <row r="377" spans="2:8" ht="15" x14ac:dyDescent="0.2">
      <c r="B377" s="3" t="s">
        <v>150</v>
      </c>
      <c r="C377" s="7">
        <v>10</v>
      </c>
      <c r="D377" s="7">
        <v>6</v>
      </c>
      <c r="E377" s="12">
        <f t="shared" si="31"/>
        <v>1.9230769230769232E-3</v>
      </c>
      <c r="F377" s="12">
        <f t="shared" si="32"/>
        <v>1.7376194613379669E-3</v>
      </c>
      <c r="G377" s="13">
        <f t="shared" si="33"/>
        <v>-0.4</v>
      </c>
      <c r="H377" s="20">
        <f t="shared" si="34"/>
        <v>-7.6923076923076934E-4</v>
      </c>
    </row>
    <row r="378" spans="2:8" ht="15" x14ac:dyDescent="0.2">
      <c r="B378" s="3" t="s">
        <v>149</v>
      </c>
      <c r="C378" s="7">
        <v>12</v>
      </c>
      <c r="D378" s="7">
        <v>6</v>
      </c>
      <c r="E378" s="12">
        <f t="shared" si="31"/>
        <v>2.3076923076923079E-3</v>
      </c>
      <c r="F378" s="12">
        <f t="shared" si="32"/>
        <v>1.7376194613379669E-3</v>
      </c>
      <c r="G378" s="13">
        <f t="shared" si="33"/>
        <v>-0.5</v>
      </c>
      <c r="H378" s="20">
        <f t="shared" si="34"/>
        <v>-1.153846153846154E-3</v>
      </c>
    </row>
    <row r="379" spans="2:8" ht="15" x14ac:dyDescent="0.2">
      <c r="B379" s="3" t="s">
        <v>384</v>
      </c>
      <c r="C379" s="7">
        <v>0</v>
      </c>
      <c r="D379" s="7">
        <v>4</v>
      </c>
      <c r="E379" s="12" t="str">
        <f t="shared" si="31"/>
        <v/>
      </c>
      <c r="F379" s="12">
        <f t="shared" si="32"/>
        <v>1.1584129742253113E-3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15</v>
      </c>
      <c r="D380" s="7">
        <v>1</v>
      </c>
      <c r="E380" s="12">
        <f t="shared" si="31"/>
        <v>2.8846153846153848E-3</v>
      </c>
      <c r="F380" s="12">
        <f t="shared" si="32"/>
        <v>2.8960324355632781E-4</v>
      </c>
      <c r="G380" s="13">
        <f t="shared" si="33"/>
        <v>-0.93333333333333335</v>
      </c>
      <c r="H380" s="20">
        <f t="shared" si="34"/>
        <v>-2.6923076923076926E-3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2</v>
      </c>
      <c r="D382" s="7">
        <v>1</v>
      </c>
      <c r="E382" s="12">
        <f t="shared" si="31"/>
        <v>3.8461538461538462E-4</v>
      </c>
      <c r="F382" s="12">
        <f t="shared" si="32"/>
        <v>2.8960324355632781E-4</v>
      </c>
      <c r="G382" s="13">
        <f t="shared" si="33"/>
        <v>-0.5</v>
      </c>
      <c r="H382" s="20">
        <f t="shared" si="34"/>
        <v>-1.9230769230769231E-4</v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1.9230769230769231E-4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3</v>
      </c>
      <c r="E385" s="12">
        <f t="shared" si="31"/>
        <v>1.9230769230769231E-4</v>
      </c>
      <c r="F385" s="12">
        <f t="shared" si="32"/>
        <v>8.6880973066898344E-4</v>
      </c>
      <c r="G385" s="13">
        <f t="shared" si="33"/>
        <v>2</v>
      </c>
      <c r="H385" s="20">
        <f t="shared" si="34"/>
        <v>3.8461538461538462E-4</v>
      </c>
    </row>
    <row r="386" spans="2:8" ht="15" x14ac:dyDescent="0.2">
      <c r="B386" s="3" t="s">
        <v>534</v>
      </c>
      <c r="C386" s="7">
        <v>1</v>
      </c>
      <c r="D386" s="7">
        <v>0</v>
      </c>
      <c r="E386" s="12">
        <f t="shared" si="31"/>
        <v>1.9230769230769231E-4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41</v>
      </c>
      <c r="D387" s="7">
        <v>15</v>
      </c>
      <c r="E387" s="12">
        <f t="shared" si="31"/>
        <v>7.884615384615384E-3</v>
      </c>
      <c r="F387" s="12">
        <f t="shared" si="32"/>
        <v>4.3440486533449178E-3</v>
      </c>
      <c r="G387" s="13">
        <f t="shared" si="33"/>
        <v>-0.63414634146341464</v>
      </c>
      <c r="H387" s="20">
        <f t="shared" si="34"/>
        <v>-5.0000000000000001E-3</v>
      </c>
    </row>
    <row r="388" spans="2:8" ht="15" x14ac:dyDescent="0.2">
      <c r="B388" s="3" t="s">
        <v>389</v>
      </c>
      <c r="C388" s="7">
        <v>31</v>
      </c>
      <c r="D388" s="7">
        <v>1</v>
      </c>
      <c r="E388" s="12">
        <f t="shared" si="31"/>
        <v>5.9615384615384617E-3</v>
      </c>
      <c r="F388" s="12">
        <f t="shared" si="32"/>
        <v>2.8960324355632781E-4</v>
      </c>
      <c r="G388" s="13">
        <f t="shared" si="33"/>
        <v>-0.967741935483871</v>
      </c>
      <c r="H388" s="20">
        <f t="shared" si="34"/>
        <v>-5.7692307692307696E-3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1</v>
      </c>
      <c r="E390" s="12">
        <f t="shared" si="31"/>
        <v>1.9230769230769231E-4</v>
      </c>
      <c r="F390" s="12">
        <f t="shared" si="32"/>
        <v>2.8960324355632781E-4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20</v>
      </c>
      <c r="D391" s="7">
        <v>2</v>
      </c>
      <c r="E391" s="12">
        <f t="shared" si="31"/>
        <v>3.8461538461538464E-3</v>
      </c>
      <c r="F391" s="12">
        <f t="shared" si="32"/>
        <v>5.7920648711265563E-4</v>
      </c>
      <c r="G391" s="13">
        <f t="shared" si="33"/>
        <v>-0.9</v>
      </c>
      <c r="H391" s="20">
        <f t="shared" si="34"/>
        <v>-3.4615384615384616E-3</v>
      </c>
    </row>
    <row r="392" spans="2:8" ht="15" x14ac:dyDescent="0.2">
      <c r="B392" s="3" t="s">
        <v>140</v>
      </c>
      <c r="C392" s="7">
        <v>0</v>
      </c>
      <c r="D392" s="7">
        <v>2</v>
      </c>
      <c r="E392" s="12" t="str">
        <f t="shared" si="31"/>
        <v/>
      </c>
      <c r="F392" s="12">
        <f t="shared" si="32"/>
        <v>5.7920648711265563E-4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28</v>
      </c>
      <c r="D393" s="7">
        <v>48</v>
      </c>
      <c r="E393" s="12">
        <f t="shared" si="31"/>
        <v>5.3846153846153844E-3</v>
      </c>
      <c r="F393" s="12">
        <f t="shared" si="32"/>
        <v>1.3900955690703735E-2</v>
      </c>
      <c r="G393" s="13">
        <f t="shared" si="33"/>
        <v>0.7142857142857143</v>
      </c>
      <c r="H393" s="20">
        <f t="shared" si="34"/>
        <v>3.8461538461538459E-3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1.9230769230769231E-4</v>
      </c>
      <c r="F395" s="12" t="str">
        <f t="shared" si="32"/>
        <v/>
      </c>
      <c r="G395" s="13" t="str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2.8960324355632781E-4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5</v>
      </c>
      <c r="D398" s="7">
        <v>0</v>
      </c>
      <c r="E398" s="12">
        <f t="shared" si="31"/>
        <v>9.6153846153846159E-4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1</v>
      </c>
      <c r="D399" s="7">
        <v>1</v>
      </c>
      <c r="E399" s="12">
        <f t="shared" si="31"/>
        <v>1.9230769230769231E-4</v>
      </c>
      <c r="F399" s="12">
        <f t="shared" si="32"/>
        <v>2.8960324355632781E-4</v>
      </c>
      <c r="G399" s="13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2</v>
      </c>
      <c r="D400" s="7">
        <v>0</v>
      </c>
      <c r="E400" s="12">
        <f t="shared" si="31"/>
        <v>3.8461538461538462E-4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51</v>
      </c>
      <c r="D401" s="7">
        <v>43</v>
      </c>
      <c r="E401" s="12">
        <f t="shared" si="31"/>
        <v>9.8076923076923072E-3</v>
      </c>
      <c r="F401" s="12">
        <f t="shared" si="32"/>
        <v>1.2452939472922097E-2</v>
      </c>
      <c r="G401" s="13">
        <f t="shared" si="33"/>
        <v>-0.15686274509803921</v>
      </c>
      <c r="H401" s="20">
        <f t="shared" si="34"/>
        <v>-1.5384615384615385E-3</v>
      </c>
    </row>
    <row r="402" spans="2:8" ht="15" x14ac:dyDescent="0.2">
      <c r="B402" s="3" t="s">
        <v>393</v>
      </c>
      <c r="C402" s="7">
        <v>0</v>
      </c>
      <c r="D402" s="7">
        <v>1</v>
      </c>
      <c r="E402" s="12" t="str">
        <f t="shared" si="31"/>
        <v/>
      </c>
      <c r="F402" s="12">
        <f t="shared" si="32"/>
        <v>2.8960324355632781E-4</v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4</v>
      </c>
      <c r="D403" s="7">
        <v>3</v>
      </c>
      <c r="E403" s="12">
        <f t="shared" si="31"/>
        <v>7.6923076923076923E-4</v>
      </c>
      <c r="F403" s="12">
        <f t="shared" si="32"/>
        <v>8.6880973066898344E-4</v>
      </c>
      <c r="G403" s="13">
        <f t="shared" si="33"/>
        <v>-0.25</v>
      </c>
      <c r="H403" s="20">
        <f t="shared" si="34"/>
        <v>-1.9230769230769231E-4</v>
      </c>
    </row>
    <row r="404" spans="2:8" ht="15" x14ac:dyDescent="0.2">
      <c r="B404" s="3" t="s">
        <v>395</v>
      </c>
      <c r="C404" s="7">
        <v>2</v>
      </c>
      <c r="D404" s="7">
        <v>1</v>
      </c>
      <c r="E404" s="12">
        <f t="shared" si="31"/>
        <v>3.8461538461538462E-4</v>
      </c>
      <c r="F404" s="12">
        <f t="shared" si="32"/>
        <v>2.8960324355632781E-4</v>
      </c>
      <c r="G404" s="13">
        <f t="shared" si="33"/>
        <v>-0.5</v>
      </c>
      <c r="H404" s="20">
        <f t="shared" si="34"/>
        <v>-1.9230769230769231E-4</v>
      </c>
    </row>
    <row r="405" spans="2:8" ht="15" x14ac:dyDescent="0.2">
      <c r="B405" s="3" t="s">
        <v>396</v>
      </c>
      <c r="C405" s="7">
        <v>3</v>
      </c>
      <c r="D405" s="7">
        <v>1</v>
      </c>
      <c r="E405" s="12">
        <f t="shared" si="31"/>
        <v>5.7692307692307698E-4</v>
      </c>
      <c r="F405" s="12">
        <f t="shared" si="32"/>
        <v>2.8960324355632781E-4</v>
      </c>
      <c r="G405" s="13">
        <f t="shared" si="33"/>
        <v>-0.66666666666666663</v>
      </c>
      <c r="H405" s="20">
        <f t="shared" si="34"/>
        <v>-3.8461538461538462E-4</v>
      </c>
    </row>
    <row r="406" spans="2:8" ht="15" x14ac:dyDescent="0.2">
      <c r="B406" s="3" t="s">
        <v>397</v>
      </c>
      <c r="C406" s="7">
        <v>20</v>
      </c>
      <c r="D406" s="7">
        <v>29</v>
      </c>
      <c r="E406" s="12">
        <f t="shared" si="31"/>
        <v>3.8461538461538464E-3</v>
      </c>
      <c r="F406" s="12">
        <f t="shared" si="32"/>
        <v>8.3984940631335065E-3</v>
      </c>
      <c r="G406" s="13">
        <f t="shared" si="33"/>
        <v>0.45</v>
      </c>
      <c r="H406" s="20">
        <f t="shared" si="34"/>
        <v>1.7307692307692308E-3</v>
      </c>
    </row>
    <row r="407" spans="2:8" ht="15" x14ac:dyDescent="0.2">
      <c r="B407" s="3" t="s">
        <v>398</v>
      </c>
      <c r="C407" s="7">
        <v>2</v>
      </c>
      <c r="D407" s="7">
        <v>3</v>
      </c>
      <c r="E407" s="12">
        <f t="shared" si="31"/>
        <v>3.8461538461538462E-4</v>
      </c>
      <c r="F407" s="12">
        <f t="shared" si="32"/>
        <v>8.6880973066898344E-4</v>
      </c>
      <c r="G407" s="13">
        <f t="shared" si="33"/>
        <v>0.5</v>
      </c>
      <c r="H407" s="20">
        <f t="shared" si="34"/>
        <v>1.9230769230769231E-4</v>
      </c>
    </row>
    <row r="408" spans="2:8" ht="15" x14ac:dyDescent="0.2">
      <c r="B408" s="3" t="s">
        <v>399</v>
      </c>
      <c r="C408" s="7">
        <v>22</v>
      </c>
      <c r="D408" s="7">
        <v>20</v>
      </c>
      <c r="E408" s="12">
        <f t="shared" si="31"/>
        <v>4.2307692307692307E-3</v>
      </c>
      <c r="F408" s="12">
        <f t="shared" si="32"/>
        <v>5.7920648711265567E-3</v>
      </c>
      <c r="G408" s="13">
        <f t="shared" si="33"/>
        <v>-9.0909090909090912E-2</v>
      </c>
      <c r="H408" s="20">
        <f t="shared" si="34"/>
        <v>-3.8461538461538462E-4</v>
      </c>
    </row>
    <row r="409" spans="2:8" ht="15" x14ac:dyDescent="0.2">
      <c r="B409" s="3" t="s">
        <v>139</v>
      </c>
      <c r="C409" s="7">
        <v>59</v>
      </c>
      <c r="D409" s="7">
        <v>0</v>
      </c>
      <c r="E409" s="12">
        <f t="shared" si="31"/>
        <v>1.1346153846153846E-2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1.9230769230769231E-4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4</v>
      </c>
      <c r="D411" s="7">
        <v>2</v>
      </c>
      <c r="E411" s="12">
        <f t="shared" si="31"/>
        <v>7.6923076923076923E-4</v>
      </c>
      <c r="F411" s="12">
        <f t="shared" si="32"/>
        <v>5.7920648711265563E-4</v>
      </c>
      <c r="G411" s="13">
        <f t="shared" si="33"/>
        <v>-0.5</v>
      </c>
      <c r="H411" s="20">
        <f t="shared" si="34"/>
        <v>-3.8461538461538462E-4</v>
      </c>
    </row>
    <row r="412" spans="2:8" ht="15" x14ac:dyDescent="0.2">
      <c r="B412" s="3" t="s">
        <v>402</v>
      </c>
      <c r="C412" s="7">
        <v>27</v>
      </c>
      <c r="D412" s="7">
        <v>24</v>
      </c>
      <c r="E412" s="12">
        <f t="shared" si="31"/>
        <v>5.1923076923076922E-3</v>
      </c>
      <c r="F412" s="12">
        <f t="shared" si="32"/>
        <v>6.9504778453518675E-3</v>
      </c>
      <c r="G412" s="13">
        <f t="shared" si="33"/>
        <v>-0.1111111111111111</v>
      </c>
      <c r="H412" s="20">
        <f t="shared" si="34"/>
        <v>-5.7692307692307687E-4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2</v>
      </c>
      <c r="D414" s="7">
        <v>0</v>
      </c>
      <c r="E414" s="12">
        <f t="shared" si="31"/>
        <v>3.8461538461538462E-4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1.9230769230769231E-4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3</v>
      </c>
      <c r="D416" s="7">
        <v>2</v>
      </c>
      <c r="E416" s="12">
        <f t="shared" si="31"/>
        <v>5.7692307692307698E-4</v>
      </c>
      <c r="F416" s="12">
        <f t="shared" si="32"/>
        <v>5.7920648711265563E-4</v>
      </c>
      <c r="G416" s="13">
        <f t="shared" si="33"/>
        <v>-0.33333333333333331</v>
      </c>
      <c r="H416" s="20">
        <f t="shared" si="34"/>
        <v>-1.9230769230769231E-4</v>
      </c>
    </row>
    <row r="417" spans="2:8" ht="15" x14ac:dyDescent="0.2">
      <c r="B417" s="3" t="s">
        <v>165</v>
      </c>
      <c r="C417" s="7">
        <v>1</v>
      </c>
      <c r="D417" s="7">
        <v>1</v>
      </c>
      <c r="E417" s="12">
        <f t="shared" si="31"/>
        <v>1.9230769230769231E-4</v>
      </c>
      <c r="F417" s="12">
        <f t="shared" si="32"/>
        <v>2.8960324355632781E-4</v>
      </c>
      <c r="G417" s="13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1.9230769230769231E-4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1.9230769230769231E-4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5</v>
      </c>
      <c r="D420" s="7">
        <v>2</v>
      </c>
      <c r="E420" s="12">
        <f t="shared" si="31"/>
        <v>9.6153846153846159E-4</v>
      </c>
      <c r="F420" s="12">
        <f t="shared" si="32"/>
        <v>5.7920648711265563E-4</v>
      </c>
      <c r="G420" s="13">
        <f t="shared" si="33"/>
        <v>-0.6</v>
      </c>
      <c r="H420" s="20">
        <f t="shared" si="34"/>
        <v>-5.7692307692307698E-4</v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2.8960324355632781E-4</v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22</v>
      </c>
      <c r="D422" s="7">
        <v>3</v>
      </c>
      <c r="E422" s="12">
        <f t="shared" si="31"/>
        <v>4.2307692307692307E-3</v>
      </c>
      <c r="F422" s="12">
        <f t="shared" si="32"/>
        <v>8.6880973066898344E-4</v>
      </c>
      <c r="G422" s="13">
        <f t="shared" si="33"/>
        <v>-0.86363636363636365</v>
      </c>
      <c r="H422" s="20">
        <f t="shared" si="34"/>
        <v>-3.6538461538461538E-3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2.8960324355632781E-4</v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2</v>
      </c>
      <c r="E426" s="12" t="str">
        <f t="shared" si="35"/>
        <v/>
      </c>
      <c r="F426" s="12">
        <f t="shared" si="36"/>
        <v>5.7920648711265563E-4</v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5</v>
      </c>
      <c r="D428" s="7">
        <v>3</v>
      </c>
      <c r="E428" s="12">
        <f t="shared" si="35"/>
        <v>9.6153846153846159E-4</v>
      </c>
      <c r="F428" s="12">
        <f t="shared" si="36"/>
        <v>8.6880973066898344E-4</v>
      </c>
      <c r="G428" s="13">
        <f t="shared" si="37"/>
        <v>-0.4</v>
      </c>
      <c r="H428" s="20">
        <f t="shared" si="38"/>
        <v>-3.8461538461538467E-4</v>
      </c>
    </row>
    <row r="429" spans="2:8" ht="15" x14ac:dyDescent="0.2">
      <c r="B429" s="3" t="s">
        <v>415</v>
      </c>
      <c r="C429" s="7">
        <v>4</v>
      </c>
      <c r="D429" s="7">
        <v>0</v>
      </c>
      <c r="E429" s="12">
        <f t="shared" si="35"/>
        <v>7.6923076923076923E-4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7</v>
      </c>
      <c r="D430" s="7">
        <v>3</v>
      </c>
      <c r="E430" s="12">
        <f t="shared" si="35"/>
        <v>1.3461538461538461E-3</v>
      </c>
      <c r="F430" s="12">
        <f t="shared" si="36"/>
        <v>8.6880973066898344E-4</v>
      </c>
      <c r="G430" s="13">
        <f t="shared" si="37"/>
        <v>-0.5714285714285714</v>
      </c>
      <c r="H430" s="20">
        <f t="shared" si="38"/>
        <v>-7.6923076923076912E-4</v>
      </c>
    </row>
    <row r="431" spans="2:8" ht="15" x14ac:dyDescent="0.2">
      <c r="B431" s="3" t="s">
        <v>169</v>
      </c>
      <c r="C431" s="7">
        <v>1</v>
      </c>
      <c r="D431" s="7">
        <v>1</v>
      </c>
      <c r="E431" s="12">
        <f t="shared" si="35"/>
        <v>1.9230769230769231E-4</v>
      </c>
      <c r="F431" s="12">
        <f t="shared" si="36"/>
        <v>2.8960324355632781E-4</v>
      </c>
      <c r="G431" s="13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26</v>
      </c>
      <c r="D432" s="7">
        <v>6</v>
      </c>
      <c r="E432" s="12">
        <f t="shared" si="35"/>
        <v>5.0000000000000001E-3</v>
      </c>
      <c r="F432" s="12">
        <f t="shared" si="36"/>
        <v>1.7376194613379669E-3</v>
      </c>
      <c r="G432" s="13">
        <f t="shared" si="37"/>
        <v>-0.76923076923076927</v>
      </c>
      <c r="H432" s="20">
        <f t="shared" si="38"/>
        <v>-3.8461538461538464E-3</v>
      </c>
    </row>
    <row r="433" spans="2:8" ht="15" x14ac:dyDescent="0.2">
      <c r="B433" s="3" t="s">
        <v>162</v>
      </c>
      <c r="C433" s="7">
        <v>111</v>
      </c>
      <c r="D433" s="7">
        <v>25</v>
      </c>
      <c r="E433" s="12">
        <f t="shared" si="35"/>
        <v>2.1346153846153845E-2</v>
      </c>
      <c r="F433" s="12">
        <f t="shared" si="36"/>
        <v>7.2400810889081957E-3</v>
      </c>
      <c r="G433" s="13">
        <f t="shared" si="37"/>
        <v>-0.77477477477477474</v>
      </c>
      <c r="H433" s="20">
        <f t="shared" si="38"/>
        <v>-1.6538461538461537E-2</v>
      </c>
    </row>
    <row r="434" spans="2:8" ht="30" x14ac:dyDescent="0.2">
      <c r="B434" s="3" t="s">
        <v>418</v>
      </c>
      <c r="C434" s="7">
        <v>6</v>
      </c>
      <c r="D434" s="7">
        <v>3</v>
      </c>
      <c r="E434" s="12">
        <f t="shared" si="35"/>
        <v>1.153846153846154E-3</v>
      </c>
      <c r="F434" s="12">
        <f t="shared" si="36"/>
        <v>8.6880973066898344E-4</v>
      </c>
      <c r="G434" s="13">
        <f t="shared" si="37"/>
        <v>-0.5</v>
      </c>
      <c r="H434" s="20">
        <f t="shared" si="38"/>
        <v>-5.7692307692307698E-4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1.9230769230769231E-4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1</v>
      </c>
      <c r="D436" s="7">
        <v>3</v>
      </c>
      <c r="E436" s="12">
        <f t="shared" si="35"/>
        <v>1.9230769230769231E-4</v>
      </c>
      <c r="F436" s="12">
        <f t="shared" si="36"/>
        <v>8.6880973066898344E-4</v>
      </c>
      <c r="G436" s="13">
        <f t="shared" si="37"/>
        <v>2</v>
      </c>
      <c r="H436" s="20">
        <f t="shared" si="38"/>
        <v>3.8461538461538462E-4</v>
      </c>
    </row>
    <row r="437" spans="2:8" ht="30" x14ac:dyDescent="0.2">
      <c r="B437" s="3" t="s">
        <v>420</v>
      </c>
      <c r="C437" s="7">
        <v>49</v>
      </c>
      <c r="D437" s="7">
        <v>22</v>
      </c>
      <c r="E437" s="12">
        <f t="shared" si="35"/>
        <v>9.4230769230769229E-3</v>
      </c>
      <c r="F437" s="12">
        <f t="shared" si="36"/>
        <v>6.3712713582392121E-3</v>
      </c>
      <c r="G437" s="13">
        <f t="shared" si="37"/>
        <v>-0.55102040816326525</v>
      </c>
      <c r="H437" s="20">
        <f t="shared" si="38"/>
        <v>-5.1923076923076914E-3</v>
      </c>
    </row>
    <row r="438" spans="2:8" ht="15" x14ac:dyDescent="0.2">
      <c r="B438" s="3" t="s">
        <v>155</v>
      </c>
      <c r="C438" s="7">
        <v>2</v>
      </c>
      <c r="D438" s="7">
        <v>1</v>
      </c>
      <c r="E438" s="12">
        <f t="shared" si="35"/>
        <v>3.8461538461538462E-4</v>
      </c>
      <c r="F438" s="12">
        <f t="shared" si="36"/>
        <v>2.8960324355632781E-4</v>
      </c>
      <c r="G438" s="13">
        <f t="shared" si="37"/>
        <v>-0.5</v>
      </c>
      <c r="H438" s="20">
        <f t="shared" si="38"/>
        <v>-1.9230769230769231E-4</v>
      </c>
    </row>
    <row r="439" spans="2:8" ht="15" x14ac:dyDescent="0.2">
      <c r="B439" s="3" t="s">
        <v>154</v>
      </c>
      <c r="C439" s="7">
        <v>2</v>
      </c>
      <c r="D439" s="7">
        <v>1</v>
      </c>
      <c r="E439" s="12">
        <f t="shared" si="35"/>
        <v>3.8461538461538462E-4</v>
      </c>
      <c r="F439" s="12">
        <f t="shared" si="36"/>
        <v>2.8960324355632781E-4</v>
      </c>
      <c r="G439" s="13">
        <f t="shared" si="37"/>
        <v>-0.5</v>
      </c>
      <c r="H439" s="20">
        <f t="shared" si="38"/>
        <v>-1.9230769230769231E-4</v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1.9230769230769231E-4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1</v>
      </c>
      <c r="D441" s="7">
        <v>13</v>
      </c>
      <c r="E441" s="12">
        <f t="shared" si="35"/>
        <v>1.9230769230769231E-4</v>
      </c>
      <c r="F441" s="12">
        <f t="shared" si="36"/>
        <v>3.7648421662322619E-3</v>
      </c>
      <c r="G441" s="13">
        <f t="shared" si="37"/>
        <v>12</v>
      </c>
      <c r="H441" s="20">
        <f t="shared" si="38"/>
        <v>2.3076923076923075E-3</v>
      </c>
    </row>
    <row r="442" spans="2:8" ht="15" x14ac:dyDescent="0.2">
      <c r="B442" s="3" t="s">
        <v>422</v>
      </c>
      <c r="C442" s="7">
        <v>2</v>
      </c>
      <c r="D442" s="7">
        <v>8</v>
      </c>
      <c r="E442" s="12">
        <f t="shared" si="35"/>
        <v>3.8461538461538462E-4</v>
      </c>
      <c r="F442" s="12">
        <f t="shared" si="36"/>
        <v>2.3168259484506225E-3</v>
      </c>
      <c r="G442" s="13">
        <f t="shared" si="37"/>
        <v>3</v>
      </c>
      <c r="H442" s="20">
        <f t="shared" si="38"/>
        <v>1.1538461538461537E-3</v>
      </c>
    </row>
    <row r="443" spans="2:8" ht="15" x14ac:dyDescent="0.2">
      <c r="B443" s="3" t="s">
        <v>423</v>
      </c>
      <c r="C443" s="7">
        <v>24</v>
      </c>
      <c r="D443" s="7">
        <v>8</v>
      </c>
      <c r="E443" s="12">
        <f t="shared" si="35"/>
        <v>4.6153846153846158E-3</v>
      </c>
      <c r="F443" s="12">
        <f t="shared" si="36"/>
        <v>2.3168259484506225E-3</v>
      </c>
      <c r="G443" s="13">
        <f t="shared" si="37"/>
        <v>-0.66666666666666663</v>
      </c>
      <c r="H443" s="20">
        <f t="shared" si="38"/>
        <v>-3.0769230769230769E-3</v>
      </c>
    </row>
    <row r="444" spans="2:8" ht="15" x14ac:dyDescent="0.2">
      <c r="B444" s="3" t="s">
        <v>424</v>
      </c>
      <c r="C444" s="7">
        <v>1</v>
      </c>
      <c r="D444" s="7">
        <v>0</v>
      </c>
      <c r="E444" s="12">
        <f t="shared" si="35"/>
        <v>1.9230769230769231E-4</v>
      </c>
      <c r="F444" s="12" t="str">
        <f t="shared" si="36"/>
        <v/>
      </c>
      <c r="G444" s="13" t="str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1</v>
      </c>
      <c r="E445" s="12" t="str">
        <f t="shared" si="35"/>
        <v/>
      </c>
      <c r="F445" s="12">
        <f t="shared" si="36"/>
        <v>2.8960324355632781E-4</v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10</v>
      </c>
      <c r="D446" s="7">
        <v>6</v>
      </c>
      <c r="E446" s="12">
        <f t="shared" si="35"/>
        <v>1.9230769230769232E-3</v>
      </c>
      <c r="F446" s="12">
        <f t="shared" si="36"/>
        <v>1.7376194613379669E-3</v>
      </c>
      <c r="G446" s="13">
        <f t="shared" si="37"/>
        <v>-0.4</v>
      </c>
      <c r="H446" s="20">
        <f t="shared" si="38"/>
        <v>-7.6923076923076934E-4</v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2.8960324355632781E-4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1</v>
      </c>
      <c r="E448" s="12">
        <f t="shared" si="35"/>
        <v>1.9230769230769231E-4</v>
      </c>
      <c r="F448" s="12">
        <f t="shared" si="36"/>
        <v>2.8960324355632781E-4</v>
      </c>
      <c r="G448" s="13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10</v>
      </c>
      <c r="D449" s="7">
        <v>0</v>
      </c>
      <c r="E449" s="12">
        <f t="shared" si="35"/>
        <v>1.9230769230769232E-3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2.8960324355632781E-4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0</v>
      </c>
      <c r="E452" s="12">
        <f t="shared" si="35"/>
        <v>1.9230769230769231E-4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4</v>
      </c>
      <c r="D455" s="7">
        <v>3</v>
      </c>
      <c r="E455" s="12">
        <f t="shared" si="35"/>
        <v>7.6923076923076923E-4</v>
      </c>
      <c r="F455" s="12">
        <f t="shared" si="36"/>
        <v>8.6880973066898344E-4</v>
      </c>
      <c r="G455" s="13">
        <f t="shared" si="37"/>
        <v>-0.25</v>
      </c>
      <c r="H455" s="20">
        <f t="shared" si="38"/>
        <v>-1.9230769230769231E-4</v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2.8960324355632781E-4</v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2</v>
      </c>
      <c r="E458" s="12">
        <f t="shared" si="35"/>
        <v>3.8461538461538462E-4</v>
      </c>
      <c r="F458" s="12">
        <f t="shared" si="36"/>
        <v>5.7920648711265563E-4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1.9230769230769231E-4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6</v>
      </c>
      <c r="D460" s="7">
        <v>7</v>
      </c>
      <c r="E460" s="12">
        <f t="shared" si="35"/>
        <v>1.153846153846154E-3</v>
      </c>
      <c r="F460" s="12">
        <f t="shared" si="36"/>
        <v>2.0272227048942948E-3</v>
      </c>
      <c r="G460" s="13">
        <f t="shared" si="37"/>
        <v>0.16666666666666666</v>
      </c>
      <c r="H460" s="20">
        <f t="shared" si="38"/>
        <v>1.9230769230769231E-4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2.8960324355632781E-4</v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75</v>
      </c>
      <c r="D463" s="7">
        <v>57</v>
      </c>
      <c r="E463" s="12">
        <f t="shared" si="35"/>
        <v>1.4423076923076924E-2</v>
      </c>
      <c r="F463" s="12">
        <f t="shared" si="36"/>
        <v>1.6507384882710686E-2</v>
      </c>
      <c r="G463" s="13">
        <f t="shared" si="37"/>
        <v>-0.24</v>
      </c>
      <c r="H463" s="20">
        <f t="shared" si="38"/>
        <v>-3.4615384615384616E-3</v>
      </c>
    </row>
    <row r="464" spans="2:8" ht="15" x14ac:dyDescent="0.2">
      <c r="B464" s="3" t="s">
        <v>478</v>
      </c>
      <c r="C464" s="7">
        <v>9</v>
      </c>
      <c r="D464" s="7">
        <v>3</v>
      </c>
      <c r="E464" s="12">
        <f t="shared" si="35"/>
        <v>1.7307692307692308E-3</v>
      </c>
      <c r="F464" s="12">
        <f t="shared" si="36"/>
        <v>8.6880973066898344E-4</v>
      </c>
      <c r="G464" s="13">
        <f t="shared" si="37"/>
        <v>-0.66666666666666663</v>
      </c>
      <c r="H464" s="20">
        <f t="shared" si="38"/>
        <v>-1.1538461538461537E-3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1.9230769230769231E-4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2.8960324355632781E-4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6</v>
      </c>
      <c r="D467" s="7">
        <v>5</v>
      </c>
      <c r="E467" s="12">
        <f t="shared" si="35"/>
        <v>1.153846153846154E-3</v>
      </c>
      <c r="F467" s="12">
        <f t="shared" si="36"/>
        <v>1.4480162177816392E-3</v>
      </c>
      <c r="G467" s="13">
        <f t="shared" si="37"/>
        <v>-0.16666666666666666</v>
      </c>
      <c r="H467" s="20">
        <f t="shared" si="38"/>
        <v>-1.9230769230769231E-4</v>
      </c>
    </row>
    <row r="468" spans="2:8" ht="15" x14ac:dyDescent="0.2">
      <c r="B468" s="3" t="s">
        <v>182</v>
      </c>
      <c r="C468" s="7">
        <v>10</v>
      </c>
      <c r="D468" s="7">
        <v>0</v>
      </c>
      <c r="E468" s="12">
        <f t="shared" si="35"/>
        <v>1.9230769230769232E-3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3</v>
      </c>
      <c r="D469" s="7">
        <v>0</v>
      </c>
      <c r="E469" s="12">
        <f t="shared" si="35"/>
        <v>5.7692307692307698E-4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1.9230769230769231E-4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8</v>
      </c>
      <c r="D473" s="7">
        <v>2</v>
      </c>
      <c r="E473" s="12">
        <f t="shared" si="35"/>
        <v>1.5384615384615385E-3</v>
      </c>
      <c r="F473" s="12">
        <f t="shared" si="36"/>
        <v>5.7920648711265563E-4</v>
      </c>
      <c r="G473" s="13">
        <f t="shared" si="37"/>
        <v>-0.75</v>
      </c>
      <c r="H473" s="20">
        <f t="shared" si="38"/>
        <v>-1.1538461538461537E-3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2.8960324355632781E-4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2.8960324355632781E-4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1.9230769230769231E-4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6</v>
      </c>
      <c r="D478" s="7">
        <v>29</v>
      </c>
      <c r="E478" s="12">
        <f t="shared" si="35"/>
        <v>1.153846153846154E-3</v>
      </c>
      <c r="F478" s="12">
        <f t="shared" si="36"/>
        <v>8.3984940631335065E-3</v>
      </c>
      <c r="G478" s="13">
        <f t="shared" si="37"/>
        <v>3.8333333333333335</v>
      </c>
      <c r="H478" s="20">
        <f t="shared" si="38"/>
        <v>4.4230769230769237E-3</v>
      </c>
    </row>
    <row r="479" spans="2:8" ht="15" x14ac:dyDescent="0.2">
      <c r="B479" s="3" t="s">
        <v>440</v>
      </c>
      <c r="C479" s="7">
        <v>5</v>
      </c>
      <c r="D479" s="7">
        <v>0</v>
      </c>
      <c r="E479" s="12">
        <f t="shared" si="35"/>
        <v>9.6153846153846159E-4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2</v>
      </c>
      <c r="D480" s="7">
        <v>1</v>
      </c>
      <c r="E480" s="12">
        <f t="shared" si="35"/>
        <v>3.8461538461538462E-4</v>
      </c>
      <c r="F480" s="12">
        <f t="shared" si="36"/>
        <v>2.8960324355632781E-4</v>
      </c>
      <c r="G480" s="13">
        <f t="shared" si="37"/>
        <v>-0.5</v>
      </c>
      <c r="H480" s="20">
        <f t="shared" si="38"/>
        <v>-1.9230769230769231E-4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31</v>
      </c>
      <c r="D483" s="7">
        <v>89</v>
      </c>
      <c r="E483" s="12">
        <f t="shared" si="35"/>
        <v>5.9615384615384617E-3</v>
      </c>
      <c r="F483" s="12">
        <f t="shared" si="36"/>
        <v>2.5774688676513176E-2</v>
      </c>
      <c r="G483" s="13">
        <f t="shared" si="37"/>
        <v>1.8709677419354838</v>
      </c>
      <c r="H483" s="20">
        <f t="shared" si="38"/>
        <v>1.1153846153846153E-2</v>
      </c>
    </row>
    <row r="484" spans="2:8" ht="30" x14ac:dyDescent="0.2">
      <c r="B484" s="3" t="s">
        <v>184</v>
      </c>
      <c r="C484" s="7">
        <v>107</v>
      </c>
      <c r="D484" s="7">
        <v>70</v>
      </c>
      <c r="E484" s="12">
        <f t="shared" si="35"/>
        <v>2.0576923076923076E-2</v>
      </c>
      <c r="F484" s="12">
        <f t="shared" si="36"/>
        <v>2.0272227048942947E-2</v>
      </c>
      <c r="G484" s="13">
        <f t="shared" si="37"/>
        <v>-0.34579439252336447</v>
      </c>
      <c r="H484" s="20">
        <f t="shared" si="38"/>
        <v>-7.1153846153846146E-3</v>
      </c>
    </row>
    <row r="485" spans="2:8" ht="15" x14ac:dyDescent="0.2">
      <c r="B485" s="3" t="s">
        <v>443</v>
      </c>
      <c r="C485" s="7">
        <v>64</v>
      </c>
      <c r="D485" s="7">
        <v>82</v>
      </c>
      <c r="E485" s="12">
        <f t="shared" si="35"/>
        <v>1.2307692307692308E-2</v>
      </c>
      <c r="F485" s="12">
        <f t="shared" si="36"/>
        <v>2.3747465971618881E-2</v>
      </c>
      <c r="G485" s="13">
        <f t="shared" si="37"/>
        <v>0.28125</v>
      </c>
      <c r="H485" s="20">
        <f t="shared" si="38"/>
        <v>3.4615384615384616E-3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1</v>
      </c>
      <c r="E487" s="12">
        <f t="shared" si="35"/>
        <v>1.9230769230769231E-4</v>
      </c>
      <c r="F487" s="12">
        <f t="shared" si="36"/>
        <v>2.8960324355632781E-4</v>
      </c>
      <c r="G487" s="13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1</v>
      </c>
      <c r="D488" s="7">
        <v>0</v>
      </c>
      <c r="E488" s="12">
        <f t="shared" ref="E488:E499" si="39">+IF(C488=0,"",C488/C$294)</f>
        <v>1.9230769230769231E-4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5</v>
      </c>
      <c r="D489" s="7">
        <v>0</v>
      </c>
      <c r="E489" s="12">
        <f t="shared" si="39"/>
        <v>9.6153846153846159E-4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42</v>
      </c>
      <c r="D491" s="7">
        <v>22</v>
      </c>
      <c r="E491" s="12">
        <f t="shared" si="39"/>
        <v>8.076923076923077E-3</v>
      </c>
      <c r="F491" s="12">
        <f t="shared" si="40"/>
        <v>6.3712713582392121E-3</v>
      </c>
      <c r="G491" s="13">
        <f t="shared" si="41"/>
        <v>-0.47619047619047616</v>
      </c>
      <c r="H491" s="20">
        <f t="shared" si="42"/>
        <v>-3.8461538461538459E-3</v>
      </c>
    </row>
    <row r="492" spans="2:8" ht="15" x14ac:dyDescent="0.2">
      <c r="B492" s="3" t="s">
        <v>480</v>
      </c>
      <c r="C492" s="7">
        <v>11</v>
      </c>
      <c r="D492" s="7">
        <v>7</v>
      </c>
      <c r="E492" s="12">
        <f t="shared" si="39"/>
        <v>2.1153846153846153E-3</v>
      </c>
      <c r="F492" s="12">
        <f t="shared" si="40"/>
        <v>2.0272227048942948E-3</v>
      </c>
      <c r="G492" s="13">
        <f t="shared" si="41"/>
        <v>-0.36363636363636365</v>
      </c>
      <c r="H492" s="20">
        <f t="shared" si="42"/>
        <v>-7.6923076923076923E-4</v>
      </c>
    </row>
    <row r="493" spans="2:8" ht="15" x14ac:dyDescent="0.2">
      <c r="B493" s="3" t="s">
        <v>447</v>
      </c>
      <c r="C493" s="7">
        <v>10</v>
      </c>
      <c r="D493" s="7">
        <v>8</v>
      </c>
      <c r="E493" s="12">
        <f t="shared" si="39"/>
        <v>1.9230769230769232E-3</v>
      </c>
      <c r="F493" s="12">
        <f t="shared" si="40"/>
        <v>2.3168259484506225E-3</v>
      </c>
      <c r="G493" s="13">
        <f t="shared" si="41"/>
        <v>-0.2</v>
      </c>
      <c r="H493" s="20">
        <f t="shared" si="42"/>
        <v>-3.8461538461538467E-4</v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1.9230769230769231E-4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2</v>
      </c>
      <c r="E497" s="12">
        <f t="shared" si="39"/>
        <v>3.8461538461538462E-4</v>
      </c>
      <c r="F497" s="12">
        <f t="shared" si="40"/>
        <v>5.7920648711265563E-4</v>
      </c>
      <c r="G497" s="13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2.8960324355632781E-4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6363</v>
      </c>
      <c r="D505" s="45">
        <f>SUM(D506:D530)</f>
        <v>2484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-0.60961810466760957</v>
      </c>
      <c r="H505" s="46">
        <f>+IF(OR(AND(E505=""),(G505="")),"",E505*G505)</f>
        <v>-0.60961810466760957</v>
      </c>
    </row>
    <row r="506" spans="2:8" ht="15" x14ac:dyDescent="0.2">
      <c r="B506" s="3" t="s">
        <v>454</v>
      </c>
      <c r="C506" s="7">
        <v>3</v>
      </c>
      <c r="D506" s="7">
        <v>9</v>
      </c>
      <c r="E506" s="12">
        <f>+IF(C506=0,"",C506/C$505)</f>
        <v>4.7147571900047147E-4</v>
      </c>
      <c r="F506" s="12">
        <f>+IF(D506=0,"",D506/D$505)</f>
        <v>3.6231884057971015E-3</v>
      </c>
      <c r="G506" s="13">
        <f>+IF(OR(AND(D506=0),(C506=0)),"0",((D506-C506)/C506))</f>
        <v>2</v>
      </c>
      <c r="H506" s="20">
        <f>+IF(OR(AND(E506=""),(G506="")),"",E506*G506)</f>
        <v>9.4295143800094295E-4</v>
      </c>
    </row>
    <row r="507" spans="2:8" ht="15" x14ac:dyDescent="0.2">
      <c r="B507" s="3" t="s">
        <v>187</v>
      </c>
      <c r="C507" s="7">
        <v>44</v>
      </c>
      <c r="D507" s="7">
        <v>37</v>
      </c>
      <c r="E507" s="12">
        <f t="shared" ref="E507:E529" si="43">+IF(C507=0,"",C507/C$505)</f>
        <v>6.9149772120069147E-3</v>
      </c>
      <c r="F507" s="12">
        <f t="shared" ref="F507:F529" si="44">+IF(D507=0,"",D507/D$505)</f>
        <v>1.4895330112721417E-2</v>
      </c>
      <c r="G507" s="13">
        <f t="shared" ref="G507:G529" si="45">+IF(OR(AND(D507=0),(C507=0)),"0",((D507-C507)/C507))</f>
        <v>-0.15909090909090909</v>
      </c>
      <c r="H507" s="20">
        <f t="shared" ref="H507:H530" si="46">+IF(OR(AND(E507=""),(G507="")),"",E507*G507)</f>
        <v>-1.1001100110011001E-3</v>
      </c>
    </row>
    <row r="508" spans="2:8" ht="15" x14ac:dyDescent="0.2">
      <c r="B508" s="3" t="s">
        <v>455</v>
      </c>
      <c r="C508" s="7">
        <v>388</v>
      </c>
      <c r="D508" s="7">
        <v>210</v>
      </c>
      <c r="E508" s="12">
        <f t="shared" si="43"/>
        <v>6.0977526324060977E-2</v>
      </c>
      <c r="F508" s="12">
        <f t="shared" si="44"/>
        <v>8.4541062801932368E-2</v>
      </c>
      <c r="G508" s="13">
        <f t="shared" si="45"/>
        <v>-0.45876288659793812</v>
      </c>
      <c r="H508" s="20">
        <f t="shared" si="46"/>
        <v>-2.7974225994027973E-2</v>
      </c>
    </row>
    <row r="509" spans="2:8" ht="15" x14ac:dyDescent="0.2">
      <c r="B509" s="3" t="s">
        <v>456</v>
      </c>
      <c r="C509" s="7">
        <v>197</v>
      </c>
      <c r="D509" s="7">
        <v>270</v>
      </c>
      <c r="E509" s="12">
        <f t="shared" si="43"/>
        <v>3.0960238881030961E-2</v>
      </c>
      <c r="F509" s="12">
        <f t="shared" si="44"/>
        <v>0.10869565217391304</v>
      </c>
      <c r="G509" s="13">
        <f t="shared" si="45"/>
        <v>0.37055837563451777</v>
      </c>
      <c r="H509" s="20">
        <f t="shared" si="46"/>
        <v>1.1472575829011473E-2</v>
      </c>
    </row>
    <row r="510" spans="2:8" ht="15" x14ac:dyDescent="0.2">
      <c r="B510" s="3" t="s">
        <v>188</v>
      </c>
      <c r="C510" s="7">
        <v>41</v>
      </c>
      <c r="D510" s="7">
        <v>8</v>
      </c>
      <c r="E510" s="12">
        <f t="shared" si="43"/>
        <v>6.4435014930064437E-3</v>
      </c>
      <c r="F510" s="12">
        <f t="shared" si="44"/>
        <v>3.2206119162640902E-3</v>
      </c>
      <c r="G510" s="13">
        <f t="shared" si="45"/>
        <v>-0.80487804878048785</v>
      </c>
      <c r="H510" s="20">
        <f t="shared" si="46"/>
        <v>-5.1862329090051869E-3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1.5715857300015716E-4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6</v>
      </c>
      <c r="D512" s="7">
        <v>1</v>
      </c>
      <c r="E512" s="12">
        <f t="shared" si="43"/>
        <v>9.4295143800094295E-4</v>
      </c>
      <c r="F512" s="12">
        <f t="shared" si="44"/>
        <v>4.0257648953301127E-4</v>
      </c>
      <c r="G512" s="13">
        <f t="shared" si="45"/>
        <v>-0.83333333333333337</v>
      </c>
      <c r="H512" s="20">
        <f t="shared" si="46"/>
        <v>-7.8579286500078584E-4</v>
      </c>
    </row>
    <row r="513" spans="2:8" ht="15" x14ac:dyDescent="0.2">
      <c r="B513" s="3" t="s">
        <v>457</v>
      </c>
      <c r="C513" s="7">
        <v>3</v>
      </c>
      <c r="D513" s="7">
        <v>9</v>
      </c>
      <c r="E513" s="12">
        <f t="shared" si="43"/>
        <v>4.7147571900047147E-4</v>
      </c>
      <c r="F513" s="12">
        <f t="shared" si="44"/>
        <v>3.6231884057971015E-3</v>
      </c>
      <c r="G513" s="13">
        <f t="shared" si="45"/>
        <v>2</v>
      </c>
      <c r="H513" s="20">
        <f t="shared" si="46"/>
        <v>9.4295143800094295E-4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3</v>
      </c>
      <c r="D515" s="7">
        <v>4</v>
      </c>
      <c r="E515" s="12">
        <f t="shared" si="43"/>
        <v>4.7147571900047147E-4</v>
      </c>
      <c r="F515" s="12">
        <f t="shared" si="44"/>
        <v>1.6103059581320451E-3</v>
      </c>
      <c r="G515" s="13">
        <f t="shared" si="45"/>
        <v>0.33333333333333331</v>
      </c>
      <c r="H515" s="20">
        <f t="shared" si="46"/>
        <v>1.5715857300015716E-4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7</v>
      </c>
      <c r="D517" s="7">
        <v>12</v>
      </c>
      <c r="E517" s="12">
        <f t="shared" si="43"/>
        <v>1.1001100110011001E-3</v>
      </c>
      <c r="F517" s="12">
        <f t="shared" si="44"/>
        <v>4.830917874396135E-3</v>
      </c>
      <c r="G517" s="13">
        <f t="shared" si="45"/>
        <v>0.7142857142857143</v>
      </c>
      <c r="H517" s="20">
        <f t="shared" si="46"/>
        <v>7.8579286500078574E-4</v>
      </c>
    </row>
    <row r="518" spans="2:8" ht="15" x14ac:dyDescent="0.2">
      <c r="B518" s="3" t="s">
        <v>190</v>
      </c>
      <c r="C518" s="7">
        <v>258</v>
      </c>
      <c r="D518" s="7">
        <v>127</v>
      </c>
      <c r="E518" s="12">
        <f t="shared" si="43"/>
        <v>4.054691183404055E-2</v>
      </c>
      <c r="F518" s="12">
        <f t="shared" si="44"/>
        <v>5.112721417069243E-2</v>
      </c>
      <c r="G518" s="13">
        <f t="shared" si="45"/>
        <v>-0.50775193798449614</v>
      </c>
      <c r="H518" s="20">
        <f t="shared" si="46"/>
        <v>-2.0587773063020589E-2</v>
      </c>
    </row>
    <row r="519" spans="2:8" ht="15" x14ac:dyDescent="0.2">
      <c r="B519" s="3" t="s">
        <v>192</v>
      </c>
      <c r="C519" s="7">
        <v>6</v>
      </c>
      <c r="D519" s="7">
        <v>4</v>
      </c>
      <c r="E519" s="12">
        <f t="shared" si="43"/>
        <v>9.4295143800094295E-4</v>
      </c>
      <c r="F519" s="12">
        <f t="shared" si="44"/>
        <v>1.6103059581320451E-3</v>
      </c>
      <c r="G519" s="13">
        <f t="shared" si="45"/>
        <v>-0.33333333333333331</v>
      </c>
      <c r="H519" s="20">
        <f t="shared" si="46"/>
        <v>-3.1431714600031432E-4</v>
      </c>
    </row>
    <row r="520" spans="2:8" ht="13.5" customHeight="1" x14ac:dyDescent="0.2">
      <c r="B520" s="3" t="s">
        <v>191</v>
      </c>
      <c r="C520" s="7">
        <v>1</v>
      </c>
      <c r="D520" s="7">
        <v>1</v>
      </c>
      <c r="E520" s="12">
        <f t="shared" si="43"/>
        <v>1.5715857300015716E-4</v>
      </c>
      <c r="F520" s="12">
        <f t="shared" si="44"/>
        <v>4.0257648953301127E-4</v>
      </c>
      <c r="G520" s="13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198</v>
      </c>
      <c r="D521" s="7">
        <v>270</v>
      </c>
      <c r="E521" s="12">
        <f t="shared" si="43"/>
        <v>3.1117397454031116E-2</v>
      </c>
      <c r="F521" s="12">
        <f t="shared" si="44"/>
        <v>0.10869565217391304</v>
      </c>
      <c r="G521" s="13">
        <f t="shared" si="45"/>
        <v>0.36363636363636365</v>
      </c>
      <c r="H521" s="20">
        <f t="shared" si="46"/>
        <v>1.1315417256011316E-2</v>
      </c>
    </row>
    <row r="522" spans="2:8" ht="25.5" customHeight="1" x14ac:dyDescent="0.2">
      <c r="B522" s="3" t="s">
        <v>193</v>
      </c>
      <c r="C522" s="7">
        <v>4550</v>
      </c>
      <c r="D522" s="7">
        <v>1203</v>
      </c>
      <c r="E522" s="12">
        <f t="shared" si="43"/>
        <v>0.7150715071507151</v>
      </c>
      <c r="F522" s="12">
        <f t="shared" si="44"/>
        <v>0.48429951690821255</v>
      </c>
      <c r="G522" s="13">
        <f t="shared" si="45"/>
        <v>-0.73560439560439561</v>
      </c>
      <c r="H522" s="20">
        <f t="shared" si="46"/>
        <v>-0.52600974383152599</v>
      </c>
    </row>
    <row r="523" spans="2:8" ht="13.5" customHeight="1" x14ac:dyDescent="0.2">
      <c r="B523" s="3" t="s">
        <v>462</v>
      </c>
      <c r="C523" s="7">
        <v>3</v>
      </c>
      <c r="D523" s="7">
        <v>4</v>
      </c>
      <c r="E523" s="12">
        <f t="shared" si="43"/>
        <v>4.7147571900047147E-4</v>
      </c>
      <c r="F523" s="12">
        <f t="shared" si="44"/>
        <v>1.6103059581320451E-3</v>
      </c>
      <c r="G523" s="13">
        <f t="shared" si="45"/>
        <v>0.33333333333333331</v>
      </c>
      <c r="H523" s="20">
        <f t="shared" si="46"/>
        <v>1.5715857300015716E-4</v>
      </c>
    </row>
    <row r="524" spans="2:8" ht="12" customHeight="1" x14ac:dyDescent="0.2">
      <c r="B524" s="3" t="s">
        <v>194</v>
      </c>
      <c r="C524" s="7">
        <v>21</v>
      </c>
      <c r="D524" s="7">
        <v>17</v>
      </c>
      <c r="E524" s="12">
        <f t="shared" si="43"/>
        <v>3.3003300330033004E-3</v>
      </c>
      <c r="F524" s="12">
        <f t="shared" si="44"/>
        <v>6.8438003220611917E-3</v>
      </c>
      <c r="G524" s="13">
        <f t="shared" si="45"/>
        <v>-0.19047619047619047</v>
      </c>
      <c r="H524" s="20">
        <f t="shared" si="46"/>
        <v>-6.2863429200062863E-4</v>
      </c>
    </row>
    <row r="525" spans="2:8" ht="13.5" customHeight="1" x14ac:dyDescent="0.2">
      <c r="B525" s="3" t="s">
        <v>195</v>
      </c>
      <c r="C525" s="7">
        <v>3</v>
      </c>
      <c r="D525" s="7">
        <v>2</v>
      </c>
      <c r="E525" s="12">
        <f t="shared" si="43"/>
        <v>4.7147571900047147E-4</v>
      </c>
      <c r="F525" s="12">
        <f t="shared" si="44"/>
        <v>8.0515297906602254E-4</v>
      </c>
      <c r="G525" s="13">
        <f t="shared" si="45"/>
        <v>-0.33333333333333331</v>
      </c>
      <c r="H525" s="20">
        <f t="shared" si="46"/>
        <v>-1.5715857300015716E-4</v>
      </c>
    </row>
    <row r="526" spans="2:8" ht="13.5" customHeight="1" x14ac:dyDescent="0.2">
      <c r="B526" s="3" t="s">
        <v>463</v>
      </c>
      <c r="C526" s="7">
        <v>69</v>
      </c>
      <c r="D526" s="7">
        <v>19</v>
      </c>
      <c r="E526" s="12">
        <f t="shared" si="43"/>
        <v>1.0843941537010843E-2</v>
      </c>
      <c r="F526" s="12">
        <f t="shared" si="44"/>
        <v>7.6489533011272143E-3</v>
      </c>
      <c r="G526" s="13">
        <f t="shared" si="45"/>
        <v>-0.72463768115942029</v>
      </c>
      <c r="H526" s="20">
        <f t="shared" si="46"/>
        <v>-7.8579286500078567E-3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1.5715857300015716E-4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1.5715857300015716E-4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38</v>
      </c>
      <c r="D529" s="7">
        <v>86</v>
      </c>
      <c r="E529" s="12">
        <f t="shared" si="43"/>
        <v>5.9720257740059719E-3</v>
      </c>
      <c r="F529" s="12">
        <f t="shared" si="44"/>
        <v>3.462157809983897E-2</v>
      </c>
      <c r="G529" s="13">
        <f t="shared" si="45"/>
        <v>1.263157894736842</v>
      </c>
      <c r="H529" s="20">
        <f t="shared" si="46"/>
        <v>7.5436115040075427E-3</v>
      </c>
    </row>
    <row r="530" spans="2:8" ht="15" x14ac:dyDescent="0.2">
      <c r="B530" s="3" t="s">
        <v>467</v>
      </c>
      <c r="C530" s="7">
        <v>521</v>
      </c>
      <c r="D530" s="7">
        <v>191</v>
      </c>
      <c r="E530" s="12">
        <f>+IF(C530=0,"",C530/C$505)</f>
        <v>8.1879616533081886E-2</v>
      </c>
      <c r="F530" s="12">
        <f>+IF(D530=0,"",D530/D$505)</f>
        <v>7.6892109500805148E-2</v>
      </c>
      <c r="G530" s="13">
        <f>+IF(OR(AND(D530=0),(C530=0)),"0",((D530-C530)/C530))</f>
        <v>-0.63339731285988488</v>
      </c>
      <c r="H530" s="20">
        <f t="shared" si="46"/>
        <v>-5.1862329090051867E-2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508</v>
      </c>
      <c r="C8" s="44">
        <f>+C18+C70+C151+C294+C505</f>
        <v>61</v>
      </c>
      <c r="D8" s="45">
        <f>+D18+D70+D151+D294+D505</f>
        <v>40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-0.34426229508196721</v>
      </c>
      <c r="H8" s="46">
        <f t="shared" ref="H8:H13" si="2">+IF(OR(AND(E8=""),(G8="")),"",E8*G8)</f>
        <v>-0.34426229508196721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0</v>
      </c>
      <c r="D9" s="36">
        <f>+D18</f>
        <v>0</v>
      </c>
      <c r="E9" s="37">
        <f t="shared" si="0"/>
        <v>0</v>
      </c>
      <c r="F9" s="37">
        <f t="shared" si="0"/>
        <v>0</v>
      </c>
      <c r="G9" s="37" t="e">
        <f t="shared" si="1"/>
        <v>#DIV/0!</v>
      </c>
      <c r="H9" s="20" t="e">
        <f t="shared" si="2"/>
        <v>#DIV/0!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6</v>
      </c>
      <c r="D10" s="38">
        <f>+D70</f>
        <v>1</v>
      </c>
      <c r="E10" s="37">
        <f t="shared" si="0"/>
        <v>9.8360655737704916E-2</v>
      </c>
      <c r="F10" s="37">
        <f t="shared" si="0"/>
        <v>2.5000000000000001E-2</v>
      </c>
      <c r="G10" s="37">
        <f t="shared" si="1"/>
        <v>-0.83333333333333337</v>
      </c>
      <c r="H10" s="20">
        <f t="shared" si="2"/>
        <v>-8.1967213114754106E-2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0</v>
      </c>
      <c r="D11" s="38">
        <f>D151</f>
        <v>3</v>
      </c>
      <c r="E11" s="37">
        <f t="shared" si="0"/>
        <v>0</v>
      </c>
      <c r="F11" s="37">
        <f t="shared" si="0"/>
        <v>7.4999999999999997E-2</v>
      </c>
      <c r="G11" s="37" t="e">
        <f t="shared" si="1"/>
        <v>#DIV/0!</v>
      </c>
      <c r="H11" s="20" t="e">
        <f t="shared" si="2"/>
        <v>#DIV/0!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46</v>
      </c>
      <c r="D12" s="38">
        <f>+D294</f>
        <v>31</v>
      </c>
      <c r="E12" s="37">
        <f t="shared" si="0"/>
        <v>0.75409836065573765</v>
      </c>
      <c r="F12" s="37">
        <f t="shared" si="0"/>
        <v>0.77500000000000002</v>
      </c>
      <c r="G12" s="37">
        <f t="shared" si="1"/>
        <v>-0.32608695652173914</v>
      </c>
      <c r="H12" s="20">
        <f t="shared" si="2"/>
        <v>-0.24590163934426229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9</v>
      </c>
      <c r="D13" s="38">
        <f>D505</f>
        <v>5</v>
      </c>
      <c r="E13" s="37">
        <f t="shared" si="0"/>
        <v>0.14754098360655737</v>
      </c>
      <c r="F13" s="37">
        <f t="shared" si="0"/>
        <v>0.125</v>
      </c>
      <c r="G13" s="37">
        <f t="shared" si="1"/>
        <v>-0.44444444444444442</v>
      </c>
      <c r="H13" s="20">
        <f t="shared" si="2"/>
        <v>-6.5573770491803268E-2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0</v>
      </c>
      <c r="D18" s="45">
        <f>SUM(D19:D64)</f>
        <v>0</v>
      </c>
      <c r="E18" s="46" t="str">
        <f>+IF(C18=0,"",C18/C$18)</f>
        <v/>
      </c>
      <c r="F18" s="46" t="str">
        <f>+IF(D18=0,"",D18/D$18)</f>
        <v/>
      </c>
      <c r="G18" s="46" t="str">
        <f>+IF(OR(AND(D18=0),(C18=0)),"0",((D18-C18)/C18))</f>
        <v>0</v>
      </c>
      <c r="H18" s="46" t="str">
        <f>+IF(OR(AND(E18=""),(G18="")),"",E18*G18)</f>
        <v/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6</v>
      </c>
      <c r="D70" s="45">
        <f>SUM(D71:D145)</f>
        <v>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-0.83333333333333337</v>
      </c>
      <c r="H70" s="46">
        <f>+IF(OR(AND(E70=""),(G70="")),"",E70*G70)</f>
        <v>-0.83333333333333337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20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20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1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0.16666666666666666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0.16666666666666666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0</v>
      </c>
      <c r="E118" s="12">
        <f t="shared" si="7"/>
        <v>0.16666666666666666</v>
      </c>
      <c r="F118" s="12" t="str">
        <f t="shared" si="8"/>
        <v/>
      </c>
      <c r="G118" s="13" t="str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0.16666666666666666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20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0</v>
      </c>
      <c r="E131" s="12">
        <f t="shared" si="7"/>
        <v>0.33333333333333331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0</v>
      </c>
      <c r="D151" s="45">
        <f>SUM(D152:D288)</f>
        <v>3</v>
      </c>
      <c r="E151" s="46" t="str">
        <f>+IF(C151=0,"",C151/C$151)</f>
        <v/>
      </c>
      <c r="F151" s="46">
        <f>+IF(D151=0,"",D151/D$151)</f>
        <v>1</v>
      </c>
      <c r="G151" s="46" t="str">
        <f>+IF(OR(AND(D151=0),(C151=0)),"0",((D151-C151)/C151))</f>
        <v>0</v>
      </c>
      <c r="H151" s="46" t="str">
        <f>+IF(OR(AND(E151=""),(G151="")),"",E151*G151)</f>
        <v/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20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0</v>
      </c>
      <c r="E196" s="12" t="str">
        <f t="shared" si="15"/>
        <v/>
      </c>
      <c r="F196" s="12" t="str">
        <f t="shared" si="16"/>
        <v/>
      </c>
      <c r="G196" s="13" t="str">
        <f t="shared" si="17"/>
        <v>0</v>
      </c>
      <c r="H196" s="20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1</v>
      </c>
      <c r="E208" s="12" t="str">
        <f t="shared" si="15"/>
        <v/>
      </c>
      <c r="F208" s="12">
        <f t="shared" si="16"/>
        <v>0.33333333333333331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20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0.33333333333333331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1</v>
      </c>
      <c r="E247" s="12" t="str">
        <f t="shared" si="19"/>
        <v/>
      </c>
      <c r="F247" s="12">
        <f t="shared" si="20"/>
        <v>0.33333333333333331</v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46</v>
      </c>
      <c r="D294" s="45">
        <f>SUM(D295:D499)</f>
        <v>31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-0.32608695652173914</v>
      </c>
      <c r="H294" s="46">
        <f>+IF(OR(AND(E294=""),(G294="")),"",E294*G294)</f>
        <v>-0.32608695652173914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20" t="str">
        <f>+IF(OR(AND(E295=""),(G295="")),"",E295*G295)</f>
        <v/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2.1739130434782608E-2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3</v>
      </c>
      <c r="D298" s="7">
        <v>0</v>
      </c>
      <c r="E298" s="12">
        <f t="shared" si="27"/>
        <v>6.5217391304347824E-2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0</v>
      </c>
      <c r="E301" s="12" t="str">
        <f t="shared" si="27"/>
        <v/>
      </c>
      <c r="F301" s="12" t="str">
        <f t="shared" si="28"/>
        <v/>
      </c>
      <c r="G301" s="13" t="str">
        <f t="shared" si="29"/>
        <v>0</v>
      </c>
      <c r="H301" s="20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2</v>
      </c>
      <c r="D304" s="7">
        <v>0</v>
      </c>
      <c r="E304" s="12">
        <f t="shared" si="27"/>
        <v>4.3478260869565216E-2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20</v>
      </c>
      <c r="D307" s="7">
        <v>2</v>
      </c>
      <c r="E307" s="12">
        <f t="shared" si="27"/>
        <v>0.43478260869565216</v>
      </c>
      <c r="F307" s="12">
        <f t="shared" si="28"/>
        <v>6.4516129032258063E-2</v>
      </c>
      <c r="G307" s="13">
        <f t="shared" si="29"/>
        <v>-0.9</v>
      </c>
      <c r="H307" s="20">
        <f t="shared" si="30"/>
        <v>-0.39130434782608697</v>
      </c>
    </row>
    <row r="308" spans="2:8" ht="15" x14ac:dyDescent="0.2">
      <c r="B308" s="3" t="s">
        <v>99</v>
      </c>
      <c r="C308" s="7">
        <v>0</v>
      </c>
      <c r="D308" s="7">
        <v>1</v>
      </c>
      <c r="E308" s="12" t="str">
        <f t="shared" si="27"/>
        <v/>
      </c>
      <c r="F308" s="12">
        <f t="shared" si="28"/>
        <v>3.2258064516129031E-2</v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2</v>
      </c>
      <c r="E310" s="12" t="str">
        <f t="shared" si="27"/>
        <v/>
      </c>
      <c r="F310" s="12">
        <f t="shared" si="28"/>
        <v>6.4516129032258063E-2</v>
      </c>
      <c r="G310" s="13" t="str">
        <f t="shared" si="29"/>
        <v>0</v>
      </c>
      <c r="H310" s="20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</v>
      </c>
      <c r="D314" s="7">
        <v>0</v>
      </c>
      <c r="E314" s="12">
        <f t="shared" si="27"/>
        <v>2.1739130434782608E-2</v>
      </c>
      <c r="F314" s="12" t="str">
        <f t="shared" si="28"/>
        <v/>
      </c>
      <c r="G314" s="13" t="str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7</v>
      </c>
      <c r="E318" s="12" t="str">
        <f t="shared" si="27"/>
        <v/>
      </c>
      <c r="F318" s="12">
        <f t="shared" si="28"/>
        <v>0.22580645161290322</v>
      </c>
      <c r="G318" s="13" t="str">
        <f t="shared" si="29"/>
        <v>0</v>
      </c>
      <c r="H318" s="20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3.2258064516129031E-2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20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12</v>
      </c>
      <c r="D332" s="7">
        <v>0</v>
      </c>
      <c r="E332" s="12">
        <f t="shared" si="27"/>
        <v>0.2608695652173913</v>
      </c>
      <c r="F332" s="12" t="str">
        <f t="shared" si="28"/>
        <v/>
      </c>
      <c r="G332" s="13" t="str">
        <f t="shared" si="29"/>
        <v>0</v>
      </c>
      <c r="H332" s="20">
        <f t="shared" si="30"/>
        <v>0</v>
      </c>
    </row>
    <row r="333" spans="2:8" ht="15" x14ac:dyDescent="0.2">
      <c r="B333" s="3" t="s">
        <v>130</v>
      </c>
      <c r="C333" s="7">
        <v>3</v>
      </c>
      <c r="D333" s="7">
        <v>0</v>
      </c>
      <c r="E333" s="12">
        <f t="shared" si="27"/>
        <v>6.5217391304347824E-2</v>
      </c>
      <c r="F333" s="12" t="str">
        <f t="shared" si="28"/>
        <v/>
      </c>
      <c r="G333" s="13" t="str">
        <f t="shared" si="29"/>
        <v>0</v>
      </c>
      <c r="H333" s="20">
        <f t="shared" si="30"/>
        <v>0</v>
      </c>
    </row>
    <row r="334" spans="2:8" ht="15" x14ac:dyDescent="0.2">
      <c r="B334" s="3" t="s">
        <v>119</v>
      </c>
      <c r="C334" s="7">
        <v>2</v>
      </c>
      <c r="D334" s="7">
        <v>4</v>
      </c>
      <c r="E334" s="12">
        <f t="shared" si="27"/>
        <v>4.3478260869565216E-2</v>
      </c>
      <c r="F334" s="12">
        <f t="shared" si="28"/>
        <v>0.12903225806451613</v>
      </c>
      <c r="G334" s="13">
        <f t="shared" si="29"/>
        <v>1</v>
      </c>
      <c r="H334" s="20">
        <f t="shared" si="30"/>
        <v>4.3478260869565216E-2</v>
      </c>
    </row>
    <row r="335" spans="2:8" ht="15" x14ac:dyDescent="0.2">
      <c r="B335" s="3" t="s">
        <v>128</v>
      </c>
      <c r="C335" s="7">
        <v>0</v>
      </c>
      <c r="D335" s="7">
        <v>8</v>
      </c>
      <c r="E335" s="12" t="str">
        <f t="shared" si="27"/>
        <v/>
      </c>
      <c r="F335" s="12">
        <f t="shared" si="28"/>
        <v>0.25806451612903225</v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1</v>
      </c>
      <c r="E345" s="12" t="str">
        <f t="shared" si="27"/>
        <v/>
      </c>
      <c r="F345" s="12">
        <f t="shared" si="28"/>
        <v>3.2258064516129031E-2</v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3.2258064516129031E-2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0</v>
      </c>
      <c r="E354" s="12">
        <f t="shared" si="27"/>
        <v>2.1739130434782608E-2</v>
      </c>
      <c r="F354" s="12" t="str">
        <f t="shared" si="28"/>
        <v/>
      </c>
      <c r="G354" s="13" t="str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1</v>
      </c>
      <c r="E363" s="12" t="str">
        <f t="shared" si="31"/>
        <v/>
      </c>
      <c r="F363" s="12">
        <f t="shared" si="32"/>
        <v>3.2258064516129031E-2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1</v>
      </c>
      <c r="D427" s="7">
        <v>0</v>
      </c>
      <c r="E427" s="12">
        <f t="shared" si="35"/>
        <v>2.1739130434782608E-2</v>
      </c>
      <c r="F427" s="12" t="str">
        <f t="shared" si="36"/>
        <v/>
      </c>
      <c r="G427" s="13" t="str">
        <f t="shared" si="37"/>
        <v>0</v>
      </c>
      <c r="H427" s="20">
        <f t="shared" si="38"/>
        <v>0</v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1</v>
      </c>
      <c r="E437" s="12" t="str">
        <f t="shared" si="35"/>
        <v/>
      </c>
      <c r="F437" s="12">
        <f t="shared" si="36"/>
        <v>3.2258064516129031E-2</v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2</v>
      </c>
      <c r="E485" s="12" t="str">
        <f t="shared" si="35"/>
        <v/>
      </c>
      <c r="F485" s="12">
        <f t="shared" si="36"/>
        <v>6.4516129032258063E-2</v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9</v>
      </c>
      <c r="D505" s="45">
        <f>SUM(D506:D530)</f>
        <v>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-0.44444444444444442</v>
      </c>
      <c r="H505" s="46">
        <f>+IF(OR(AND(E505=""),(G505="")),"",E505*G505)</f>
        <v>-0.44444444444444442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20" t="str">
        <f t="shared" si="46"/>
        <v/>
      </c>
    </row>
    <row r="509" spans="2:8" ht="15" x14ac:dyDescent="0.2">
      <c r="B509" s="3" t="s">
        <v>456</v>
      </c>
      <c r="C509" s="7">
        <v>0</v>
      </c>
      <c r="D509" s="7">
        <v>1</v>
      </c>
      <c r="E509" s="12" t="str">
        <f t="shared" si="43"/>
        <v/>
      </c>
      <c r="F509" s="12">
        <f t="shared" si="44"/>
        <v>0.2</v>
      </c>
      <c r="G509" s="13" t="str">
        <f t="shared" si="45"/>
        <v>0</v>
      </c>
      <c r="H509" s="20" t="str">
        <f t="shared" si="46"/>
        <v/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9</v>
      </c>
      <c r="D521" s="7">
        <v>4</v>
      </c>
      <c r="E521" s="12">
        <f t="shared" si="43"/>
        <v>1</v>
      </c>
      <c r="F521" s="12">
        <f t="shared" si="44"/>
        <v>0.8</v>
      </c>
      <c r="G521" s="13">
        <f t="shared" si="45"/>
        <v>-0.55555555555555558</v>
      </c>
      <c r="H521" s="20">
        <f t="shared" si="46"/>
        <v>-0.55555555555555558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507</v>
      </c>
      <c r="C8" s="44">
        <f>+C18+C70+C151+C294+C505</f>
        <v>3728</v>
      </c>
      <c r="D8" s="45">
        <f>+D18+D70+D151+D294+D505</f>
        <v>4900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0.3143776824034335</v>
      </c>
      <c r="H8" s="46">
        <f t="shared" ref="H8:H13" si="2">+IF(OR(AND(E8=""),(G8="")),"",E8*G8)</f>
        <v>0.3143776824034335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68</v>
      </c>
      <c r="D9" s="36">
        <f>+D18</f>
        <v>192</v>
      </c>
      <c r="E9" s="37">
        <f t="shared" si="0"/>
        <v>1.8240343347639486E-2</v>
      </c>
      <c r="F9" s="37">
        <f t="shared" si="0"/>
        <v>3.9183673469387753E-2</v>
      </c>
      <c r="G9" s="37">
        <f t="shared" si="1"/>
        <v>1.8235294117647058</v>
      </c>
      <c r="H9" s="20">
        <f t="shared" si="2"/>
        <v>3.3261802575107295E-2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233</v>
      </c>
      <c r="D10" s="38">
        <f>+D70</f>
        <v>350</v>
      </c>
      <c r="E10" s="37">
        <f t="shared" si="0"/>
        <v>6.25E-2</v>
      </c>
      <c r="F10" s="37">
        <f t="shared" si="0"/>
        <v>7.1428571428571425E-2</v>
      </c>
      <c r="G10" s="37">
        <f t="shared" si="1"/>
        <v>0.50214592274678116</v>
      </c>
      <c r="H10" s="20">
        <f t="shared" si="2"/>
        <v>3.1384120171673822E-2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493</v>
      </c>
      <c r="D11" s="38">
        <f>D151</f>
        <v>1134</v>
      </c>
      <c r="E11" s="37">
        <f t="shared" si="0"/>
        <v>0.13224248927038626</v>
      </c>
      <c r="F11" s="37">
        <f t="shared" si="0"/>
        <v>0.23142857142857143</v>
      </c>
      <c r="G11" s="37">
        <f t="shared" si="1"/>
        <v>1.3002028397565923</v>
      </c>
      <c r="H11" s="20">
        <f t="shared" si="2"/>
        <v>0.1719420600858369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1856</v>
      </c>
      <c r="D12" s="38">
        <f>+D294</f>
        <v>2039</v>
      </c>
      <c r="E12" s="37">
        <f t="shared" si="0"/>
        <v>0.4978540772532189</v>
      </c>
      <c r="F12" s="37">
        <f t="shared" si="0"/>
        <v>0.41612244897959183</v>
      </c>
      <c r="G12" s="37">
        <f t="shared" si="1"/>
        <v>9.8599137931034489E-2</v>
      </c>
      <c r="H12" s="20">
        <f t="shared" si="2"/>
        <v>4.9087982832618032E-2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1078</v>
      </c>
      <c r="D13" s="38">
        <f>D505</f>
        <v>1185</v>
      </c>
      <c r="E13" s="37">
        <f t="shared" si="0"/>
        <v>0.28916309012875535</v>
      </c>
      <c r="F13" s="37">
        <f t="shared" si="0"/>
        <v>0.24183673469387756</v>
      </c>
      <c r="G13" s="37">
        <f t="shared" si="1"/>
        <v>9.9257884972170682E-2</v>
      </c>
      <c r="H13" s="20">
        <f t="shared" si="2"/>
        <v>2.8701716738197422E-2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68</v>
      </c>
      <c r="D18" s="45">
        <f>SUM(D19:D64)</f>
        <v>192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1.8235294117647058</v>
      </c>
      <c r="H18" s="46">
        <f>+IF(OR(AND(E18=""),(G18="")),"",E18*G18)</f>
        <v>1.8235294117647058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6</v>
      </c>
      <c r="E20" s="8">
        <f t="shared" ref="E20:E64" si="3">+IF(C20=0,"",C20/C$18)</f>
        <v>2.9411764705882353E-2</v>
      </c>
      <c r="F20" s="8">
        <f t="shared" ref="F20:F64" si="4">+IF(D20=0,"",D20/D$18)</f>
        <v>3.125E-2</v>
      </c>
      <c r="G20" s="13">
        <f t="shared" ref="G20:G64" si="5">+IF(OR(AND(D20=0),(C20=0)),"0",((D20-C20)/C20))</f>
        <v>2</v>
      </c>
      <c r="H20" s="20">
        <f t="shared" ref="H20:H64" si="6">+IF(OR(AND(E20=""),(G20="")),"",E20*G20)</f>
        <v>5.8823529411764705E-2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1</v>
      </c>
      <c r="E22" s="8">
        <f t="shared" si="3"/>
        <v>1.4705882352941176E-2</v>
      </c>
      <c r="F22" s="8">
        <f t="shared" si="4"/>
        <v>5.208333333333333E-3</v>
      </c>
      <c r="G22" s="13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5.208333333333333E-3</v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1.4705882352941176E-2</v>
      </c>
      <c r="F25" s="8" t="str">
        <f t="shared" si="4"/>
        <v/>
      </c>
      <c r="G25" s="13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2</v>
      </c>
      <c r="D26" s="7">
        <v>0</v>
      </c>
      <c r="E26" s="8">
        <f t="shared" si="3"/>
        <v>2.9411764705882353E-2</v>
      </c>
      <c r="F26" s="8" t="str">
        <f t="shared" si="4"/>
        <v/>
      </c>
      <c r="G26" s="13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1</v>
      </c>
      <c r="E28" s="8" t="str">
        <f t="shared" si="3"/>
        <v/>
      </c>
      <c r="F28" s="8">
        <f t="shared" si="4"/>
        <v>5.208333333333333E-3</v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2.9411764705882353E-2</v>
      </c>
      <c r="F31" s="8" t="str">
        <f t="shared" si="4"/>
        <v/>
      </c>
      <c r="G31" s="13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1.4705882352941176E-2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4</v>
      </c>
      <c r="D37" s="7">
        <v>0</v>
      </c>
      <c r="E37" s="8">
        <f t="shared" si="3"/>
        <v>5.8823529411764705E-2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5.208333333333333E-3</v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5.208333333333333E-3</v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1</v>
      </c>
      <c r="E48" s="8">
        <f t="shared" si="3"/>
        <v>2.9411764705882353E-2</v>
      </c>
      <c r="F48" s="8">
        <f t="shared" si="4"/>
        <v>5.208333333333333E-3</v>
      </c>
      <c r="G48" s="13">
        <f t="shared" si="5"/>
        <v>-0.5</v>
      </c>
      <c r="H48" s="20">
        <f t="shared" si="6"/>
        <v>-1.4705882352941176E-2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51</v>
      </c>
      <c r="D50" s="7">
        <v>169</v>
      </c>
      <c r="E50" s="8">
        <f t="shared" si="3"/>
        <v>0.75</v>
      </c>
      <c r="F50" s="8">
        <f t="shared" si="4"/>
        <v>0.88020833333333337</v>
      </c>
      <c r="G50" s="13">
        <f t="shared" si="5"/>
        <v>2.3137254901960786</v>
      </c>
      <c r="H50" s="20">
        <f t="shared" si="6"/>
        <v>1.7352941176470589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1</v>
      </c>
      <c r="E52" s="8" t="str">
        <f t="shared" si="3"/>
        <v/>
      </c>
      <c r="F52" s="8">
        <f t="shared" si="4"/>
        <v>5.208333333333333E-3</v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5.208333333333333E-3</v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9</v>
      </c>
      <c r="E60" s="8">
        <f t="shared" si="3"/>
        <v>2.9411764705882353E-2</v>
      </c>
      <c r="F60" s="8">
        <f t="shared" si="4"/>
        <v>4.6875E-2</v>
      </c>
      <c r="G60" s="13">
        <f t="shared" si="5"/>
        <v>3.5</v>
      </c>
      <c r="H60" s="20">
        <f t="shared" si="6"/>
        <v>0.10294117647058823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  <c r="G65" s="19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233</v>
      </c>
      <c r="D70" s="45">
        <f>SUM(D71:D145)</f>
        <v>350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0.50214592274678116</v>
      </c>
      <c r="H70" s="46">
        <f>+IF(OR(AND(E70=""),(G70="")),"",E70*G70)</f>
        <v>0.50214592274678116</v>
      </c>
    </row>
    <row r="71" spans="2:8" ht="15" x14ac:dyDescent="0.2">
      <c r="B71" s="3" t="s">
        <v>20</v>
      </c>
      <c r="C71" s="7">
        <v>9</v>
      </c>
      <c r="D71" s="7">
        <v>7</v>
      </c>
      <c r="E71" s="12">
        <f>+IF(C71=0,"",C71/C$70)</f>
        <v>3.8626609442060089E-2</v>
      </c>
      <c r="F71" s="12">
        <f>+IF(D71=0,"",D71/D$70)</f>
        <v>0.02</v>
      </c>
      <c r="G71" s="13">
        <f>+IF(OR(AND(D71=0),(C71=0)),"0",((D71-C71)/C71))</f>
        <v>-0.22222222222222221</v>
      </c>
      <c r="H71" s="20">
        <f>+IF(OR(AND(E71=""),(G71="")),"",E71*G71)</f>
        <v>-8.5836909871244635E-3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4.2918454935622317E-3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</v>
      </c>
      <c r="D73" s="7">
        <v>19</v>
      </c>
      <c r="E73" s="12">
        <f t="shared" si="7"/>
        <v>1.2875536480686695E-2</v>
      </c>
      <c r="F73" s="12">
        <f t="shared" si="8"/>
        <v>5.4285714285714284E-2</v>
      </c>
      <c r="G73" s="13">
        <f t="shared" si="9"/>
        <v>5.333333333333333</v>
      </c>
      <c r="H73" s="20">
        <f t="shared" si="10"/>
        <v>6.8669527896995708E-2</v>
      </c>
    </row>
    <row r="74" spans="2:8" ht="15" x14ac:dyDescent="0.2">
      <c r="B74" s="3" t="s">
        <v>222</v>
      </c>
      <c r="C74" s="7">
        <v>24</v>
      </c>
      <c r="D74" s="7">
        <v>38</v>
      </c>
      <c r="E74" s="12">
        <f t="shared" si="7"/>
        <v>0.10300429184549356</v>
      </c>
      <c r="F74" s="12">
        <f t="shared" si="8"/>
        <v>0.10857142857142857</v>
      </c>
      <c r="G74" s="13">
        <f t="shared" si="9"/>
        <v>0.58333333333333337</v>
      </c>
      <c r="H74" s="20">
        <f t="shared" si="10"/>
        <v>6.0085836909871251E-2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4.2918454935622317E-3</v>
      </c>
      <c r="F78" s="12">
        <f t="shared" si="8"/>
        <v>2.8571428571428571E-3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4</v>
      </c>
      <c r="E80" s="12">
        <f t="shared" si="7"/>
        <v>8.5836909871244635E-3</v>
      </c>
      <c r="F80" s="12">
        <f t="shared" si="8"/>
        <v>1.1428571428571429E-2</v>
      </c>
      <c r="G80" s="13">
        <f t="shared" si="9"/>
        <v>1</v>
      </c>
      <c r="H80" s="20">
        <f t="shared" si="10"/>
        <v>8.5836909871244635E-3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12</v>
      </c>
      <c r="E82" s="12" t="str">
        <f t="shared" si="7"/>
        <v/>
      </c>
      <c r="F82" s="12">
        <f t="shared" si="8"/>
        <v>3.4285714285714287E-2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5</v>
      </c>
      <c r="E83" s="12" t="str">
        <f t="shared" si="7"/>
        <v/>
      </c>
      <c r="F83" s="12">
        <f t="shared" si="8"/>
        <v>1.4285714285714285E-2</v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3</v>
      </c>
      <c r="D84" s="7">
        <v>3</v>
      </c>
      <c r="E84" s="12">
        <f t="shared" si="7"/>
        <v>1.2875536480686695E-2</v>
      </c>
      <c r="F84" s="12">
        <f t="shared" si="8"/>
        <v>8.5714285714285719E-3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2.8571428571428571E-3</v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2</v>
      </c>
      <c r="E86" s="12">
        <f t="shared" si="7"/>
        <v>4.2918454935622317E-3</v>
      </c>
      <c r="F86" s="12">
        <f t="shared" si="8"/>
        <v>5.7142857142857143E-3</v>
      </c>
      <c r="G86" s="13">
        <f t="shared" si="9"/>
        <v>1</v>
      </c>
      <c r="H86" s="20">
        <f t="shared" si="10"/>
        <v>4.2918454935622317E-3</v>
      </c>
    </row>
    <row r="87" spans="2:8" ht="15" x14ac:dyDescent="0.2">
      <c r="B87" s="3" t="s">
        <v>232</v>
      </c>
      <c r="C87" s="7">
        <v>1</v>
      </c>
      <c r="D87" s="7">
        <v>1</v>
      </c>
      <c r="E87" s="12">
        <f t="shared" si="7"/>
        <v>4.2918454935622317E-3</v>
      </c>
      <c r="F87" s="12">
        <f t="shared" si="8"/>
        <v>2.8571428571428571E-3</v>
      </c>
      <c r="G87" s="13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3</v>
      </c>
      <c r="D88" s="7">
        <v>4</v>
      </c>
      <c r="E88" s="12">
        <f t="shared" si="7"/>
        <v>1.2875536480686695E-2</v>
      </c>
      <c r="F88" s="12">
        <f t="shared" si="8"/>
        <v>1.1428571428571429E-2</v>
      </c>
      <c r="G88" s="13">
        <f t="shared" si="9"/>
        <v>0.33333333333333331</v>
      </c>
      <c r="H88" s="20">
        <f t="shared" si="10"/>
        <v>4.2918454935622317E-3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4.2918454935622317E-3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5</v>
      </c>
      <c r="D92" s="7">
        <v>4</v>
      </c>
      <c r="E92" s="12">
        <f t="shared" si="7"/>
        <v>2.1459227467811159E-2</v>
      </c>
      <c r="F92" s="12">
        <f t="shared" si="8"/>
        <v>1.1428571428571429E-2</v>
      </c>
      <c r="G92" s="13">
        <f t="shared" si="9"/>
        <v>-0.2</v>
      </c>
      <c r="H92" s="20">
        <f t="shared" si="10"/>
        <v>-4.2918454935622317E-3</v>
      </c>
    </row>
    <row r="93" spans="2:8" ht="15" x14ac:dyDescent="0.2">
      <c r="B93" s="3" t="s">
        <v>531</v>
      </c>
      <c r="C93" s="7">
        <v>7</v>
      </c>
      <c r="D93" s="7">
        <v>8</v>
      </c>
      <c r="E93" s="12">
        <f t="shared" si="7"/>
        <v>3.0042918454935622E-2</v>
      </c>
      <c r="F93" s="12">
        <f t="shared" si="8"/>
        <v>2.2857142857142857E-2</v>
      </c>
      <c r="G93" s="13">
        <f t="shared" si="9"/>
        <v>0.14285714285714285</v>
      </c>
      <c r="H93" s="20">
        <f t="shared" si="10"/>
        <v>4.2918454935622317E-3</v>
      </c>
    </row>
    <row r="94" spans="2:8" ht="15" x14ac:dyDescent="0.2">
      <c r="B94" s="3" t="s">
        <v>25</v>
      </c>
      <c r="C94" s="7">
        <v>1</v>
      </c>
      <c r="D94" s="7">
        <v>5</v>
      </c>
      <c r="E94" s="12">
        <f t="shared" si="7"/>
        <v>4.2918454935622317E-3</v>
      </c>
      <c r="F94" s="12">
        <f t="shared" si="8"/>
        <v>1.4285714285714285E-2</v>
      </c>
      <c r="G94" s="13">
        <f t="shared" si="9"/>
        <v>4</v>
      </c>
      <c r="H94" s="20">
        <f t="shared" si="10"/>
        <v>1.7167381974248927E-2</v>
      </c>
    </row>
    <row r="95" spans="2:8" ht="15" x14ac:dyDescent="0.2">
      <c r="B95" s="3" t="s">
        <v>27</v>
      </c>
      <c r="C95" s="7">
        <v>1</v>
      </c>
      <c r="D95" s="7">
        <v>2</v>
      </c>
      <c r="E95" s="12">
        <f t="shared" si="7"/>
        <v>4.2918454935622317E-3</v>
      </c>
      <c r="F95" s="12">
        <f t="shared" si="8"/>
        <v>5.7142857142857143E-3</v>
      </c>
      <c r="G95" s="13">
        <f t="shared" si="9"/>
        <v>1</v>
      </c>
      <c r="H95" s="20">
        <f t="shared" si="10"/>
        <v>4.2918454935622317E-3</v>
      </c>
    </row>
    <row r="96" spans="2:8" ht="15" x14ac:dyDescent="0.2">
      <c r="B96" s="3" t="s">
        <v>236</v>
      </c>
      <c r="C96" s="7">
        <v>12</v>
      </c>
      <c r="D96" s="7">
        <v>0</v>
      </c>
      <c r="E96" s="12">
        <f t="shared" si="7"/>
        <v>5.1502145922746781E-2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4</v>
      </c>
      <c r="D98" s="7">
        <v>43</v>
      </c>
      <c r="E98" s="12">
        <f t="shared" si="7"/>
        <v>1.7167381974248927E-2</v>
      </c>
      <c r="F98" s="12">
        <f t="shared" si="8"/>
        <v>0.12285714285714286</v>
      </c>
      <c r="G98" s="13">
        <f t="shared" si="9"/>
        <v>9.75</v>
      </c>
      <c r="H98" s="20">
        <f t="shared" si="10"/>
        <v>0.16738197424892703</v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4.2918454935622317E-3</v>
      </c>
      <c r="F99" s="12">
        <f t="shared" si="8"/>
        <v>2.8571428571428571E-3</v>
      </c>
      <c r="G99" s="13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4.2918454935622317E-3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3</v>
      </c>
      <c r="D102" s="7">
        <v>1</v>
      </c>
      <c r="E102" s="12">
        <f t="shared" si="7"/>
        <v>1.2875536480686695E-2</v>
      </c>
      <c r="F102" s="12">
        <f t="shared" si="8"/>
        <v>2.8571428571428571E-3</v>
      </c>
      <c r="G102" s="13">
        <f t="shared" si="9"/>
        <v>-0.66666666666666663</v>
      </c>
      <c r="H102" s="20">
        <f t="shared" si="10"/>
        <v>-8.5836909871244635E-3</v>
      </c>
    </row>
    <row r="103" spans="2:8" ht="15" x14ac:dyDescent="0.2">
      <c r="B103" s="3" t="s">
        <v>243</v>
      </c>
      <c r="C103" s="7">
        <v>2</v>
      </c>
      <c r="D103" s="7">
        <v>1</v>
      </c>
      <c r="E103" s="12">
        <f t="shared" si="7"/>
        <v>8.5836909871244635E-3</v>
      </c>
      <c r="F103" s="12">
        <f t="shared" si="8"/>
        <v>2.8571428571428571E-3</v>
      </c>
      <c r="G103" s="13">
        <f t="shared" si="9"/>
        <v>-0.5</v>
      </c>
      <c r="H103" s="20">
        <f t="shared" si="10"/>
        <v>-4.2918454935622317E-3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2</v>
      </c>
      <c r="D106" s="7">
        <v>0</v>
      </c>
      <c r="E106" s="12">
        <f t="shared" si="7"/>
        <v>8.5836909871244635E-3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4.2918454935622317E-3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2</v>
      </c>
      <c r="E109" s="12">
        <f t="shared" si="7"/>
        <v>4.2918454935622317E-3</v>
      </c>
      <c r="F109" s="12">
        <f t="shared" si="8"/>
        <v>5.7142857142857143E-3</v>
      </c>
      <c r="G109" s="13">
        <f t="shared" si="9"/>
        <v>1</v>
      </c>
      <c r="H109" s="20">
        <f t="shared" si="10"/>
        <v>4.2918454935622317E-3</v>
      </c>
    </row>
    <row r="110" spans="2:8" ht="15" x14ac:dyDescent="0.2">
      <c r="B110" s="3" t="s">
        <v>32</v>
      </c>
      <c r="C110" s="7">
        <v>2</v>
      </c>
      <c r="D110" s="7">
        <v>1</v>
      </c>
      <c r="E110" s="12">
        <f t="shared" si="7"/>
        <v>8.5836909871244635E-3</v>
      </c>
      <c r="F110" s="12">
        <f t="shared" si="8"/>
        <v>2.8571428571428571E-3</v>
      </c>
      <c r="G110" s="13">
        <f t="shared" si="9"/>
        <v>-0.5</v>
      </c>
      <c r="H110" s="20">
        <f t="shared" si="10"/>
        <v>-4.2918454935622317E-3</v>
      </c>
    </row>
    <row r="111" spans="2:8" ht="15" x14ac:dyDescent="0.2">
      <c r="B111" s="3" t="s">
        <v>30</v>
      </c>
      <c r="C111" s="7">
        <v>0</v>
      </c>
      <c r="D111" s="7">
        <v>2</v>
      </c>
      <c r="E111" s="12" t="str">
        <f t="shared" si="7"/>
        <v/>
      </c>
      <c r="F111" s="12">
        <f t="shared" si="8"/>
        <v>5.7142857142857143E-3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3</v>
      </c>
      <c r="D112" s="7">
        <v>5</v>
      </c>
      <c r="E112" s="12">
        <f t="shared" si="7"/>
        <v>1.2875536480686695E-2</v>
      </c>
      <c r="F112" s="12">
        <f t="shared" si="8"/>
        <v>1.4285714285714285E-2</v>
      </c>
      <c r="G112" s="13">
        <f t="shared" si="9"/>
        <v>0.66666666666666663</v>
      </c>
      <c r="H112" s="20">
        <f t="shared" si="10"/>
        <v>8.5836909871244635E-3</v>
      </c>
    </row>
    <row r="113" spans="2:8" ht="15" x14ac:dyDescent="0.2">
      <c r="B113" s="3" t="s">
        <v>248</v>
      </c>
      <c r="C113" s="7">
        <v>2</v>
      </c>
      <c r="D113" s="7">
        <v>12</v>
      </c>
      <c r="E113" s="12">
        <f t="shared" si="7"/>
        <v>8.5836909871244635E-3</v>
      </c>
      <c r="F113" s="12">
        <f t="shared" si="8"/>
        <v>3.4285714285714287E-2</v>
      </c>
      <c r="G113" s="13">
        <f t="shared" si="9"/>
        <v>5</v>
      </c>
      <c r="H113" s="20">
        <f t="shared" si="10"/>
        <v>4.2918454935622317E-2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5</v>
      </c>
      <c r="D115" s="7">
        <v>7</v>
      </c>
      <c r="E115" s="12">
        <f t="shared" si="7"/>
        <v>2.1459227467811159E-2</v>
      </c>
      <c r="F115" s="12">
        <f t="shared" si="8"/>
        <v>0.02</v>
      </c>
      <c r="G115" s="13">
        <f t="shared" si="9"/>
        <v>0.4</v>
      </c>
      <c r="H115" s="20">
        <f t="shared" si="10"/>
        <v>8.5836909871244635E-3</v>
      </c>
    </row>
    <row r="116" spans="2:8" ht="15" x14ac:dyDescent="0.2">
      <c r="B116" s="3" t="s">
        <v>249</v>
      </c>
      <c r="C116" s="7">
        <v>3</v>
      </c>
      <c r="D116" s="7">
        <v>5</v>
      </c>
      <c r="E116" s="12">
        <f t="shared" si="7"/>
        <v>1.2875536480686695E-2</v>
      </c>
      <c r="F116" s="12">
        <f t="shared" si="8"/>
        <v>1.4285714285714285E-2</v>
      </c>
      <c r="G116" s="13">
        <f t="shared" si="9"/>
        <v>0.66666666666666663</v>
      </c>
      <c r="H116" s="20">
        <f t="shared" si="10"/>
        <v>8.5836909871244635E-3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79</v>
      </c>
      <c r="D118" s="7">
        <v>31</v>
      </c>
      <c r="E118" s="12">
        <f t="shared" si="7"/>
        <v>0.33905579399141633</v>
      </c>
      <c r="F118" s="12">
        <f t="shared" si="8"/>
        <v>8.8571428571428565E-2</v>
      </c>
      <c r="G118" s="13">
        <f t="shared" si="9"/>
        <v>-0.60759493670886078</v>
      </c>
      <c r="H118" s="20">
        <f t="shared" si="10"/>
        <v>-0.20600858369098715</v>
      </c>
    </row>
    <row r="119" spans="2:8" ht="15" x14ac:dyDescent="0.2">
      <c r="B119" s="3" t="s">
        <v>252</v>
      </c>
      <c r="C119" s="7">
        <v>3</v>
      </c>
      <c r="D119" s="7">
        <v>36</v>
      </c>
      <c r="E119" s="12">
        <f t="shared" si="7"/>
        <v>1.2875536480686695E-2</v>
      </c>
      <c r="F119" s="12">
        <f t="shared" si="8"/>
        <v>0.10285714285714286</v>
      </c>
      <c r="G119" s="13">
        <f t="shared" si="9"/>
        <v>11</v>
      </c>
      <c r="H119" s="20">
        <f t="shared" si="10"/>
        <v>0.14163090128755365</v>
      </c>
    </row>
    <row r="120" spans="2:8" ht="15" x14ac:dyDescent="0.2">
      <c r="B120" s="3" t="s">
        <v>253</v>
      </c>
      <c r="C120" s="7">
        <v>23</v>
      </c>
      <c r="D120" s="7">
        <v>38</v>
      </c>
      <c r="E120" s="12">
        <f t="shared" si="7"/>
        <v>9.8712446351931327E-2</v>
      </c>
      <c r="F120" s="12">
        <f t="shared" si="8"/>
        <v>0.10857142857142857</v>
      </c>
      <c r="G120" s="13">
        <f t="shared" si="9"/>
        <v>0.65217391304347827</v>
      </c>
      <c r="H120" s="20">
        <f t="shared" si="10"/>
        <v>6.4377682403433473E-2</v>
      </c>
    </row>
    <row r="121" spans="2:8" ht="15" x14ac:dyDescent="0.2">
      <c r="B121" s="3" t="s">
        <v>35</v>
      </c>
      <c r="C121" s="7">
        <v>2</v>
      </c>
      <c r="D121" s="7">
        <v>10</v>
      </c>
      <c r="E121" s="12">
        <f t="shared" si="7"/>
        <v>8.5836909871244635E-3</v>
      </c>
      <c r="F121" s="12">
        <f t="shared" si="8"/>
        <v>2.8571428571428571E-2</v>
      </c>
      <c r="G121" s="13">
        <f t="shared" si="9"/>
        <v>4</v>
      </c>
      <c r="H121" s="20">
        <f t="shared" si="10"/>
        <v>3.4334763948497854E-2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6</v>
      </c>
      <c r="D123" s="7">
        <v>25</v>
      </c>
      <c r="E123" s="12">
        <f t="shared" si="7"/>
        <v>2.575107296137339E-2</v>
      </c>
      <c r="F123" s="12">
        <f t="shared" si="8"/>
        <v>7.1428571428571425E-2</v>
      </c>
      <c r="G123" s="13">
        <f t="shared" si="9"/>
        <v>3.1666666666666665</v>
      </c>
      <c r="H123" s="20">
        <f t="shared" si="10"/>
        <v>8.15450643776824E-2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4.2918454935622317E-3</v>
      </c>
      <c r="F124" s="12">
        <f t="shared" si="8"/>
        <v>2.8571428571428571E-3</v>
      </c>
      <c r="G124" s="13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</v>
      </c>
      <c r="E127" s="12">
        <f t="shared" si="7"/>
        <v>4.2918454935622317E-3</v>
      </c>
      <c r="F127" s="12">
        <f t="shared" si="8"/>
        <v>2.8571428571428571E-3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1</v>
      </c>
      <c r="E128" s="12" t="str">
        <f t="shared" si="7"/>
        <v/>
      </c>
      <c r="F128" s="12">
        <f t="shared" si="8"/>
        <v>2.8571428571428571E-3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4.2918454935622317E-3</v>
      </c>
      <c r="F129" s="12">
        <f t="shared" si="8"/>
        <v>2.8571428571428571E-3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1</v>
      </c>
      <c r="E130" s="12">
        <f t="shared" si="7"/>
        <v>4.2918454935622317E-3</v>
      </c>
      <c r="F130" s="12">
        <f t="shared" si="8"/>
        <v>2.8571428571428571E-3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2</v>
      </c>
      <c r="D131" s="7">
        <v>3</v>
      </c>
      <c r="E131" s="12">
        <f t="shared" si="7"/>
        <v>8.5836909871244635E-3</v>
      </c>
      <c r="F131" s="12">
        <f t="shared" si="8"/>
        <v>8.5714285714285719E-3</v>
      </c>
      <c r="G131" s="13">
        <f t="shared" si="9"/>
        <v>0.5</v>
      </c>
      <c r="H131" s="20">
        <f t="shared" si="10"/>
        <v>4.2918454935622317E-3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5</v>
      </c>
      <c r="E133" s="12" t="str">
        <f t="shared" si="7"/>
        <v/>
      </c>
      <c r="F133" s="12">
        <f t="shared" si="8"/>
        <v>1.4285714285714285E-2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1</v>
      </c>
      <c r="E134" s="12" t="str">
        <f t="shared" si="7"/>
        <v/>
      </c>
      <c r="F134" s="12">
        <f t="shared" si="8"/>
        <v>2.8571428571428571E-3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4.2918454935622317E-3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2</v>
      </c>
      <c r="D137" s="7">
        <v>0</v>
      </c>
      <c r="E137" s="12">
        <f t="shared" si="11"/>
        <v>8.5836909871244635E-3</v>
      </c>
      <c r="F137" s="12" t="str">
        <f t="shared" si="12"/>
        <v/>
      </c>
      <c r="G137" s="13" t="str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4.2918454935622317E-3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4.2918454935622317E-3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4.2918454935622317E-3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4.2918454935622317E-3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4.2918454935622317E-3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4.2918454935622317E-3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493</v>
      </c>
      <c r="D151" s="45">
        <f>SUM(D152:D288)</f>
        <v>1134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1.3002028397565923</v>
      </c>
      <c r="H151" s="46">
        <f>+IF(OR(AND(E151=""),(G151="")),"",E151*G151)</f>
        <v>1.3002028397565923</v>
      </c>
    </row>
    <row r="152" spans="2:8" ht="15" x14ac:dyDescent="0.2">
      <c r="B152" s="4" t="s">
        <v>54</v>
      </c>
      <c r="C152" s="7">
        <v>1</v>
      </c>
      <c r="D152" s="7">
        <v>2</v>
      </c>
      <c r="E152" s="12">
        <f>+IF(C152=0,"",C152/C$151)</f>
        <v>2.0283975659229209E-3</v>
      </c>
      <c r="F152" s="12">
        <f>+IF(D152=0,"",D152/D$151)</f>
        <v>1.7636684303350969E-3</v>
      </c>
      <c r="G152" s="13">
        <f>+IF(OR(AND(D152=0),(C152=0)),"0",((D152-C152)/C152))</f>
        <v>1</v>
      </c>
      <c r="H152" s="20">
        <f>+IF(OR(AND(E152=""),(G152="")),"",E152*G152)</f>
        <v>2.0283975659229209E-3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19</v>
      </c>
      <c r="E156" s="12" t="str">
        <f t="shared" si="15"/>
        <v/>
      </c>
      <c r="F156" s="12">
        <f t="shared" si="16"/>
        <v>1.6754850088183421E-2</v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24</v>
      </c>
      <c r="D157" s="7">
        <v>54</v>
      </c>
      <c r="E157" s="12">
        <f t="shared" si="15"/>
        <v>4.8681541582150101E-2</v>
      </c>
      <c r="F157" s="12">
        <f t="shared" si="16"/>
        <v>4.7619047619047616E-2</v>
      </c>
      <c r="G157" s="13">
        <f t="shared" si="17"/>
        <v>1.25</v>
      </c>
      <c r="H157" s="20">
        <f t="shared" si="18"/>
        <v>6.0851926977687626E-2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5</v>
      </c>
      <c r="E159" s="12" t="str">
        <f t="shared" si="15"/>
        <v/>
      </c>
      <c r="F159" s="12">
        <f t="shared" si="16"/>
        <v>4.4091710758377423E-3</v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1</v>
      </c>
      <c r="E163" s="12">
        <f t="shared" si="15"/>
        <v>2.0283975659229209E-3</v>
      </c>
      <c r="F163" s="12">
        <f t="shared" si="16"/>
        <v>8.8183421516754845E-4</v>
      </c>
      <c r="G163" s="13">
        <f t="shared" si="17"/>
        <v>0</v>
      </c>
      <c r="H163" s="20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7</v>
      </c>
      <c r="D165" s="7">
        <v>0</v>
      </c>
      <c r="E165" s="12">
        <f t="shared" si="15"/>
        <v>1.4198782961460446E-2</v>
      </c>
      <c r="F165" s="12" t="str">
        <f t="shared" si="16"/>
        <v/>
      </c>
      <c r="G165" s="13" t="str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2</v>
      </c>
      <c r="D166" s="7">
        <v>10</v>
      </c>
      <c r="E166" s="12">
        <f t="shared" si="15"/>
        <v>4.0567951318458417E-3</v>
      </c>
      <c r="F166" s="12">
        <f t="shared" si="16"/>
        <v>8.8183421516754845E-3</v>
      </c>
      <c r="G166" s="13">
        <f t="shared" si="17"/>
        <v>4</v>
      </c>
      <c r="H166" s="20">
        <f t="shared" si="18"/>
        <v>1.6227180527383367E-2</v>
      </c>
    </row>
    <row r="167" spans="2:8" ht="15" x14ac:dyDescent="0.2">
      <c r="B167" s="4" t="s">
        <v>52</v>
      </c>
      <c r="C167" s="7">
        <v>0</v>
      </c>
      <c r="D167" s="7">
        <v>5</v>
      </c>
      <c r="E167" s="12" t="str">
        <f t="shared" si="15"/>
        <v/>
      </c>
      <c r="F167" s="12">
        <f t="shared" si="16"/>
        <v>4.4091710758377423E-3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24</v>
      </c>
      <c r="D169" s="7">
        <v>0</v>
      </c>
      <c r="E169" s="12">
        <f t="shared" si="15"/>
        <v>4.8681541582150101E-2</v>
      </c>
      <c r="F169" s="12" t="str">
        <f t="shared" si="16"/>
        <v/>
      </c>
      <c r="G169" s="13" t="str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5</v>
      </c>
      <c r="D170" s="7">
        <v>10</v>
      </c>
      <c r="E170" s="12">
        <f t="shared" si="15"/>
        <v>1.0141987829614604E-2</v>
      </c>
      <c r="F170" s="12">
        <f t="shared" si="16"/>
        <v>8.8183421516754845E-3</v>
      </c>
      <c r="G170" s="13">
        <f t="shared" si="17"/>
        <v>1</v>
      </c>
      <c r="H170" s="20">
        <f t="shared" si="18"/>
        <v>1.0141987829614604E-2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23</v>
      </c>
      <c r="D173" s="7">
        <v>4</v>
      </c>
      <c r="E173" s="12">
        <f t="shared" si="15"/>
        <v>4.665314401622718E-2</v>
      </c>
      <c r="F173" s="12">
        <f t="shared" si="16"/>
        <v>3.5273368606701938E-3</v>
      </c>
      <c r="G173" s="13">
        <f t="shared" si="17"/>
        <v>-0.82608695652173914</v>
      </c>
      <c r="H173" s="20">
        <f t="shared" si="18"/>
        <v>-3.8539553752535496E-2</v>
      </c>
    </row>
    <row r="174" spans="2:8" ht="15" x14ac:dyDescent="0.2">
      <c r="B174" s="4" t="s">
        <v>276</v>
      </c>
      <c r="C174" s="7">
        <v>1</v>
      </c>
      <c r="D174" s="7">
        <v>21</v>
      </c>
      <c r="E174" s="12">
        <f t="shared" si="15"/>
        <v>2.0283975659229209E-3</v>
      </c>
      <c r="F174" s="12">
        <f t="shared" si="16"/>
        <v>1.8518518518518517E-2</v>
      </c>
      <c r="G174" s="13">
        <f t="shared" si="17"/>
        <v>20</v>
      </c>
      <c r="H174" s="20">
        <f t="shared" si="18"/>
        <v>4.0567951318458417E-2</v>
      </c>
    </row>
    <row r="175" spans="2:8" ht="15" x14ac:dyDescent="0.2">
      <c r="B175" s="4" t="s">
        <v>277</v>
      </c>
      <c r="C175" s="7">
        <v>1</v>
      </c>
      <c r="D175" s="7">
        <v>0</v>
      </c>
      <c r="E175" s="12">
        <f t="shared" si="15"/>
        <v>2.0283975659229209E-3</v>
      </c>
      <c r="F175" s="12" t="str">
        <f t="shared" si="16"/>
        <v/>
      </c>
      <c r="G175" s="13" t="str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8.8183421516754845E-4</v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2</v>
      </c>
      <c r="D177" s="7">
        <v>2</v>
      </c>
      <c r="E177" s="12">
        <f t="shared" si="15"/>
        <v>4.0567951318458417E-3</v>
      </c>
      <c r="F177" s="12">
        <f t="shared" si="16"/>
        <v>1.7636684303350969E-3</v>
      </c>
      <c r="G177" s="13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1</v>
      </c>
      <c r="E178" s="12" t="str">
        <f t="shared" si="15"/>
        <v/>
      </c>
      <c r="F178" s="12">
        <f t="shared" si="16"/>
        <v>8.8183421516754845E-4</v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3</v>
      </c>
      <c r="E183" s="12" t="str">
        <f t="shared" si="15"/>
        <v/>
      </c>
      <c r="F183" s="12">
        <f t="shared" si="16"/>
        <v>2.6455026455026454E-3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40</v>
      </c>
      <c r="D186" s="7">
        <v>84</v>
      </c>
      <c r="E186" s="12">
        <f t="shared" si="15"/>
        <v>8.1135902636916835E-2</v>
      </c>
      <c r="F186" s="12">
        <f t="shared" si="16"/>
        <v>7.407407407407407E-2</v>
      </c>
      <c r="G186" s="13">
        <f t="shared" si="17"/>
        <v>1.1000000000000001</v>
      </c>
      <c r="H186" s="20">
        <f t="shared" si="18"/>
        <v>8.9249492900608532E-2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2.0283975659229209E-3</v>
      </c>
      <c r="F187" s="12">
        <f t="shared" si="16"/>
        <v>8.8183421516754845E-4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8.8183421516754845E-4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36</v>
      </c>
      <c r="D196" s="7">
        <v>43</v>
      </c>
      <c r="E196" s="12">
        <f t="shared" si="15"/>
        <v>7.3022312373225151E-2</v>
      </c>
      <c r="F196" s="12">
        <f t="shared" si="16"/>
        <v>3.7918871252204583E-2</v>
      </c>
      <c r="G196" s="13">
        <f t="shared" si="17"/>
        <v>0.19444444444444445</v>
      </c>
      <c r="H196" s="20">
        <f t="shared" si="18"/>
        <v>1.4198782961460446E-2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2.0283975659229209E-3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2.0283975659229209E-3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9</v>
      </c>
      <c r="E208" s="12">
        <f t="shared" si="15"/>
        <v>8.1135902636916835E-3</v>
      </c>
      <c r="F208" s="12">
        <f t="shared" si="16"/>
        <v>7.9365079365079361E-3</v>
      </c>
      <c r="G208" s="13">
        <f t="shared" si="17"/>
        <v>1.25</v>
      </c>
      <c r="H208" s="20">
        <f t="shared" si="18"/>
        <v>1.0141987829614604E-2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2.0283975659229209E-3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8.8183421516754845E-4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5</v>
      </c>
      <c r="E229" s="12">
        <f t="shared" si="19"/>
        <v>2.0283975659229209E-3</v>
      </c>
      <c r="F229" s="12">
        <f t="shared" si="20"/>
        <v>4.4091710758377423E-3</v>
      </c>
      <c r="G229" s="13">
        <f t="shared" si="21"/>
        <v>4</v>
      </c>
      <c r="H229" s="20">
        <f t="shared" si="22"/>
        <v>8.1135902636916835E-3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2.0283975659229209E-3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214</v>
      </c>
      <c r="D232" s="7">
        <v>696</v>
      </c>
      <c r="E232" s="12">
        <f t="shared" si="19"/>
        <v>0.43407707910750509</v>
      </c>
      <c r="F232" s="12">
        <f t="shared" si="20"/>
        <v>0.61375661375661372</v>
      </c>
      <c r="G232" s="13">
        <f t="shared" si="21"/>
        <v>2.2523364485981308</v>
      </c>
      <c r="H232" s="20">
        <f t="shared" si="22"/>
        <v>0.97768762677484788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2.0283975659229209E-3</v>
      </c>
      <c r="F235" s="12">
        <f t="shared" si="20"/>
        <v>8.8183421516754845E-4</v>
      </c>
      <c r="G235" s="13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0</v>
      </c>
      <c r="E237" s="12">
        <f t="shared" si="19"/>
        <v>2.0283975659229209E-3</v>
      </c>
      <c r="F237" s="12" t="str">
        <f t="shared" si="20"/>
        <v/>
      </c>
      <c r="G237" s="13" t="str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3</v>
      </c>
      <c r="D238" s="7">
        <v>13</v>
      </c>
      <c r="E238" s="12">
        <f t="shared" si="19"/>
        <v>6.0851926977687626E-3</v>
      </c>
      <c r="F238" s="12">
        <f t="shared" si="20"/>
        <v>1.146384479717813E-2</v>
      </c>
      <c r="G238" s="13">
        <f t="shared" si="21"/>
        <v>3.3333333333333335</v>
      </c>
      <c r="H238" s="20">
        <f t="shared" si="22"/>
        <v>2.0283975659229209E-2</v>
      </c>
    </row>
    <row r="239" spans="2:8" ht="15" x14ac:dyDescent="0.2">
      <c r="B239" s="4" t="s">
        <v>81</v>
      </c>
      <c r="C239" s="7">
        <v>1</v>
      </c>
      <c r="D239" s="7">
        <v>1</v>
      </c>
      <c r="E239" s="12">
        <f t="shared" si="19"/>
        <v>2.0283975659229209E-3</v>
      </c>
      <c r="F239" s="12">
        <f t="shared" si="20"/>
        <v>8.8183421516754845E-4</v>
      </c>
      <c r="G239" s="13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1</v>
      </c>
      <c r="E242" s="12">
        <f t="shared" si="19"/>
        <v>2.0283975659229209E-3</v>
      </c>
      <c r="F242" s="12">
        <f t="shared" si="20"/>
        <v>8.8183421516754845E-4</v>
      </c>
      <c r="G242" s="13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23</v>
      </c>
      <c r="E244" s="12">
        <f t="shared" si="19"/>
        <v>2.0283975659229209E-3</v>
      </c>
      <c r="F244" s="12">
        <f t="shared" si="20"/>
        <v>2.0282186948853614E-2</v>
      </c>
      <c r="G244" s="13">
        <f t="shared" si="21"/>
        <v>22</v>
      </c>
      <c r="H244" s="20">
        <f t="shared" si="22"/>
        <v>4.4624746450304259E-2</v>
      </c>
    </row>
    <row r="245" spans="2:8" ht="15" x14ac:dyDescent="0.2">
      <c r="B245" s="4" t="s">
        <v>84</v>
      </c>
      <c r="C245" s="7">
        <v>2</v>
      </c>
      <c r="D245" s="7">
        <v>0</v>
      </c>
      <c r="E245" s="12">
        <f t="shared" si="19"/>
        <v>4.0567951318458417E-3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3</v>
      </c>
      <c r="D247" s="7">
        <v>2</v>
      </c>
      <c r="E247" s="12">
        <f t="shared" si="19"/>
        <v>6.0851926977687626E-3</v>
      </c>
      <c r="F247" s="12">
        <f t="shared" si="20"/>
        <v>1.7636684303350969E-3</v>
      </c>
      <c r="G247" s="13">
        <f t="shared" si="21"/>
        <v>-0.33333333333333331</v>
      </c>
      <c r="H247" s="20">
        <f t="shared" si="22"/>
        <v>-2.0283975659229209E-3</v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2.0283975659229209E-3</v>
      </c>
      <c r="F248" s="12">
        <f t="shared" si="20"/>
        <v>8.8183421516754845E-4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3</v>
      </c>
      <c r="D249" s="7">
        <v>9</v>
      </c>
      <c r="E249" s="12">
        <f t="shared" si="19"/>
        <v>6.0851926977687626E-3</v>
      </c>
      <c r="F249" s="12">
        <f t="shared" si="20"/>
        <v>7.9365079365079361E-3</v>
      </c>
      <c r="G249" s="13">
        <f t="shared" si="21"/>
        <v>2</v>
      </c>
      <c r="H249" s="20">
        <f t="shared" si="22"/>
        <v>1.2170385395537525E-2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1</v>
      </c>
      <c r="E251" s="12">
        <f t="shared" si="19"/>
        <v>2.0283975659229209E-3</v>
      </c>
      <c r="F251" s="12">
        <f t="shared" si="20"/>
        <v>8.8183421516754845E-4</v>
      </c>
      <c r="G251" s="13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5</v>
      </c>
      <c r="E253" s="12" t="str">
        <f t="shared" si="19"/>
        <v/>
      </c>
      <c r="F253" s="12">
        <f t="shared" si="20"/>
        <v>4.4091710758377423E-3</v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2</v>
      </c>
      <c r="D254" s="7">
        <v>0</v>
      </c>
      <c r="E254" s="12">
        <f t="shared" si="19"/>
        <v>4.0567951318458417E-3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1</v>
      </c>
      <c r="D255" s="7">
        <v>0</v>
      </c>
      <c r="E255" s="12">
        <f t="shared" si="19"/>
        <v>2.0283975659229209E-3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80</v>
      </c>
      <c r="D256" s="7">
        <v>94</v>
      </c>
      <c r="E256" s="12">
        <f t="shared" si="19"/>
        <v>0.16227180527383367</v>
      </c>
      <c r="F256" s="12">
        <f t="shared" si="20"/>
        <v>8.2892416225749554E-2</v>
      </c>
      <c r="G256" s="13">
        <f t="shared" si="21"/>
        <v>0.17499999999999999</v>
      </c>
      <c r="H256" s="20">
        <f t="shared" si="22"/>
        <v>2.8397565922920889E-2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2.0283975659229209E-3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4</v>
      </c>
      <c r="E259" s="12" t="str">
        <f t="shared" si="19"/>
        <v/>
      </c>
      <c r="F259" s="12">
        <f t="shared" si="20"/>
        <v>3.5273368606701938E-3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8.8183421516754845E-4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1856</v>
      </c>
      <c r="D294" s="45">
        <f>SUM(D295:D499)</f>
        <v>2039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9.8599137931034489E-2</v>
      </c>
      <c r="H294" s="46">
        <f>+IF(OR(AND(E294=""),(G294="")),"",E294*G294)</f>
        <v>9.8599137931034489E-2</v>
      </c>
    </row>
    <row r="295" spans="2:8" ht="15" x14ac:dyDescent="0.2">
      <c r="B295" s="3" t="s">
        <v>100</v>
      </c>
      <c r="C295" s="7">
        <v>29</v>
      </c>
      <c r="D295" s="7">
        <v>77</v>
      </c>
      <c r="E295" s="12">
        <f>+IF(C295=0,"",C295/C$294)</f>
        <v>1.5625E-2</v>
      </c>
      <c r="F295" s="12">
        <f>+IF(D295=0,"",D295/D$294)</f>
        <v>3.7763609612555177E-2</v>
      </c>
      <c r="G295" s="13">
        <f>+IF(OR(AND(D295=0),(C295=0)),"0",((D295-C295)/C295))</f>
        <v>1.6551724137931034</v>
      </c>
      <c r="H295" s="20">
        <f>+IF(OR(AND(E295=""),(G295="")),"",E295*G295)</f>
        <v>2.5862068965517241E-2</v>
      </c>
    </row>
    <row r="296" spans="2:8" ht="15" x14ac:dyDescent="0.2">
      <c r="B296" s="3" t="s">
        <v>113</v>
      </c>
      <c r="C296" s="7">
        <v>257</v>
      </c>
      <c r="D296" s="7">
        <v>43</v>
      </c>
      <c r="E296" s="12">
        <f t="shared" ref="E296:E359" si="27">+IF(C296=0,"",C296/C$294)</f>
        <v>0.13846982758620691</v>
      </c>
      <c r="F296" s="12">
        <f t="shared" ref="F296:F359" si="28">+IF(D296=0,"",D296/D$294)</f>
        <v>2.1088769004413928E-2</v>
      </c>
      <c r="G296" s="13">
        <f t="shared" ref="G296:G359" si="29">+IF(OR(AND(D296=0),(C296=0)),"0",((D296-C296)/C296))</f>
        <v>-0.83268482490272377</v>
      </c>
      <c r="H296" s="20">
        <f t="shared" ref="H296:H359" si="30">+IF(OR(AND(E296=""),(G296="")),"",E296*G296)</f>
        <v>-0.11530172413793105</v>
      </c>
    </row>
    <row r="297" spans="2:8" ht="15" x14ac:dyDescent="0.2">
      <c r="B297" s="3" t="s">
        <v>104</v>
      </c>
      <c r="C297" s="7">
        <v>0</v>
      </c>
      <c r="D297" s="7">
        <v>43</v>
      </c>
      <c r="E297" s="12" t="str">
        <f t="shared" si="27"/>
        <v/>
      </c>
      <c r="F297" s="12">
        <f t="shared" si="28"/>
        <v>2.1088769004413928E-2</v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7</v>
      </c>
      <c r="D298" s="7">
        <v>23</v>
      </c>
      <c r="E298" s="12">
        <f t="shared" si="27"/>
        <v>3.7715517241379312E-3</v>
      </c>
      <c r="F298" s="12">
        <f t="shared" si="28"/>
        <v>1.1280039234919078E-2</v>
      </c>
      <c r="G298" s="13">
        <f t="shared" si="29"/>
        <v>2.2857142857142856</v>
      </c>
      <c r="H298" s="20">
        <f t="shared" si="30"/>
        <v>8.6206896551724137E-3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89</v>
      </c>
      <c r="D301" s="7">
        <v>25</v>
      </c>
      <c r="E301" s="12">
        <f t="shared" si="27"/>
        <v>4.7952586206896554E-2</v>
      </c>
      <c r="F301" s="12">
        <f t="shared" si="28"/>
        <v>1.2260912211868563E-2</v>
      </c>
      <c r="G301" s="13">
        <f t="shared" si="29"/>
        <v>-0.7191011235955056</v>
      </c>
      <c r="H301" s="20">
        <f t="shared" si="30"/>
        <v>-3.4482758620689655E-2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5.3879310344827585E-4</v>
      </c>
      <c r="F302" s="12">
        <f t="shared" si="28"/>
        <v>4.9043648847474255E-4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5</v>
      </c>
      <c r="D304" s="7">
        <v>0</v>
      </c>
      <c r="E304" s="12">
        <f t="shared" si="27"/>
        <v>2.6939655172413795E-3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42</v>
      </c>
      <c r="D307" s="7">
        <v>17</v>
      </c>
      <c r="E307" s="12">
        <f t="shared" si="27"/>
        <v>2.2629310344827586E-2</v>
      </c>
      <c r="F307" s="12">
        <f t="shared" si="28"/>
        <v>8.3374203040706227E-3</v>
      </c>
      <c r="G307" s="13">
        <f t="shared" si="29"/>
        <v>-0.59523809523809523</v>
      </c>
      <c r="H307" s="20">
        <f t="shared" si="30"/>
        <v>-1.3469827586206896E-2</v>
      </c>
    </row>
    <row r="308" spans="2:8" ht="15" x14ac:dyDescent="0.2">
      <c r="B308" s="3" t="s">
        <v>99</v>
      </c>
      <c r="C308" s="7">
        <v>0</v>
      </c>
      <c r="D308" s="7">
        <v>7</v>
      </c>
      <c r="E308" s="12" t="str">
        <f t="shared" si="27"/>
        <v/>
      </c>
      <c r="F308" s="12">
        <f t="shared" si="28"/>
        <v>3.4330554193231977E-3</v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19</v>
      </c>
      <c r="D310" s="7">
        <v>21</v>
      </c>
      <c r="E310" s="12">
        <f t="shared" si="27"/>
        <v>1.0237068965517241E-2</v>
      </c>
      <c r="F310" s="12">
        <f t="shared" si="28"/>
        <v>1.0299166257969592E-2</v>
      </c>
      <c r="G310" s="13">
        <f t="shared" si="29"/>
        <v>0.10526315789473684</v>
      </c>
      <c r="H310" s="20">
        <f t="shared" si="30"/>
        <v>1.0775862068965517E-3</v>
      </c>
    </row>
    <row r="311" spans="2:8" ht="15" x14ac:dyDescent="0.2">
      <c r="B311" s="3" t="s">
        <v>102</v>
      </c>
      <c r="C311" s="7">
        <v>31</v>
      </c>
      <c r="D311" s="7">
        <v>0</v>
      </c>
      <c r="E311" s="12">
        <f t="shared" si="27"/>
        <v>1.670258620689655E-2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4.9043648847474255E-4</v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498</v>
      </c>
      <c r="D314" s="7">
        <v>378</v>
      </c>
      <c r="E314" s="12">
        <f t="shared" si="27"/>
        <v>0.26831896551724138</v>
      </c>
      <c r="F314" s="12">
        <f t="shared" si="28"/>
        <v>0.18538499264345268</v>
      </c>
      <c r="G314" s="13">
        <f t="shared" si="29"/>
        <v>-0.24096385542168675</v>
      </c>
      <c r="H314" s="20">
        <f t="shared" si="30"/>
        <v>-6.4655172413793108E-2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0</v>
      </c>
      <c r="E317" s="12">
        <f t="shared" si="27"/>
        <v>1.6163793103448276E-3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18</v>
      </c>
      <c r="D318" s="7">
        <v>53</v>
      </c>
      <c r="E318" s="12">
        <f t="shared" si="27"/>
        <v>9.6982758620689658E-3</v>
      </c>
      <c r="F318" s="12">
        <f t="shared" si="28"/>
        <v>2.5993133889161354E-2</v>
      </c>
      <c r="G318" s="13">
        <f t="shared" si="29"/>
        <v>1.9444444444444444</v>
      </c>
      <c r="H318" s="20">
        <f t="shared" si="30"/>
        <v>1.8857758620689655E-2</v>
      </c>
    </row>
    <row r="319" spans="2:8" ht="15" x14ac:dyDescent="0.2">
      <c r="B319" s="3" t="s">
        <v>115</v>
      </c>
      <c r="C319" s="7">
        <v>27</v>
      </c>
      <c r="D319" s="7">
        <v>0</v>
      </c>
      <c r="E319" s="12">
        <f t="shared" si="27"/>
        <v>1.4547413793103448E-2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5</v>
      </c>
      <c r="E320" s="12" t="str">
        <f t="shared" si="27"/>
        <v/>
      </c>
      <c r="F320" s="12">
        <f t="shared" si="28"/>
        <v>2.4521824423737125E-3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23</v>
      </c>
      <c r="D326" s="7">
        <v>38</v>
      </c>
      <c r="E326" s="12">
        <f t="shared" si="27"/>
        <v>1.2392241379310345E-2</v>
      </c>
      <c r="F326" s="12">
        <f t="shared" si="28"/>
        <v>1.8636586562040217E-2</v>
      </c>
      <c r="G326" s="13">
        <f t="shared" si="29"/>
        <v>0.65217391304347827</v>
      </c>
      <c r="H326" s="20">
        <f t="shared" si="30"/>
        <v>8.0818965517241385E-3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4.9043648847474255E-4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3</v>
      </c>
      <c r="D328" s="7">
        <v>0</v>
      </c>
      <c r="E328" s="12">
        <f t="shared" si="27"/>
        <v>1.6163793103448276E-3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42</v>
      </c>
      <c r="D329" s="7">
        <v>0</v>
      </c>
      <c r="E329" s="12">
        <f t="shared" si="27"/>
        <v>2.2629310344827586E-2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1</v>
      </c>
      <c r="D330" s="7">
        <v>1</v>
      </c>
      <c r="E330" s="12">
        <f t="shared" si="27"/>
        <v>5.3879310344827585E-4</v>
      </c>
      <c r="F330" s="12">
        <f t="shared" si="28"/>
        <v>4.9043648847474255E-4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37</v>
      </c>
      <c r="D332" s="7">
        <v>29</v>
      </c>
      <c r="E332" s="12">
        <f t="shared" si="27"/>
        <v>1.9935344827586209E-2</v>
      </c>
      <c r="F332" s="12">
        <f t="shared" si="28"/>
        <v>1.4222658165767533E-2</v>
      </c>
      <c r="G332" s="13">
        <f t="shared" si="29"/>
        <v>-0.21621621621621623</v>
      </c>
      <c r="H332" s="20">
        <f t="shared" si="30"/>
        <v>-4.3103448275862077E-3</v>
      </c>
    </row>
    <row r="333" spans="2:8" ht="15" x14ac:dyDescent="0.2">
      <c r="B333" s="3" t="s">
        <v>130</v>
      </c>
      <c r="C333" s="7">
        <v>334</v>
      </c>
      <c r="D333" s="7">
        <v>341</v>
      </c>
      <c r="E333" s="12">
        <f t="shared" si="27"/>
        <v>0.17995689655172414</v>
      </c>
      <c r="F333" s="12">
        <f t="shared" si="28"/>
        <v>0.16723884256988719</v>
      </c>
      <c r="G333" s="13">
        <f t="shared" si="29"/>
        <v>2.0958083832335328E-2</v>
      </c>
      <c r="H333" s="20">
        <f t="shared" si="30"/>
        <v>3.7715517241379308E-3</v>
      </c>
    </row>
    <row r="334" spans="2:8" ht="15" x14ac:dyDescent="0.2">
      <c r="B334" s="3" t="s">
        <v>119</v>
      </c>
      <c r="C334" s="7">
        <v>28</v>
      </c>
      <c r="D334" s="7">
        <v>4</v>
      </c>
      <c r="E334" s="12">
        <f t="shared" si="27"/>
        <v>1.5086206896551725E-2</v>
      </c>
      <c r="F334" s="12">
        <f t="shared" si="28"/>
        <v>1.9617459538989702E-3</v>
      </c>
      <c r="G334" s="13">
        <f t="shared" si="29"/>
        <v>-0.8571428571428571</v>
      </c>
      <c r="H334" s="20">
        <f t="shared" si="30"/>
        <v>-1.2931034482758621E-2</v>
      </c>
    </row>
    <row r="335" spans="2:8" ht="15" x14ac:dyDescent="0.2">
      <c r="B335" s="3" t="s">
        <v>128</v>
      </c>
      <c r="C335" s="7">
        <v>1</v>
      </c>
      <c r="D335" s="7">
        <v>2</v>
      </c>
      <c r="E335" s="12">
        <f t="shared" si="27"/>
        <v>5.3879310344827585E-4</v>
      </c>
      <c r="F335" s="12">
        <f t="shared" si="28"/>
        <v>9.8087297694948511E-4</v>
      </c>
      <c r="G335" s="13">
        <f t="shared" si="29"/>
        <v>1</v>
      </c>
      <c r="H335" s="20">
        <f t="shared" si="30"/>
        <v>5.3879310344827585E-4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18</v>
      </c>
      <c r="E337" s="12" t="str">
        <f t="shared" si="27"/>
        <v/>
      </c>
      <c r="F337" s="12">
        <f t="shared" si="28"/>
        <v>8.8278567925453647E-3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5</v>
      </c>
      <c r="E338" s="12" t="str">
        <f t="shared" si="27"/>
        <v/>
      </c>
      <c r="F338" s="12">
        <f t="shared" si="28"/>
        <v>2.4521824423737125E-3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5.3879310344827585E-4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12</v>
      </c>
      <c r="D340" s="7">
        <v>21</v>
      </c>
      <c r="E340" s="12">
        <f t="shared" si="27"/>
        <v>6.4655172413793103E-3</v>
      </c>
      <c r="F340" s="12">
        <f t="shared" si="28"/>
        <v>1.0299166257969592E-2</v>
      </c>
      <c r="G340" s="13">
        <f t="shared" si="29"/>
        <v>0.75</v>
      </c>
      <c r="H340" s="20">
        <f t="shared" si="30"/>
        <v>4.8491379310344829E-3</v>
      </c>
    </row>
    <row r="341" spans="2:8" ht="15" x14ac:dyDescent="0.2">
      <c r="B341" s="3" t="s">
        <v>118</v>
      </c>
      <c r="C341" s="7">
        <v>0</v>
      </c>
      <c r="D341" s="7">
        <v>25</v>
      </c>
      <c r="E341" s="12" t="str">
        <f t="shared" si="27"/>
        <v/>
      </c>
      <c r="F341" s="12">
        <f t="shared" si="28"/>
        <v>1.2260912211868563E-2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1</v>
      </c>
      <c r="E344" s="12">
        <f t="shared" si="27"/>
        <v>5.3879310344827585E-4</v>
      </c>
      <c r="F344" s="12">
        <f t="shared" si="28"/>
        <v>4.9043648847474255E-4</v>
      </c>
      <c r="G344" s="13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1</v>
      </c>
      <c r="D345" s="7">
        <v>5</v>
      </c>
      <c r="E345" s="12">
        <f t="shared" si="27"/>
        <v>5.3879310344827585E-4</v>
      </c>
      <c r="F345" s="12">
        <f t="shared" si="28"/>
        <v>2.4521824423737125E-3</v>
      </c>
      <c r="G345" s="13">
        <f t="shared" si="29"/>
        <v>4</v>
      </c>
      <c r="H345" s="20">
        <f t="shared" si="30"/>
        <v>2.1551724137931034E-3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4.9043648847474255E-4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8</v>
      </c>
      <c r="D354" s="7">
        <v>150</v>
      </c>
      <c r="E354" s="12">
        <f t="shared" si="27"/>
        <v>4.3103448275862068E-3</v>
      </c>
      <c r="F354" s="12">
        <f t="shared" si="28"/>
        <v>7.3565473271211379E-2</v>
      </c>
      <c r="G354" s="13">
        <f t="shared" si="29"/>
        <v>17.75</v>
      </c>
      <c r="H354" s="20">
        <f t="shared" si="30"/>
        <v>7.6508620689655166E-2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1.0775862068965517E-3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2</v>
      </c>
      <c r="D357" s="7">
        <v>39</v>
      </c>
      <c r="E357" s="12">
        <f t="shared" si="27"/>
        <v>1.0775862068965517E-3</v>
      </c>
      <c r="F357" s="12">
        <f t="shared" si="28"/>
        <v>1.9127023050514957E-2</v>
      </c>
      <c r="G357" s="13">
        <f t="shared" si="29"/>
        <v>18.5</v>
      </c>
      <c r="H357" s="20">
        <f t="shared" si="30"/>
        <v>1.9935344827586205E-2</v>
      </c>
    </row>
    <row r="358" spans="2:8" ht="15" x14ac:dyDescent="0.2">
      <c r="B358" s="3" t="s">
        <v>127</v>
      </c>
      <c r="C358" s="7">
        <v>14</v>
      </c>
      <c r="D358" s="7">
        <v>202</v>
      </c>
      <c r="E358" s="12">
        <f t="shared" si="27"/>
        <v>7.5431034482758624E-3</v>
      </c>
      <c r="F358" s="12">
        <f t="shared" si="28"/>
        <v>9.9068170671897993E-2</v>
      </c>
      <c r="G358" s="13">
        <f t="shared" si="29"/>
        <v>13.428571428571429</v>
      </c>
      <c r="H358" s="20">
        <f t="shared" si="30"/>
        <v>0.10129310344827587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2</v>
      </c>
      <c r="E363" s="12" t="str">
        <f t="shared" si="31"/>
        <v/>
      </c>
      <c r="F363" s="12">
        <f t="shared" si="32"/>
        <v>9.8087297694948511E-4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5.3879310344827585E-4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155</v>
      </c>
      <c r="E369" s="12" t="str">
        <f t="shared" si="31"/>
        <v/>
      </c>
      <c r="F369" s="12">
        <f t="shared" si="32"/>
        <v>7.6017655713585097E-2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14</v>
      </c>
      <c r="D370" s="7">
        <v>49</v>
      </c>
      <c r="E370" s="12">
        <f t="shared" si="31"/>
        <v>7.5431034482758624E-3</v>
      </c>
      <c r="F370" s="12">
        <f t="shared" si="32"/>
        <v>2.4031387935262383E-2</v>
      </c>
      <c r="G370" s="13">
        <f t="shared" si="33"/>
        <v>2.5</v>
      </c>
      <c r="H370" s="20">
        <f t="shared" si="34"/>
        <v>1.8857758620689655E-2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38</v>
      </c>
      <c r="E372" s="12" t="str">
        <f t="shared" si="31"/>
        <v/>
      </c>
      <c r="F372" s="12">
        <f t="shared" si="32"/>
        <v>1.8636586562040217E-2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15</v>
      </c>
      <c r="D374" s="7">
        <v>0</v>
      </c>
      <c r="E374" s="12">
        <f t="shared" si="31"/>
        <v>8.0818965517241385E-3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2</v>
      </c>
      <c r="E378" s="12" t="str">
        <f t="shared" si="31"/>
        <v/>
      </c>
      <c r="F378" s="12">
        <f t="shared" si="32"/>
        <v>9.8087297694948511E-4</v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6</v>
      </c>
      <c r="E379" s="12" t="str">
        <f t="shared" si="31"/>
        <v/>
      </c>
      <c r="F379" s="12">
        <f t="shared" si="32"/>
        <v>2.9426189308484553E-3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5.3879310344827585E-4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5</v>
      </c>
      <c r="E387" s="12">
        <f t="shared" si="31"/>
        <v>5.3879310344827585E-4</v>
      </c>
      <c r="F387" s="12">
        <f t="shared" si="32"/>
        <v>2.4521824423737125E-3</v>
      </c>
      <c r="G387" s="13">
        <f t="shared" si="33"/>
        <v>4</v>
      </c>
      <c r="H387" s="20">
        <f t="shared" si="34"/>
        <v>2.1551724137931034E-3</v>
      </c>
    </row>
    <row r="388" spans="2:8" ht="15" x14ac:dyDescent="0.2">
      <c r="B388" s="3" t="s">
        <v>389</v>
      </c>
      <c r="C388" s="7">
        <v>2</v>
      </c>
      <c r="D388" s="7">
        <v>0</v>
      </c>
      <c r="E388" s="12">
        <f t="shared" si="31"/>
        <v>1.0775862068965517E-3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1</v>
      </c>
      <c r="D389" s="7">
        <v>1</v>
      </c>
      <c r="E389" s="12">
        <f t="shared" si="31"/>
        <v>5.3879310344827585E-4</v>
      </c>
      <c r="F389" s="12">
        <f t="shared" si="32"/>
        <v>4.9043648847474255E-4</v>
      </c>
      <c r="G389" s="13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31</v>
      </c>
      <c r="D393" s="7">
        <v>24</v>
      </c>
      <c r="E393" s="12">
        <f t="shared" si="31"/>
        <v>1.670258620689655E-2</v>
      </c>
      <c r="F393" s="12">
        <f t="shared" si="32"/>
        <v>1.1770475723393821E-2</v>
      </c>
      <c r="G393" s="13">
        <f t="shared" si="33"/>
        <v>-0.22580645161290322</v>
      </c>
      <c r="H393" s="20">
        <f t="shared" si="34"/>
        <v>-3.7715517241379308E-3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5.3879310344827585E-4</v>
      </c>
      <c r="F397" s="12" t="str">
        <f t="shared" si="32"/>
        <v/>
      </c>
      <c r="G397" s="13" t="str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4.9043648847474255E-4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4.9043648847474255E-4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10</v>
      </c>
      <c r="E403" s="12" t="str">
        <f t="shared" si="31"/>
        <v/>
      </c>
      <c r="F403" s="12">
        <f t="shared" si="32"/>
        <v>4.9043648847474251E-3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2</v>
      </c>
      <c r="E406" s="12">
        <f t="shared" si="31"/>
        <v>5.3879310344827585E-4</v>
      </c>
      <c r="F406" s="12">
        <f t="shared" si="32"/>
        <v>9.8087297694948511E-4</v>
      </c>
      <c r="G406" s="13">
        <f t="shared" si="33"/>
        <v>1</v>
      </c>
      <c r="H406" s="20">
        <f t="shared" si="34"/>
        <v>5.3879310344827585E-4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4</v>
      </c>
      <c r="E411" s="12">
        <f t="shared" si="31"/>
        <v>1.0775862068965517E-3</v>
      </c>
      <c r="F411" s="12">
        <f t="shared" si="32"/>
        <v>1.9617459538989702E-3</v>
      </c>
      <c r="G411" s="13">
        <f t="shared" si="33"/>
        <v>1</v>
      </c>
      <c r="H411" s="20">
        <f t="shared" si="34"/>
        <v>1.0775862068965517E-3</v>
      </c>
    </row>
    <row r="412" spans="2:8" ht="15" x14ac:dyDescent="0.2">
      <c r="B412" s="3" t="s">
        <v>402</v>
      </c>
      <c r="C412" s="7">
        <v>18</v>
      </c>
      <c r="D412" s="7">
        <v>4</v>
      </c>
      <c r="E412" s="12">
        <f t="shared" si="31"/>
        <v>9.6982758620689658E-3</v>
      </c>
      <c r="F412" s="12">
        <f t="shared" si="32"/>
        <v>1.9617459538989702E-3</v>
      </c>
      <c r="G412" s="13">
        <f t="shared" si="33"/>
        <v>-0.77777777777777779</v>
      </c>
      <c r="H412" s="20">
        <f t="shared" si="34"/>
        <v>-7.5431034482758624E-3</v>
      </c>
    </row>
    <row r="413" spans="2:8" ht="15" x14ac:dyDescent="0.2">
      <c r="B413" s="3" t="s">
        <v>403</v>
      </c>
      <c r="C413" s="7">
        <v>0</v>
      </c>
      <c r="D413" s="7">
        <v>16</v>
      </c>
      <c r="E413" s="12" t="str">
        <f t="shared" si="31"/>
        <v/>
      </c>
      <c r="F413" s="12">
        <f t="shared" si="32"/>
        <v>7.8469838155958808E-3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2</v>
      </c>
      <c r="E417" s="12" t="str">
        <f t="shared" si="31"/>
        <v/>
      </c>
      <c r="F417" s="12">
        <f t="shared" si="32"/>
        <v>9.8087297694948511E-4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4.9043648847474255E-4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33</v>
      </c>
      <c r="E429" s="12" t="str">
        <f t="shared" si="35"/>
        <v/>
      </c>
      <c r="F429" s="12">
        <f t="shared" si="36"/>
        <v>1.6184404119666502E-2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3</v>
      </c>
      <c r="E432" s="12" t="str">
        <f t="shared" si="35"/>
        <v/>
      </c>
      <c r="F432" s="12">
        <f t="shared" si="36"/>
        <v>1.4713094654242277E-3</v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53</v>
      </c>
      <c r="D433" s="7">
        <v>7</v>
      </c>
      <c r="E433" s="12">
        <f t="shared" si="35"/>
        <v>2.8556034482758622E-2</v>
      </c>
      <c r="F433" s="12">
        <f t="shared" si="36"/>
        <v>3.4330554193231977E-3</v>
      </c>
      <c r="G433" s="13">
        <f t="shared" si="37"/>
        <v>-0.86792452830188682</v>
      </c>
      <c r="H433" s="20">
        <f t="shared" si="38"/>
        <v>-2.4784482758620691E-2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165</v>
      </c>
      <c r="D437" s="7">
        <v>3</v>
      </c>
      <c r="E437" s="12">
        <f t="shared" si="35"/>
        <v>8.8900862068965511E-2</v>
      </c>
      <c r="F437" s="12">
        <f t="shared" si="36"/>
        <v>1.4713094654242277E-3</v>
      </c>
      <c r="G437" s="13">
        <f t="shared" si="37"/>
        <v>-0.98181818181818181</v>
      </c>
      <c r="H437" s="20">
        <f t="shared" si="38"/>
        <v>-8.7284482758620677E-2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4.9043648847474255E-4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4</v>
      </c>
      <c r="E441" s="12" t="str">
        <f t="shared" si="35"/>
        <v/>
      </c>
      <c r="F441" s="12">
        <f t="shared" si="36"/>
        <v>1.9617459538989702E-3</v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14</v>
      </c>
      <c r="E458" s="12" t="str">
        <f t="shared" si="35"/>
        <v/>
      </c>
      <c r="F458" s="12">
        <f t="shared" si="36"/>
        <v>6.8661108386463953E-3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2</v>
      </c>
      <c r="E460" s="12" t="str">
        <f t="shared" si="35"/>
        <v/>
      </c>
      <c r="F460" s="12">
        <f t="shared" si="36"/>
        <v>9.8087297694948511E-4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6</v>
      </c>
      <c r="E464" s="12" t="str">
        <f t="shared" si="35"/>
        <v/>
      </c>
      <c r="F464" s="12">
        <f t="shared" si="36"/>
        <v>2.9426189308484553E-3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22</v>
      </c>
      <c r="E467" s="12" t="str">
        <f t="shared" si="35"/>
        <v/>
      </c>
      <c r="F467" s="12">
        <f t="shared" si="36"/>
        <v>1.0789602746444336E-2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5</v>
      </c>
      <c r="E478" s="12">
        <f t="shared" si="35"/>
        <v>1.0775862068965517E-3</v>
      </c>
      <c r="F478" s="12">
        <f t="shared" si="36"/>
        <v>2.4521824423737125E-3</v>
      </c>
      <c r="G478" s="13">
        <f t="shared" si="37"/>
        <v>1.5</v>
      </c>
      <c r="H478" s="20">
        <f t="shared" si="38"/>
        <v>1.6163793103448276E-3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5.3879310344827585E-4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5.3879310344827585E-4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1</v>
      </c>
      <c r="E483" s="12">
        <f t="shared" si="35"/>
        <v>1.6163793103448276E-3</v>
      </c>
      <c r="F483" s="12">
        <f t="shared" si="36"/>
        <v>4.9043648847474255E-4</v>
      </c>
      <c r="G483" s="13">
        <f t="shared" si="37"/>
        <v>-0.66666666666666663</v>
      </c>
      <c r="H483" s="20">
        <f t="shared" si="38"/>
        <v>-1.0775862068965517E-3</v>
      </c>
    </row>
    <row r="484" spans="2:8" ht="30" x14ac:dyDescent="0.2">
      <c r="B484" s="3" t="s">
        <v>184</v>
      </c>
      <c r="C484" s="7">
        <v>0</v>
      </c>
      <c r="D484" s="7">
        <v>2</v>
      </c>
      <c r="E484" s="12" t="str">
        <f t="shared" si="35"/>
        <v/>
      </c>
      <c r="F484" s="12">
        <f t="shared" si="36"/>
        <v>9.8087297694948511E-4</v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5</v>
      </c>
      <c r="D485" s="7">
        <v>34</v>
      </c>
      <c r="E485" s="12">
        <f t="shared" si="35"/>
        <v>2.6939655172413795E-3</v>
      </c>
      <c r="F485" s="12">
        <f t="shared" si="36"/>
        <v>1.6674840608141245E-2</v>
      </c>
      <c r="G485" s="13">
        <f t="shared" si="37"/>
        <v>5.8</v>
      </c>
      <c r="H485" s="20">
        <f t="shared" si="38"/>
        <v>1.5625E-2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5.3879310344827585E-4</v>
      </c>
      <c r="F491" s="12" t="str">
        <f t="shared" si="40"/>
        <v/>
      </c>
      <c r="G491" s="13" t="str">
        <f t="shared" si="41"/>
        <v>0</v>
      </c>
      <c r="H491" s="20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2</v>
      </c>
      <c r="E492" s="12" t="str">
        <f t="shared" si="39"/>
        <v/>
      </c>
      <c r="F492" s="12">
        <f t="shared" si="40"/>
        <v>9.8087297694948511E-4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5.3879310344827585E-4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1078</v>
      </c>
      <c r="D505" s="45">
        <f>SUM(D506:D530)</f>
        <v>1185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9.9257884972170682E-2</v>
      </c>
      <c r="H505" s="46">
        <f>+IF(OR(AND(E505=""),(G505="")),"",E505*G505)</f>
        <v>9.9257884972170682E-2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1.8552875695732839E-3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13</v>
      </c>
      <c r="D507" s="7">
        <v>15</v>
      </c>
      <c r="E507" s="12">
        <f t="shared" ref="E507:E529" si="43">+IF(C507=0,"",C507/C$505)</f>
        <v>1.2059369202226345E-2</v>
      </c>
      <c r="F507" s="12">
        <f t="shared" ref="F507:F529" si="44">+IF(D507=0,"",D507/D$505)</f>
        <v>1.2658227848101266E-2</v>
      </c>
      <c r="G507" s="13">
        <f t="shared" ref="G507:G529" si="45">+IF(OR(AND(D507=0),(C507=0)),"0",((D507-C507)/C507))</f>
        <v>0.15384615384615385</v>
      </c>
      <c r="H507" s="20">
        <f t="shared" ref="H507:H530" si="46">+IF(OR(AND(E507=""),(G507="")),"",E507*G507)</f>
        <v>1.8552875695732841E-3</v>
      </c>
    </row>
    <row r="508" spans="2:8" ht="15" x14ac:dyDescent="0.2">
      <c r="B508" s="3" t="s">
        <v>455</v>
      </c>
      <c r="C508" s="7">
        <v>130</v>
      </c>
      <c r="D508" s="7">
        <v>83</v>
      </c>
      <c r="E508" s="12">
        <f t="shared" si="43"/>
        <v>0.12059369202226346</v>
      </c>
      <c r="F508" s="12">
        <f t="shared" si="44"/>
        <v>7.0042194092826998E-2</v>
      </c>
      <c r="G508" s="13">
        <f t="shared" si="45"/>
        <v>-0.36153846153846153</v>
      </c>
      <c r="H508" s="20">
        <f t="shared" si="46"/>
        <v>-4.3599257884972174E-2</v>
      </c>
    </row>
    <row r="509" spans="2:8" ht="15" x14ac:dyDescent="0.2">
      <c r="B509" s="3" t="s">
        <v>456</v>
      </c>
      <c r="C509" s="7">
        <v>61</v>
      </c>
      <c r="D509" s="7">
        <v>24</v>
      </c>
      <c r="E509" s="12">
        <f t="shared" si="43"/>
        <v>5.6586270871985159E-2</v>
      </c>
      <c r="F509" s="12">
        <f t="shared" si="44"/>
        <v>2.0253164556962026E-2</v>
      </c>
      <c r="G509" s="13">
        <f t="shared" si="45"/>
        <v>-0.60655737704918034</v>
      </c>
      <c r="H509" s="20">
        <f t="shared" si="46"/>
        <v>-3.4322820037105753E-2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19</v>
      </c>
      <c r="E511" s="12" t="str">
        <f t="shared" si="43"/>
        <v/>
      </c>
      <c r="F511" s="12">
        <f t="shared" si="44"/>
        <v>1.6033755274261603E-2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1.8552875695732839E-3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8.438818565400844E-4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1</v>
      </c>
      <c r="E517" s="12">
        <f t="shared" si="43"/>
        <v>9.2764378478664194E-4</v>
      </c>
      <c r="F517" s="12">
        <f t="shared" si="44"/>
        <v>8.438818565400844E-4</v>
      </c>
      <c r="G517" s="13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56</v>
      </c>
      <c r="D518" s="7">
        <v>47</v>
      </c>
      <c r="E518" s="12">
        <f t="shared" si="43"/>
        <v>5.1948051948051951E-2</v>
      </c>
      <c r="F518" s="12">
        <f t="shared" si="44"/>
        <v>3.9662447257383965E-2</v>
      </c>
      <c r="G518" s="13">
        <f t="shared" si="45"/>
        <v>-0.16071428571428573</v>
      </c>
      <c r="H518" s="20">
        <f t="shared" si="46"/>
        <v>-8.3487940630797789E-3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152</v>
      </c>
      <c r="D520" s="7">
        <v>43</v>
      </c>
      <c r="E520" s="12">
        <f t="shared" si="43"/>
        <v>0.14100185528756956</v>
      </c>
      <c r="F520" s="12">
        <f t="shared" si="44"/>
        <v>3.6286919831223625E-2</v>
      </c>
      <c r="G520" s="13">
        <f t="shared" si="45"/>
        <v>-0.71710526315789469</v>
      </c>
      <c r="H520" s="20">
        <f t="shared" si="46"/>
        <v>-0.10111317254174396</v>
      </c>
    </row>
    <row r="521" spans="2:8" ht="13.5" customHeight="1" x14ac:dyDescent="0.2">
      <c r="B521" s="3" t="s">
        <v>461</v>
      </c>
      <c r="C521" s="7">
        <v>38</v>
      </c>
      <c r="D521" s="7">
        <v>143</v>
      </c>
      <c r="E521" s="12">
        <f t="shared" si="43"/>
        <v>3.525046382189239E-2</v>
      </c>
      <c r="F521" s="12">
        <f t="shared" si="44"/>
        <v>0.12067510548523207</v>
      </c>
      <c r="G521" s="13">
        <f t="shared" si="45"/>
        <v>2.763157894736842</v>
      </c>
      <c r="H521" s="20">
        <f t="shared" si="46"/>
        <v>9.7402597402597393E-2</v>
      </c>
    </row>
    <row r="522" spans="2:8" ht="25.5" customHeight="1" x14ac:dyDescent="0.2">
      <c r="B522" s="3" t="s">
        <v>193</v>
      </c>
      <c r="C522" s="7">
        <v>576</v>
      </c>
      <c r="D522" s="7">
        <v>703</v>
      </c>
      <c r="E522" s="12">
        <f t="shared" si="43"/>
        <v>0.53432282003710574</v>
      </c>
      <c r="F522" s="12">
        <f t="shared" si="44"/>
        <v>0.59324894514767934</v>
      </c>
      <c r="G522" s="13">
        <f t="shared" si="45"/>
        <v>0.2204861111111111</v>
      </c>
      <c r="H522" s="20">
        <f t="shared" si="46"/>
        <v>0.11781076066790352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9.2764378478664194E-4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19</v>
      </c>
      <c r="D526" s="7">
        <v>1</v>
      </c>
      <c r="E526" s="12">
        <f t="shared" si="43"/>
        <v>1.7625231910946195E-2</v>
      </c>
      <c r="F526" s="12">
        <f t="shared" si="44"/>
        <v>8.438818565400844E-4</v>
      </c>
      <c r="G526" s="13">
        <f t="shared" si="45"/>
        <v>-0.94736842105263153</v>
      </c>
      <c r="H526" s="20">
        <f t="shared" si="46"/>
        <v>-1.6697588126159551E-2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15</v>
      </c>
      <c r="D529" s="7">
        <v>93</v>
      </c>
      <c r="E529" s="12">
        <f t="shared" si="43"/>
        <v>1.3914656771799629E-2</v>
      </c>
      <c r="F529" s="12">
        <f t="shared" si="44"/>
        <v>7.848101265822785E-2</v>
      </c>
      <c r="G529" s="13">
        <f t="shared" si="45"/>
        <v>5.2</v>
      </c>
      <c r="H529" s="20">
        <f t="shared" si="46"/>
        <v>7.2356215213358069E-2</v>
      </c>
    </row>
    <row r="530" spans="2:8" ht="15" x14ac:dyDescent="0.2">
      <c r="B530" s="3" t="s">
        <v>467</v>
      </c>
      <c r="C530" s="7">
        <v>12</v>
      </c>
      <c r="D530" s="7">
        <v>12</v>
      </c>
      <c r="E530" s="12">
        <f>+IF(C530=0,"",C530/C$505)</f>
        <v>1.1131725417439703E-2</v>
      </c>
      <c r="F530" s="12">
        <f>+IF(D530=0,"",D530/D$505)</f>
        <v>1.0126582278481013E-2</v>
      </c>
      <c r="G530" s="13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506</v>
      </c>
      <c r="C8" s="44">
        <f>+C18+C70+C151+C294+C505</f>
        <v>705</v>
      </c>
      <c r="D8" s="45">
        <f>+D18+D70+D151+D294+D505</f>
        <v>261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-0.62978723404255321</v>
      </c>
      <c r="H8" s="46">
        <f t="shared" ref="H8:H13" si="2">+IF(OR(AND(E8=""),(G8="")),"",E8*G8)</f>
        <v>-0.62978723404255321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28</v>
      </c>
      <c r="D9" s="36">
        <f>+D18</f>
        <v>9</v>
      </c>
      <c r="E9" s="37">
        <f t="shared" si="0"/>
        <v>3.971631205673759E-2</v>
      </c>
      <c r="F9" s="37">
        <f t="shared" si="0"/>
        <v>3.4482758620689655E-2</v>
      </c>
      <c r="G9" s="37">
        <f t="shared" si="1"/>
        <v>-0.6785714285714286</v>
      </c>
      <c r="H9" s="20">
        <f t="shared" si="2"/>
        <v>-2.6950354609929082E-2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89</v>
      </c>
      <c r="D10" s="38">
        <f>+D70</f>
        <v>122</v>
      </c>
      <c r="E10" s="37">
        <f t="shared" si="0"/>
        <v>0.12624113475177304</v>
      </c>
      <c r="F10" s="37">
        <f t="shared" si="0"/>
        <v>0.46743295019157088</v>
      </c>
      <c r="G10" s="37">
        <f t="shared" si="1"/>
        <v>0.3707865168539326</v>
      </c>
      <c r="H10" s="20">
        <f t="shared" si="2"/>
        <v>4.6808510638297871E-2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91</v>
      </c>
      <c r="D11" s="38">
        <f>D151</f>
        <v>44</v>
      </c>
      <c r="E11" s="37">
        <f t="shared" si="0"/>
        <v>0.12907801418439716</v>
      </c>
      <c r="F11" s="37">
        <f t="shared" si="0"/>
        <v>0.16858237547892721</v>
      </c>
      <c r="G11" s="37">
        <f t="shared" si="1"/>
        <v>-0.51648351648351654</v>
      </c>
      <c r="H11" s="20">
        <f t="shared" si="2"/>
        <v>-6.6666666666666666E-2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277</v>
      </c>
      <c r="D12" s="38">
        <f>+D294</f>
        <v>76</v>
      </c>
      <c r="E12" s="37">
        <f t="shared" si="0"/>
        <v>0.39290780141843973</v>
      </c>
      <c r="F12" s="37">
        <f t="shared" si="0"/>
        <v>0.29118773946360155</v>
      </c>
      <c r="G12" s="37">
        <f t="shared" si="1"/>
        <v>-0.72563176895306858</v>
      </c>
      <c r="H12" s="20">
        <f t="shared" si="2"/>
        <v>-0.28510638297872343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220</v>
      </c>
      <c r="D13" s="38">
        <f>D505</f>
        <v>10</v>
      </c>
      <c r="E13" s="37">
        <f t="shared" si="0"/>
        <v>0.31205673758865249</v>
      </c>
      <c r="F13" s="37">
        <f t="shared" si="0"/>
        <v>3.8314176245210725E-2</v>
      </c>
      <c r="G13" s="37">
        <f t="shared" si="1"/>
        <v>-0.95454545454545459</v>
      </c>
      <c r="H13" s="20">
        <f t="shared" si="2"/>
        <v>-0.29787234042553196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28</v>
      </c>
      <c r="D18" s="45">
        <f>SUM(D19:D64)</f>
        <v>9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-0.6785714285714286</v>
      </c>
      <c r="H18" s="46">
        <f>+IF(OR(AND(E18=""),(G18="")),"",E18*G18)</f>
        <v>-0.6785714285714286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3.5714285714285712E-2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3</v>
      </c>
      <c r="E28" s="8" t="str">
        <f t="shared" si="3"/>
        <v/>
      </c>
      <c r="F28" s="8">
        <f t="shared" si="4"/>
        <v>0.33333333333333331</v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0.1111111111111111</v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3.5714285714285712E-2</v>
      </c>
      <c r="F41" s="8" t="str">
        <f t="shared" si="4"/>
        <v/>
      </c>
      <c r="G41" s="13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0.1111111111111111</v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2</v>
      </c>
      <c r="E48" s="8" t="str">
        <f t="shared" si="3"/>
        <v/>
      </c>
      <c r="F48" s="8">
        <f t="shared" si="4"/>
        <v>0.22222222222222221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0.1111111111111111</v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25</v>
      </c>
      <c r="D50" s="7">
        <v>0</v>
      </c>
      <c r="E50" s="8">
        <f t="shared" si="3"/>
        <v>0.8928571428571429</v>
      </c>
      <c r="F50" s="8" t="str">
        <f t="shared" si="4"/>
        <v/>
      </c>
      <c r="G50" s="13" t="str">
        <f t="shared" si="5"/>
        <v>0</v>
      </c>
      <c r="H50" s="20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3.5714285714285712E-2</v>
      </c>
      <c r="F53" s="8" t="str">
        <f t="shared" si="4"/>
        <v/>
      </c>
      <c r="G53" s="13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0.1111111111111111</v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89</v>
      </c>
      <c r="D70" s="45">
        <f>SUM(D71:D145)</f>
        <v>122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0.3707865168539326</v>
      </c>
      <c r="H70" s="46">
        <f>+IF(OR(AND(E70=""),(G70="")),"",E70*G70)</f>
        <v>0.3707865168539326</v>
      </c>
    </row>
    <row r="71" spans="2:8" ht="15" x14ac:dyDescent="0.2">
      <c r="B71" s="3" t="s">
        <v>20</v>
      </c>
      <c r="C71" s="7">
        <v>9</v>
      </c>
      <c r="D71" s="7">
        <v>24</v>
      </c>
      <c r="E71" s="12">
        <f>+IF(C71=0,"",C71/C$70)</f>
        <v>0.10112359550561797</v>
      </c>
      <c r="F71" s="12">
        <f>+IF(D71=0,"",D71/D$70)</f>
        <v>0.19672131147540983</v>
      </c>
      <c r="G71" s="13">
        <f>+IF(OR(AND(D71=0),(C71=0)),"0",((D71-C71)/C71))</f>
        <v>1.6666666666666667</v>
      </c>
      <c r="H71" s="20">
        <f>+IF(OR(AND(E71=""),(G71="")),"",E71*G71)</f>
        <v>0.16853932584269662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8.1967213114754103E-3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0</v>
      </c>
      <c r="E73" s="12">
        <f t="shared" si="7"/>
        <v>1.1235955056179775E-2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7</v>
      </c>
      <c r="D74" s="7">
        <v>18</v>
      </c>
      <c r="E74" s="12">
        <f t="shared" si="7"/>
        <v>7.8651685393258425E-2</v>
      </c>
      <c r="F74" s="12">
        <f t="shared" si="8"/>
        <v>0.14754098360655737</v>
      </c>
      <c r="G74" s="13">
        <f t="shared" si="9"/>
        <v>1.5714285714285714</v>
      </c>
      <c r="H74" s="20">
        <f t="shared" si="10"/>
        <v>0.12359550561797752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3</v>
      </c>
      <c r="E76" s="12" t="str">
        <f t="shared" si="7"/>
        <v/>
      </c>
      <c r="F76" s="12">
        <f t="shared" si="8"/>
        <v>2.4590163934426229E-2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2</v>
      </c>
      <c r="E77" s="12" t="str">
        <f t="shared" si="7"/>
        <v/>
      </c>
      <c r="F77" s="12">
        <f t="shared" si="8"/>
        <v>1.6393442622950821E-2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4</v>
      </c>
      <c r="E78" s="12" t="str">
        <f t="shared" si="7"/>
        <v/>
      </c>
      <c r="F78" s="12">
        <f t="shared" si="8"/>
        <v>3.2786885245901641E-2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8.1967213114754103E-3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8.1967213114754103E-3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1.1235955056179775E-2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1</v>
      </c>
      <c r="E83" s="12" t="str">
        <f t="shared" si="7"/>
        <v/>
      </c>
      <c r="F83" s="12">
        <f t="shared" si="8"/>
        <v>8.1967213114754103E-3</v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8.1967213114754103E-3</v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1</v>
      </c>
      <c r="E86" s="12" t="str">
        <f t="shared" si="7"/>
        <v/>
      </c>
      <c r="F86" s="12">
        <f t="shared" si="8"/>
        <v>8.1967213114754103E-3</v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9</v>
      </c>
      <c r="E87" s="12" t="str">
        <f t="shared" si="7"/>
        <v/>
      </c>
      <c r="F87" s="12">
        <f t="shared" si="8"/>
        <v>7.3770491803278687E-2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1</v>
      </c>
      <c r="E88" s="12" t="str">
        <f t="shared" si="7"/>
        <v/>
      </c>
      <c r="F88" s="12">
        <f t="shared" si="8"/>
        <v>8.1967213114754103E-3</v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2</v>
      </c>
      <c r="E92" s="12" t="str">
        <f t="shared" si="7"/>
        <v/>
      </c>
      <c r="F92" s="12">
        <f t="shared" si="8"/>
        <v>1.6393442622950821E-2</v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2</v>
      </c>
      <c r="D93" s="7">
        <v>0</v>
      </c>
      <c r="E93" s="12">
        <f t="shared" si="7"/>
        <v>2.247191011235955E-2</v>
      </c>
      <c r="F93" s="12" t="str">
        <f t="shared" si="8"/>
        <v/>
      </c>
      <c r="G93" s="13" t="str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</v>
      </c>
      <c r="D98" s="7">
        <v>0</v>
      </c>
      <c r="E98" s="12">
        <f t="shared" si="7"/>
        <v>2.247191011235955E-2</v>
      </c>
      <c r="F98" s="12" t="str">
        <f t="shared" si="8"/>
        <v/>
      </c>
      <c r="G98" s="13" t="str">
        <f t="shared" si="9"/>
        <v>0</v>
      </c>
      <c r="H98" s="20">
        <f t="shared" si="10"/>
        <v>0</v>
      </c>
    </row>
    <row r="99" spans="2:8" ht="15" x14ac:dyDescent="0.2">
      <c r="B99" s="3" t="s">
        <v>239</v>
      </c>
      <c r="C99" s="7">
        <v>1</v>
      </c>
      <c r="D99" s="7">
        <v>0</v>
      </c>
      <c r="E99" s="12">
        <f t="shared" si="7"/>
        <v>1.1235955056179775E-2</v>
      </c>
      <c r="F99" s="12" t="str">
        <f t="shared" si="8"/>
        <v/>
      </c>
      <c r="G99" s="13" t="str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8.1967213114754103E-3</v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1.1235955056179775E-2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8.1967213114754103E-3</v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1</v>
      </c>
      <c r="E112" s="12" t="str">
        <f t="shared" si="7"/>
        <v/>
      </c>
      <c r="F112" s="12">
        <f t="shared" si="8"/>
        <v>8.1967213114754103E-3</v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3</v>
      </c>
      <c r="D113" s="7">
        <v>0</v>
      </c>
      <c r="E113" s="12">
        <f t="shared" si="7"/>
        <v>3.3707865168539325E-2</v>
      </c>
      <c r="F113" s="12" t="str">
        <f t="shared" si="8"/>
        <v/>
      </c>
      <c r="G113" s="13" t="str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8</v>
      </c>
      <c r="D115" s="7">
        <v>3</v>
      </c>
      <c r="E115" s="12">
        <f t="shared" si="7"/>
        <v>8.98876404494382E-2</v>
      </c>
      <c r="F115" s="12">
        <f t="shared" si="8"/>
        <v>2.4590163934426229E-2</v>
      </c>
      <c r="G115" s="13">
        <f t="shared" si="9"/>
        <v>-0.625</v>
      </c>
      <c r="H115" s="20">
        <f t="shared" si="10"/>
        <v>-5.6179775280898875E-2</v>
      </c>
    </row>
    <row r="116" spans="2:8" ht="15" x14ac:dyDescent="0.2">
      <c r="B116" s="3" t="s">
        <v>249</v>
      </c>
      <c r="C116" s="7">
        <v>4</v>
      </c>
      <c r="D116" s="7">
        <v>19</v>
      </c>
      <c r="E116" s="12">
        <f t="shared" si="7"/>
        <v>4.49438202247191E-2</v>
      </c>
      <c r="F116" s="12">
        <f t="shared" si="8"/>
        <v>0.15573770491803279</v>
      </c>
      <c r="G116" s="13">
        <f t="shared" si="9"/>
        <v>3.75</v>
      </c>
      <c r="H116" s="20">
        <f t="shared" si="10"/>
        <v>0.16853932584269662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8.1967213114754103E-3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3</v>
      </c>
      <c r="D118" s="7">
        <v>2</v>
      </c>
      <c r="E118" s="12">
        <f t="shared" si="7"/>
        <v>3.3707865168539325E-2</v>
      </c>
      <c r="F118" s="12">
        <f t="shared" si="8"/>
        <v>1.6393442622950821E-2</v>
      </c>
      <c r="G118" s="13">
        <f t="shared" si="9"/>
        <v>-0.33333333333333331</v>
      </c>
      <c r="H118" s="20">
        <f t="shared" si="10"/>
        <v>-1.1235955056179775E-2</v>
      </c>
    </row>
    <row r="119" spans="2:8" ht="15" x14ac:dyDescent="0.2">
      <c r="B119" s="3" t="s">
        <v>252</v>
      </c>
      <c r="C119" s="7">
        <v>2</v>
      </c>
      <c r="D119" s="7">
        <v>1</v>
      </c>
      <c r="E119" s="12">
        <f t="shared" si="7"/>
        <v>2.247191011235955E-2</v>
      </c>
      <c r="F119" s="12">
        <f t="shared" si="8"/>
        <v>8.1967213114754103E-3</v>
      </c>
      <c r="G119" s="13">
        <f t="shared" si="9"/>
        <v>-0.5</v>
      </c>
      <c r="H119" s="20">
        <f t="shared" si="10"/>
        <v>-1.1235955056179775E-2</v>
      </c>
    </row>
    <row r="120" spans="2:8" ht="15" x14ac:dyDescent="0.2">
      <c r="B120" s="3" t="s">
        <v>253</v>
      </c>
      <c r="C120" s="7">
        <v>2</v>
      </c>
      <c r="D120" s="7">
        <v>0</v>
      </c>
      <c r="E120" s="12">
        <f t="shared" si="7"/>
        <v>2.247191011235955E-2</v>
      </c>
      <c r="F120" s="12" t="str">
        <f t="shared" si="8"/>
        <v/>
      </c>
      <c r="G120" s="13" t="str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2</v>
      </c>
      <c r="D121" s="7">
        <v>1</v>
      </c>
      <c r="E121" s="12">
        <f t="shared" si="7"/>
        <v>2.247191011235955E-2</v>
      </c>
      <c r="F121" s="12">
        <f t="shared" si="8"/>
        <v>8.1967213114754103E-3</v>
      </c>
      <c r="G121" s="13">
        <f t="shared" si="9"/>
        <v>-0.5</v>
      </c>
      <c r="H121" s="20">
        <f t="shared" si="10"/>
        <v>-1.1235955056179775E-2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8.1967213114754103E-3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6</v>
      </c>
      <c r="E127" s="12">
        <f t="shared" si="7"/>
        <v>1.1235955056179775E-2</v>
      </c>
      <c r="F127" s="12">
        <f t="shared" si="8"/>
        <v>4.9180327868852458E-2</v>
      </c>
      <c r="G127" s="13">
        <f t="shared" si="9"/>
        <v>5</v>
      </c>
      <c r="H127" s="20">
        <f t="shared" si="10"/>
        <v>5.6179775280898875E-2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1.1235955056179775E-2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2.247191011235955E-2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30</v>
      </c>
      <c r="D131" s="7">
        <v>1</v>
      </c>
      <c r="E131" s="12">
        <f t="shared" si="7"/>
        <v>0.33707865168539325</v>
      </c>
      <c r="F131" s="12">
        <f t="shared" si="8"/>
        <v>8.1967213114754103E-3</v>
      </c>
      <c r="G131" s="13">
        <f t="shared" si="9"/>
        <v>-0.96666666666666667</v>
      </c>
      <c r="H131" s="20">
        <f t="shared" si="10"/>
        <v>-0.3258426966292135</v>
      </c>
    </row>
    <row r="132" spans="2:8" ht="15" x14ac:dyDescent="0.2">
      <c r="B132" s="3" t="s">
        <v>50</v>
      </c>
      <c r="C132" s="7">
        <v>0</v>
      </c>
      <c r="D132" s="7">
        <v>2</v>
      </c>
      <c r="E132" s="12" t="str">
        <f t="shared" si="7"/>
        <v/>
      </c>
      <c r="F132" s="12">
        <f t="shared" si="8"/>
        <v>1.6393442622950821E-2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11</v>
      </c>
      <c r="E134" s="12" t="str">
        <f t="shared" si="7"/>
        <v/>
      </c>
      <c r="F134" s="12">
        <f t="shared" si="8"/>
        <v>9.0163934426229511E-2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8.1967213114754103E-3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1.1235955056179775E-2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8.1967213114754103E-3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6</v>
      </c>
      <c r="D145" s="7">
        <v>0</v>
      </c>
      <c r="E145" s="12">
        <f t="shared" si="11"/>
        <v>6.741573033707865E-2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91</v>
      </c>
      <c r="D151" s="45">
        <f>SUM(D152:D288)</f>
        <v>44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-0.51648351648351654</v>
      </c>
      <c r="H151" s="46">
        <f>+IF(OR(AND(E151=""),(G151="")),"",E151*G151)</f>
        <v>-0.51648351648351654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1.098901098901099E-2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12</v>
      </c>
      <c r="D157" s="7">
        <v>8</v>
      </c>
      <c r="E157" s="12">
        <f t="shared" si="15"/>
        <v>0.13186813186813187</v>
      </c>
      <c r="F157" s="12">
        <f t="shared" si="16"/>
        <v>0.18181818181818182</v>
      </c>
      <c r="G157" s="13">
        <f t="shared" si="17"/>
        <v>-0.33333333333333331</v>
      </c>
      <c r="H157" s="20">
        <f t="shared" si="18"/>
        <v>-4.3956043956043953E-2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2.2727272727272728E-2</v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1</v>
      </c>
      <c r="E165" s="12">
        <f t="shared" si="15"/>
        <v>1.098901098901099E-2</v>
      </c>
      <c r="F165" s="12">
        <f t="shared" si="16"/>
        <v>2.2727272727272728E-2</v>
      </c>
      <c r="G165" s="13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2</v>
      </c>
      <c r="E169" s="12" t="str">
        <f t="shared" si="15"/>
        <v/>
      </c>
      <c r="F169" s="12">
        <f t="shared" si="16"/>
        <v>4.5454545454545456E-2</v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5</v>
      </c>
      <c r="D173" s="7">
        <v>2</v>
      </c>
      <c r="E173" s="12">
        <f t="shared" si="15"/>
        <v>5.4945054945054944E-2</v>
      </c>
      <c r="F173" s="12">
        <f t="shared" si="16"/>
        <v>4.5454545454545456E-2</v>
      </c>
      <c r="G173" s="13">
        <f t="shared" si="17"/>
        <v>-0.6</v>
      </c>
      <c r="H173" s="20">
        <f t="shared" si="18"/>
        <v>-3.2967032967032968E-2</v>
      </c>
    </row>
    <row r="174" spans="2:8" ht="15" x14ac:dyDescent="0.2">
      <c r="B174" s="4" t="s">
        <v>276</v>
      </c>
      <c r="C174" s="7">
        <v>0</v>
      </c>
      <c r="D174" s="7">
        <v>2</v>
      </c>
      <c r="E174" s="12" t="str">
        <f t="shared" si="15"/>
        <v/>
      </c>
      <c r="F174" s="12">
        <f t="shared" si="16"/>
        <v>4.5454545454545456E-2</v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1</v>
      </c>
      <c r="E175" s="12" t="str">
        <f t="shared" si="15"/>
        <v/>
      </c>
      <c r="F175" s="12">
        <f t="shared" si="16"/>
        <v>2.2727272727272728E-2</v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2.2727272727272728E-2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18</v>
      </c>
      <c r="E186" s="12">
        <f t="shared" si="15"/>
        <v>1.098901098901099E-2</v>
      </c>
      <c r="F186" s="12">
        <f t="shared" si="16"/>
        <v>0.40909090909090912</v>
      </c>
      <c r="G186" s="13">
        <f t="shared" si="17"/>
        <v>17</v>
      </c>
      <c r="H186" s="20">
        <f t="shared" si="18"/>
        <v>0.18681318681318682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20</v>
      </c>
      <c r="D196" s="7">
        <v>2</v>
      </c>
      <c r="E196" s="12">
        <f t="shared" si="15"/>
        <v>0.21978021978021978</v>
      </c>
      <c r="F196" s="12">
        <f t="shared" si="16"/>
        <v>4.5454545454545456E-2</v>
      </c>
      <c r="G196" s="13">
        <f t="shared" si="17"/>
        <v>-0.9</v>
      </c>
      <c r="H196" s="20">
        <f t="shared" si="18"/>
        <v>-0.19780219780219779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1.098901098901099E-2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13</v>
      </c>
      <c r="D208" s="7">
        <v>1</v>
      </c>
      <c r="E208" s="12">
        <f t="shared" si="15"/>
        <v>0.14285714285714285</v>
      </c>
      <c r="F208" s="12">
        <f t="shared" si="16"/>
        <v>2.2727272727272728E-2</v>
      </c>
      <c r="G208" s="13">
        <f t="shared" si="17"/>
        <v>-0.92307692307692313</v>
      </c>
      <c r="H208" s="20">
        <f t="shared" si="18"/>
        <v>-0.13186813186813187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5</v>
      </c>
      <c r="D232" s="7">
        <v>1</v>
      </c>
      <c r="E232" s="12">
        <f t="shared" si="19"/>
        <v>5.4945054945054944E-2</v>
      </c>
      <c r="F232" s="12">
        <f t="shared" si="20"/>
        <v>2.2727272727272728E-2</v>
      </c>
      <c r="G232" s="13">
        <f t="shared" si="21"/>
        <v>-0.8</v>
      </c>
      <c r="H232" s="20">
        <f t="shared" si="22"/>
        <v>-4.3956043956043959E-2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1.098901098901099E-2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1</v>
      </c>
      <c r="E238" s="12" t="str">
        <f t="shared" si="19"/>
        <v/>
      </c>
      <c r="F238" s="12">
        <f t="shared" si="20"/>
        <v>2.2727272727272728E-2</v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2</v>
      </c>
      <c r="D239" s="7">
        <v>0</v>
      </c>
      <c r="E239" s="12">
        <f t="shared" si="19"/>
        <v>2.197802197802198E-2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1</v>
      </c>
      <c r="E244" s="12">
        <f t="shared" si="19"/>
        <v>2.197802197802198E-2</v>
      </c>
      <c r="F244" s="12">
        <f t="shared" si="20"/>
        <v>2.2727272727272728E-2</v>
      </c>
      <c r="G244" s="13">
        <f t="shared" si="21"/>
        <v>-0.5</v>
      </c>
      <c r="H244" s="20">
        <f t="shared" si="22"/>
        <v>-1.098901098901099E-2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1</v>
      </c>
      <c r="E247" s="12">
        <f t="shared" si="19"/>
        <v>1.098901098901099E-2</v>
      </c>
      <c r="F247" s="12">
        <f t="shared" si="20"/>
        <v>2.2727272727272728E-2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3</v>
      </c>
      <c r="D248" s="7">
        <v>0</v>
      </c>
      <c r="E248" s="12">
        <f t="shared" si="19"/>
        <v>3.2967032967032968E-2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1.098901098901099E-2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22</v>
      </c>
      <c r="D256" s="7">
        <v>1</v>
      </c>
      <c r="E256" s="12">
        <f t="shared" si="19"/>
        <v>0.24175824175824176</v>
      </c>
      <c r="F256" s="12">
        <f t="shared" si="20"/>
        <v>2.2727272727272728E-2</v>
      </c>
      <c r="G256" s="13">
        <f t="shared" si="21"/>
        <v>-0.95454545454545459</v>
      </c>
      <c r="H256" s="20">
        <f t="shared" si="22"/>
        <v>-0.23076923076923078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277</v>
      </c>
      <c r="D294" s="45">
        <f>SUM(D295:D499)</f>
        <v>76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-0.72563176895306858</v>
      </c>
      <c r="H294" s="46">
        <f>+IF(OR(AND(E294=""),(G294="")),"",E294*G294)</f>
        <v>-0.72563176895306858</v>
      </c>
    </row>
    <row r="295" spans="2:8" ht="15" x14ac:dyDescent="0.2">
      <c r="B295" s="3" t="s">
        <v>100</v>
      </c>
      <c r="C295" s="7">
        <v>11</v>
      </c>
      <c r="D295" s="7">
        <v>1</v>
      </c>
      <c r="E295" s="12">
        <f>+IF(C295=0,"",C295/C$294)</f>
        <v>3.9711191335740074E-2</v>
      </c>
      <c r="F295" s="12">
        <f>+IF(D295=0,"",D295/D$294)</f>
        <v>1.3157894736842105E-2</v>
      </c>
      <c r="G295" s="13">
        <f>+IF(OR(AND(D295=0),(C295=0)),"0",((D295-C295)/C295))</f>
        <v>-0.90909090909090906</v>
      </c>
      <c r="H295" s="20">
        <f>+IF(OR(AND(E295=""),(G295="")),"",E295*G295)</f>
        <v>-3.6101083032490974E-2</v>
      </c>
    </row>
    <row r="296" spans="2:8" ht="15" x14ac:dyDescent="0.2">
      <c r="B296" s="3" t="s">
        <v>113</v>
      </c>
      <c r="C296" s="7">
        <v>10</v>
      </c>
      <c r="D296" s="7">
        <v>1</v>
      </c>
      <c r="E296" s="12">
        <f t="shared" ref="E296:E359" si="27">+IF(C296=0,"",C296/C$294)</f>
        <v>3.6101083032490974E-2</v>
      </c>
      <c r="F296" s="12">
        <f t="shared" ref="F296:F359" si="28">+IF(D296=0,"",D296/D$294)</f>
        <v>1.3157894736842105E-2</v>
      </c>
      <c r="G296" s="13">
        <f t="shared" ref="G296:G359" si="29">+IF(OR(AND(D296=0),(C296=0)),"0",((D296-C296)/C296))</f>
        <v>-0.9</v>
      </c>
      <c r="H296" s="20">
        <f t="shared" ref="H296:H359" si="30">+IF(OR(AND(E296=""),(G296="")),"",E296*G296)</f>
        <v>-3.2490974729241881E-2</v>
      </c>
    </row>
    <row r="297" spans="2:8" ht="15" x14ac:dyDescent="0.2">
      <c r="B297" s="3" t="s">
        <v>104</v>
      </c>
      <c r="C297" s="7">
        <v>2</v>
      </c>
      <c r="D297" s="7">
        <v>0</v>
      </c>
      <c r="E297" s="12">
        <f t="shared" si="27"/>
        <v>7.2202166064981952E-3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5</v>
      </c>
      <c r="D298" s="7">
        <v>0</v>
      </c>
      <c r="E298" s="12">
        <f t="shared" si="27"/>
        <v>1.8050541516245487E-2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</v>
      </c>
      <c r="D301" s="7">
        <v>12</v>
      </c>
      <c r="E301" s="12">
        <f t="shared" si="27"/>
        <v>7.2202166064981952E-3</v>
      </c>
      <c r="F301" s="12">
        <f t="shared" si="28"/>
        <v>0.15789473684210525</v>
      </c>
      <c r="G301" s="13">
        <f t="shared" si="29"/>
        <v>5</v>
      </c>
      <c r="H301" s="20">
        <f t="shared" si="30"/>
        <v>3.6101083032490974E-2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1</v>
      </c>
      <c r="E303" s="12" t="str">
        <f t="shared" si="27"/>
        <v/>
      </c>
      <c r="F303" s="12">
        <f t="shared" si="28"/>
        <v>1.3157894736842105E-2</v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4</v>
      </c>
      <c r="D304" s="7">
        <v>0</v>
      </c>
      <c r="E304" s="12">
        <f t="shared" si="27"/>
        <v>1.444043321299639E-2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3.6101083032490976E-3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13</v>
      </c>
      <c r="D307" s="7">
        <v>4</v>
      </c>
      <c r="E307" s="12">
        <f t="shared" si="27"/>
        <v>4.6931407942238268E-2</v>
      </c>
      <c r="F307" s="12">
        <f t="shared" si="28"/>
        <v>5.2631578947368418E-2</v>
      </c>
      <c r="G307" s="13">
        <f t="shared" si="29"/>
        <v>-0.69230769230769229</v>
      </c>
      <c r="H307" s="20">
        <f t="shared" si="30"/>
        <v>-3.2490974729241874E-2</v>
      </c>
    </row>
    <row r="308" spans="2:8" ht="15" x14ac:dyDescent="0.2">
      <c r="B308" s="3" t="s">
        <v>99</v>
      </c>
      <c r="C308" s="7">
        <v>0</v>
      </c>
      <c r="D308" s="7">
        <v>13</v>
      </c>
      <c r="E308" s="12" t="str">
        <f t="shared" si="27"/>
        <v/>
      </c>
      <c r="F308" s="12">
        <f t="shared" si="28"/>
        <v>0.17105263157894737</v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10</v>
      </c>
      <c r="D310" s="7">
        <v>2</v>
      </c>
      <c r="E310" s="12">
        <f t="shared" si="27"/>
        <v>3.6101083032490974E-2</v>
      </c>
      <c r="F310" s="12">
        <f t="shared" si="28"/>
        <v>2.6315789473684209E-2</v>
      </c>
      <c r="G310" s="13">
        <f t="shared" si="29"/>
        <v>-0.8</v>
      </c>
      <c r="H310" s="20">
        <f t="shared" si="30"/>
        <v>-2.8880866425992781E-2</v>
      </c>
    </row>
    <row r="311" spans="2:8" ht="15" x14ac:dyDescent="0.2">
      <c r="B311" s="3" t="s">
        <v>102</v>
      </c>
      <c r="C311" s="7">
        <v>2</v>
      </c>
      <c r="D311" s="7">
        <v>7</v>
      </c>
      <c r="E311" s="12">
        <f t="shared" si="27"/>
        <v>7.2202166064981952E-3</v>
      </c>
      <c r="F311" s="12">
        <f t="shared" si="28"/>
        <v>9.2105263157894732E-2</v>
      </c>
      <c r="G311" s="13">
        <f t="shared" si="29"/>
        <v>2.5</v>
      </c>
      <c r="H311" s="20">
        <f t="shared" si="30"/>
        <v>1.8050541516245487E-2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6</v>
      </c>
      <c r="D314" s="7">
        <v>0</v>
      </c>
      <c r="E314" s="12">
        <f t="shared" si="27"/>
        <v>2.1660649819494584E-2</v>
      </c>
      <c r="F314" s="12" t="str">
        <f t="shared" si="28"/>
        <v/>
      </c>
      <c r="G314" s="13" t="str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0</v>
      </c>
      <c r="D315" s="7">
        <v>1</v>
      </c>
      <c r="E315" s="12" t="str">
        <f t="shared" si="27"/>
        <v/>
      </c>
      <c r="F315" s="12">
        <f t="shared" si="28"/>
        <v>1.3157894736842105E-2</v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3.6101083032490976E-3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9</v>
      </c>
      <c r="D317" s="7">
        <v>0</v>
      </c>
      <c r="E317" s="12">
        <f t="shared" si="27"/>
        <v>3.2490974729241874E-2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3</v>
      </c>
      <c r="D318" s="7">
        <v>0</v>
      </c>
      <c r="E318" s="12">
        <f t="shared" si="27"/>
        <v>1.0830324909747292E-2</v>
      </c>
      <c r="F318" s="12" t="str">
        <f t="shared" si="28"/>
        <v/>
      </c>
      <c r="G318" s="13" t="str">
        <f t="shared" si="29"/>
        <v>0</v>
      </c>
      <c r="H318" s="20">
        <f t="shared" si="30"/>
        <v>0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1</v>
      </c>
      <c r="E323" s="12" t="str">
        <f t="shared" si="27"/>
        <v/>
      </c>
      <c r="F323" s="12">
        <f t="shared" si="28"/>
        <v>1.3157894736842105E-2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7</v>
      </c>
      <c r="D326" s="7">
        <v>5</v>
      </c>
      <c r="E326" s="12">
        <f t="shared" si="27"/>
        <v>2.5270758122743681E-2</v>
      </c>
      <c r="F326" s="12">
        <f t="shared" si="28"/>
        <v>6.5789473684210523E-2</v>
      </c>
      <c r="G326" s="13">
        <f t="shared" si="29"/>
        <v>-0.2857142857142857</v>
      </c>
      <c r="H326" s="20">
        <f t="shared" si="30"/>
        <v>-7.2202166064981943E-3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7.2202166064981952E-3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2</v>
      </c>
      <c r="E330" s="12">
        <f t="shared" si="27"/>
        <v>3.6101083032490976E-3</v>
      </c>
      <c r="F330" s="12">
        <f t="shared" si="28"/>
        <v>2.6315789473684209E-2</v>
      </c>
      <c r="G330" s="13">
        <f t="shared" si="29"/>
        <v>1</v>
      </c>
      <c r="H330" s="20">
        <f t="shared" si="30"/>
        <v>3.6101083032490976E-3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35</v>
      </c>
      <c r="D332" s="7">
        <v>5</v>
      </c>
      <c r="E332" s="12">
        <f t="shared" si="27"/>
        <v>0.1263537906137184</v>
      </c>
      <c r="F332" s="12">
        <f t="shared" si="28"/>
        <v>6.5789473684210523E-2</v>
      </c>
      <c r="G332" s="13">
        <f t="shared" si="29"/>
        <v>-0.8571428571428571</v>
      </c>
      <c r="H332" s="20">
        <f t="shared" si="30"/>
        <v>-0.10830324909747291</v>
      </c>
    </row>
    <row r="333" spans="2:8" ht="15" x14ac:dyDescent="0.2">
      <c r="B333" s="3" t="s">
        <v>130</v>
      </c>
      <c r="C333" s="7">
        <v>24</v>
      </c>
      <c r="D333" s="7">
        <v>4</v>
      </c>
      <c r="E333" s="12">
        <f t="shared" si="27"/>
        <v>8.6642599277978335E-2</v>
      </c>
      <c r="F333" s="12">
        <f t="shared" si="28"/>
        <v>5.2631578947368418E-2</v>
      </c>
      <c r="G333" s="13">
        <f t="shared" si="29"/>
        <v>-0.83333333333333337</v>
      </c>
      <c r="H333" s="20">
        <f t="shared" si="30"/>
        <v>-7.2202166064981949E-2</v>
      </c>
    </row>
    <row r="334" spans="2:8" ht="15" x14ac:dyDescent="0.2">
      <c r="B334" s="3" t="s">
        <v>119</v>
      </c>
      <c r="C334" s="7">
        <v>10</v>
      </c>
      <c r="D334" s="7">
        <v>1</v>
      </c>
      <c r="E334" s="12">
        <f t="shared" si="27"/>
        <v>3.6101083032490974E-2</v>
      </c>
      <c r="F334" s="12">
        <f t="shared" si="28"/>
        <v>1.3157894736842105E-2</v>
      </c>
      <c r="G334" s="13">
        <f t="shared" si="29"/>
        <v>-0.9</v>
      </c>
      <c r="H334" s="20">
        <f t="shared" si="30"/>
        <v>-3.2490974729241881E-2</v>
      </c>
    </row>
    <row r="335" spans="2:8" ht="15" x14ac:dyDescent="0.2">
      <c r="B335" s="3" t="s">
        <v>128</v>
      </c>
      <c r="C335" s="7">
        <v>2</v>
      </c>
      <c r="D335" s="7">
        <v>1</v>
      </c>
      <c r="E335" s="12">
        <f t="shared" si="27"/>
        <v>7.2202166064981952E-3</v>
      </c>
      <c r="F335" s="12">
        <f t="shared" si="28"/>
        <v>1.3157894736842105E-2</v>
      </c>
      <c r="G335" s="13">
        <f t="shared" si="29"/>
        <v>-0.5</v>
      </c>
      <c r="H335" s="20">
        <f t="shared" si="30"/>
        <v>-3.6101083032490976E-3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3.6101083032490976E-3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3</v>
      </c>
      <c r="D344" s="7">
        <v>0</v>
      </c>
      <c r="E344" s="12">
        <f t="shared" si="27"/>
        <v>1.0830324909747292E-2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29</v>
      </c>
      <c r="D345" s="7">
        <v>2</v>
      </c>
      <c r="E345" s="12">
        <f t="shared" si="27"/>
        <v>0.10469314079422383</v>
      </c>
      <c r="F345" s="12">
        <f t="shared" si="28"/>
        <v>2.6315789473684209E-2</v>
      </c>
      <c r="G345" s="13">
        <f t="shared" si="29"/>
        <v>-0.93103448275862066</v>
      </c>
      <c r="H345" s="20">
        <f t="shared" si="30"/>
        <v>-9.7472924187725629E-2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3.6101083032490976E-3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0</v>
      </c>
      <c r="E354" s="12">
        <f t="shared" si="27"/>
        <v>3.6101083032490976E-3</v>
      </c>
      <c r="F354" s="12" t="str">
        <f t="shared" si="28"/>
        <v/>
      </c>
      <c r="G354" s="13" t="str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22</v>
      </c>
      <c r="D356" s="7">
        <v>0</v>
      </c>
      <c r="E356" s="12">
        <f t="shared" si="27"/>
        <v>7.9422382671480149E-2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4</v>
      </c>
      <c r="D357" s="7">
        <v>0</v>
      </c>
      <c r="E357" s="12">
        <f t="shared" si="27"/>
        <v>1.444043321299639E-2</v>
      </c>
      <c r="F357" s="12" t="str">
        <f t="shared" si="28"/>
        <v/>
      </c>
      <c r="G357" s="13" t="str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3</v>
      </c>
      <c r="D358" s="7">
        <v>1</v>
      </c>
      <c r="E358" s="12">
        <f t="shared" si="27"/>
        <v>1.0830324909747292E-2</v>
      </c>
      <c r="F358" s="12">
        <f t="shared" si="28"/>
        <v>1.3157894736842105E-2</v>
      </c>
      <c r="G358" s="13">
        <f t="shared" si="29"/>
        <v>-0.66666666666666663</v>
      </c>
      <c r="H358" s="20">
        <f t="shared" si="30"/>
        <v>-7.2202166064981943E-3</v>
      </c>
    </row>
    <row r="359" spans="2:8" ht="15" x14ac:dyDescent="0.2">
      <c r="B359" s="3" t="s">
        <v>123</v>
      </c>
      <c r="C359" s="7">
        <v>12</v>
      </c>
      <c r="D359" s="7">
        <v>0</v>
      </c>
      <c r="E359" s="12">
        <f t="shared" si="27"/>
        <v>4.3321299638989168E-2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3.6101083032490976E-3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2</v>
      </c>
      <c r="D370" s="7">
        <v>2</v>
      </c>
      <c r="E370" s="12">
        <f t="shared" si="31"/>
        <v>7.2202166064981952E-3</v>
      </c>
      <c r="F370" s="12">
        <f t="shared" si="32"/>
        <v>2.6315789473684209E-2</v>
      </c>
      <c r="G370" s="13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3.6101083032490976E-3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5</v>
      </c>
      <c r="D372" s="7">
        <v>1</v>
      </c>
      <c r="E372" s="12">
        <f t="shared" si="31"/>
        <v>1.8050541516245487E-2</v>
      </c>
      <c r="F372" s="12">
        <f t="shared" si="32"/>
        <v>1.3157894736842105E-2</v>
      </c>
      <c r="G372" s="13">
        <f t="shared" si="33"/>
        <v>-0.8</v>
      </c>
      <c r="H372" s="20">
        <f t="shared" si="34"/>
        <v>-1.444043321299639E-2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3.6101083032490976E-3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1</v>
      </c>
      <c r="E378" s="12" t="str">
        <f t="shared" si="31"/>
        <v/>
      </c>
      <c r="F378" s="12">
        <f t="shared" si="32"/>
        <v>1.3157894736842105E-2</v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1</v>
      </c>
      <c r="E387" s="12" t="str">
        <f t="shared" si="31"/>
        <v/>
      </c>
      <c r="F387" s="12">
        <f t="shared" si="32"/>
        <v>1.3157894736842105E-2</v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0</v>
      </c>
      <c r="E391" s="12">
        <f t="shared" si="31"/>
        <v>7.2202166064981952E-3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3.6101083032490976E-3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7</v>
      </c>
      <c r="D393" s="7">
        <v>1</v>
      </c>
      <c r="E393" s="12">
        <f t="shared" si="31"/>
        <v>2.5270758122743681E-2</v>
      </c>
      <c r="F393" s="12">
        <f t="shared" si="32"/>
        <v>1.3157894736842105E-2</v>
      </c>
      <c r="G393" s="13">
        <f t="shared" si="33"/>
        <v>-0.8571428571428571</v>
      </c>
      <c r="H393" s="20">
        <f t="shared" si="34"/>
        <v>-2.1660649819494584E-2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1</v>
      </c>
      <c r="E406" s="12">
        <f t="shared" si="31"/>
        <v>3.6101083032490976E-3</v>
      </c>
      <c r="F406" s="12">
        <f t="shared" si="32"/>
        <v>1.3157894736842105E-2</v>
      </c>
      <c r="G406" s="13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0</v>
      </c>
      <c r="E412" s="12">
        <f t="shared" si="31"/>
        <v>3.6101083032490976E-3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3.6101083032490976E-3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2</v>
      </c>
      <c r="E436" s="12" t="str">
        <f t="shared" si="35"/>
        <v/>
      </c>
      <c r="F436" s="12">
        <f t="shared" si="36"/>
        <v>2.6315789473684209E-2</v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10</v>
      </c>
      <c r="D437" s="7">
        <v>0</v>
      </c>
      <c r="E437" s="12">
        <f t="shared" si="35"/>
        <v>3.6101083032490974E-2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3.6101083032490976E-3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1.3157894736842105E-2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3.6101083032490976E-3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3.6101083032490976E-3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1</v>
      </c>
      <c r="D484" s="7">
        <v>2</v>
      </c>
      <c r="E484" s="12">
        <f t="shared" si="35"/>
        <v>3.6101083032490976E-3</v>
      </c>
      <c r="F484" s="12">
        <f t="shared" si="36"/>
        <v>2.6315789473684209E-2</v>
      </c>
      <c r="G484" s="13">
        <f t="shared" si="37"/>
        <v>1</v>
      </c>
      <c r="H484" s="20">
        <f t="shared" si="38"/>
        <v>3.6101083032490976E-3</v>
      </c>
    </row>
    <row r="485" spans="2:8" ht="15" x14ac:dyDescent="0.2">
      <c r="B485" s="3" t="s">
        <v>443</v>
      </c>
      <c r="C485" s="7">
        <v>3</v>
      </c>
      <c r="D485" s="7">
        <v>0</v>
      </c>
      <c r="E485" s="12">
        <f t="shared" si="35"/>
        <v>1.0830324909747292E-2</v>
      </c>
      <c r="F485" s="12" t="str">
        <f t="shared" si="36"/>
        <v/>
      </c>
      <c r="G485" s="13" t="str">
        <f t="shared" si="37"/>
        <v>0</v>
      </c>
      <c r="H485" s="20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3.6101083032490976E-3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220</v>
      </c>
      <c r="D505" s="45">
        <f>SUM(D506:D530)</f>
        <v>10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-0.95454545454545459</v>
      </c>
      <c r="H505" s="46">
        <f>+IF(OR(AND(E505=""),(G505="")),"",E505*G505)</f>
        <v>-0.95454545454545459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13</v>
      </c>
      <c r="D507" s="7">
        <v>0</v>
      </c>
      <c r="E507" s="12">
        <f t="shared" ref="E507:E529" si="43">+IF(C507=0,"",C507/C$505)</f>
        <v>5.909090909090909E-2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94</v>
      </c>
      <c r="D508" s="7">
        <v>3</v>
      </c>
      <c r="E508" s="12">
        <f t="shared" si="43"/>
        <v>0.42727272727272725</v>
      </c>
      <c r="F508" s="12">
        <f t="shared" si="44"/>
        <v>0.3</v>
      </c>
      <c r="G508" s="13">
        <f t="shared" si="45"/>
        <v>-0.96808510638297873</v>
      </c>
      <c r="H508" s="20">
        <f t="shared" si="46"/>
        <v>-0.41363636363636364</v>
      </c>
    </row>
    <row r="509" spans="2:8" ht="15" x14ac:dyDescent="0.2">
      <c r="B509" s="3" t="s">
        <v>456</v>
      </c>
      <c r="C509" s="7">
        <v>54</v>
      </c>
      <c r="D509" s="7">
        <v>5</v>
      </c>
      <c r="E509" s="12">
        <f t="shared" si="43"/>
        <v>0.24545454545454545</v>
      </c>
      <c r="F509" s="12">
        <f t="shared" si="44"/>
        <v>0.5</v>
      </c>
      <c r="G509" s="13">
        <f t="shared" si="45"/>
        <v>-0.90740740740740744</v>
      </c>
      <c r="H509" s="20">
        <f t="shared" si="46"/>
        <v>-0.22272727272727275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20</v>
      </c>
      <c r="D518" s="7">
        <v>0</v>
      </c>
      <c r="E518" s="12">
        <f t="shared" si="43"/>
        <v>9.0909090909090912E-2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1</v>
      </c>
      <c r="D519" s="7">
        <v>0</v>
      </c>
      <c r="E519" s="12">
        <f t="shared" si="43"/>
        <v>4.5454545454545452E-3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5</v>
      </c>
      <c r="D520" s="7">
        <v>0</v>
      </c>
      <c r="E520" s="12">
        <f t="shared" si="43"/>
        <v>2.2727272727272728E-2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17</v>
      </c>
      <c r="D521" s="7">
        <v>1</v>
      </c>
      <c r="E521" s="12">
        <f t="shared" si="43"/>
        <v>7.7272727272727271E-2</v>
      </c>
      <c r="F521" s="12">
        <f t="shared" si="44"/>
        <v>0.1</v>
      </c>
      <c r="G521" s="13">
        <f t="shared" si="45"/>
        <v>-0.94117647058823528</v>
      </c>
      <c r="H521" s="20">
        <f t="shared" si="46"/>
        <v>-7.2727272727272724E-2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0</v>
      </c>
      <c r="E526" s="12">
        <f t="shared" si="43"/>
        <v>4.5454545454545452E-3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4.5454545454545452E-3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14</v>
      </c>
      <c r="D529" s="7">
        <v>1</v>
      </c>
      <c r="E529" s="12">
        <f t="shared" si="43"/>
        <v>6.363636363636363E-2</v>
      </c>
      <c r="F529" s="12">
        <f t="shared" si="44"/>
        <v>0.1</v>
      </c>
      <c r="G529" s="13">
        <f t="shared" si="45"/>
        <v>-0.9285714285714286</v>
      </c>
      <c r="H529" s="20">
        <f t="shared" si="46"/>
        <v>-5.909090909090909E-2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72" sqref="D72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1"/>
      <c r="D4" s="41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523</v>
      </c>
      <c r="C8" s="44">
        <f>+C18+C70+C151+C294+C505</f>
        <v>230</v>
      </c>
      <c r="D8" s="45">
        <f>+D18+D70+D151+D294+D505</f>
        <v>36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-0.84347826086956523</v>
      </c>
      <c r="H8" s="46">
        <f t="shared" ref="H8:H13" si="2">+IF(OR(AND(E8=""),(G8="")),"",E8*G8)</f>
        <v>-0.84347826086956523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</v>
      </c>
      <c r="D9" s="36">
        <f>+D18</f>
        <v>3</v>
      </c>
      <c r="E9" s="37">
        <f t="shared" si="0"/>
        <v>4.3478260869565218E-3</v>
      </c>
      <c r="F9" s="37">
        <f t="shared" si="0"/>
        <v>8.3333333333333329E-2</v>
      </c>
      <c r="G9" s="37">
        <f t="shared" si="1"/>
        <v>2</v>
      </c>
      <c r="H9" s="20">
        <f t="shared" si="2"/>
        <v>8.6956521739130436E-3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8</v>
      </c>
      <c r="D10" s="38">
        <f>+D70</f>
        <v>12</v>
      </c>
      <c r="E10" s="37">
        <f t="shared" si="0"/>
        <v>3.4782608695652174E-2</v>
      </c>
      <c r="F10" s="37">
        <f t="shared" si="0"/>
        <v>0.33333333333333331</v>
      </c>
      <c r="G10" s="37">
        <f t="shared" si="1"/>
        <v>0.5</v>
      </c>
      <c r="H10" s="20">
        <f t="shared" si="2"/>
        <v>1.7391304347826087E-2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5</v>
      </c>
      <c r="D11" s="38">
        <f>D151</f>
        <v>6</v>
      </c>
      <c r="E11" s="37">
        <f t="shared" si="0"/>
        <v>2.1739130434782608E-2</v>
      </c>
      <c r="F11" s="37">
        <f t="shared" si="0"/>
        <v>0.16666666666666666</v>
      </c>
      <c r="G11" s="37">
        <f t="shared" si="1"/>
        <v>0.2</v>
      </c>
      <c r="H11" s="20">
        <f t="shared" si="2"/>
        <v>4.3478260869565218E-3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215</v>
      </c>
      <c r="D12" s="38">
        <f>+D294</f>
        <v>13</v>
      </c>
      <c r="E12" s="37">
        <f t="shared" si="0"/>
        <v>0.93478260869565222</v>
      </c>
      <c r="F12" s="37">
        <f t="shared" si="0"/>
        <v>0.3611111111111111</v>
      </c>
      <c r="G12" s="37">
        <f t="shared" si="1"/>
        <v>-0.93953488372093019</v>
      </c>
      <c r="H12" s="20">
        <f t="shared" si="2"/>
        <v>-0.87826086956521743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</v>
      </c>
      <c r="D13" s="38">
        <f>D505</f>
        <v>2</v>
      </c>
      <c r="E13" s="37">
        <f t="shared" si="0"/>
        <v>4.3478260869565218E-3</v>
      </c>
      <c r="F13" s="37">
        <f t="shared" si="0"/>
        <v>5.5555555555555552E-2</v>
      </c>
      <c r="G13" s="37">
        <f t="shared" si="1"/>
        <v>1</v>
      </c>
      <c r="H13" s="20">
        <f t="shared" si="2"/>
        <v>4.3478260869565218E-3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</v>
      </c>
      <c r="D18" s="45">
        <f>SUM(D19:D64)</f>
        <v>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2</v>
      </c>
      <c r="H18" s="46">
        <f>+IF(OR(AND(E18=""),(G18="")),"",E18*G18)</f>
        <v>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0</v>
      </c>
      <c r="E26" s="8">
        <f t="shared" si="3"/>
        <v>1</v>
      </c>
      <c r="F26" s="8" t="str">
        <f t="shared" si="4"/>
        <v/>
      </c>
      <c r="G26" s="13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3</v>
      </c>
      <c r="E60" s="8" t="str">
        <f t="shared" si="3"/>
        <v/>
      </c>
      <c r="F60" s="8">
        <f t="shared" si="4"/>
        <v>1</v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  <c r="G65" s="19"/>
    </row>
    <row r="66" spans="2:8" x14ac:dyDescent="0.2">
      <c r="B66" s="6"/>
      <c r="C66" s="6"/>
      <c r="D66" s="6"/>
      <c r="G66" s="19"/>
    </row>
    <row r="67" spans="2:8" ht="15" x14ac:dyDescent="0.2">
      <c r="B67" s="26"/>
      <c r="C67" s="21"/>
      <c r="D67" s="21"/>
      <c r="E67" s="21"/>
      <c r="F67" s="21"/>
      <c r="G67" s="19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8</v>
      </c>
      <c r="D70" s="45">
        <f>SUM(D71:D145)</f>
        <v>12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0.5</v>
      </c>
      <c r="H70" s="46">
        <f>+IF(OR(AND(E70=""),(G70="")),"",E70*G70)</f>
        <v>0.5</v>
      </c>
    </row>
    <row r="71" spans="2:8" ht="15" x14ac:dyDescent="0.2">
      <c r="B71" s="3" t="s">
        <v>20</v>
      </c>
      <c r="C71" s="7">
        <v>1</v>
      </c>
      <c r="D71" s="7">
        <v>0</v>
      </c>
      <c r="E71" s="12">
        <f>+IF(C71=0,"",C71/C$70)</f>
        <v>0.125</v>
      </c>
      <c r="F71" s="12" t="str">
        <f>+IF(D71=0,"",D71/D$70)</f>
        <v/>
      </c>
      <c r="G71" s="13" t="str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1</v>
      </c>
      <c r="D74" s="7">
        <v>0</v>
      </c>
      <c r="E74" s="12">
        <f t="shared" si="7"/>
        <v>0.125</v>
      </c>
      <c r="F74" s="12" t="str">
        <f t="shared" si="8"/>
        <v/>
      </c>
      <c r="G74" s="13" t="str">
        <f t="shared" si="9"/>
        <v>0</v>
      </c>
      <c r="H74" s="20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2</v>
      </c>
      <c r="E80" s="12" t="str">
        <f t="shared" si="7"/>
        <v/>
      </c>
      <c r="F80" s="12">
        <f t="shared" si="8"/>
        <v>0.16666666666666666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8.3333333333333329E-2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0</v>
      </c>
      <c r="E92" s="12">
        <f t="shared" si="7"/>
        <v>0.125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531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0.125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0.125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</v>
      </c>
      <c r="D115" s="7">
        <v>0</v>
      </c>
      <c r="E115" s="12">
        <f t="shared" si="7"/>
        <v>0.125</v>
      </c>
      <c r="F115" s="12" t="str">
        <f t="shared" si="8"/>
        <v/>
      </c>
      <c r="G115" s="13" t="str">
        <f t="shared" si="9"/>
        <v>0</v>
      </c>
      <c r="H115" s="20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0.125</v>
      </c>
      <c r="F116" s="12" t="str">
        <f t="shared" si="8"/>
        <v/>
      </c>
      <c r="G116" s="13" t="str">
        <f t="shared" si="9"/>
        <v>0</v>
      </c>
      <c r="H116" s="20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1</v>
      </c>
      <c r="E118" s="12">
        <f t="shared" si="7"/>
        <v>0.125</v>
      </c>
      <c r="F118" s="12">
        <f t="shared" si="8"/>
        <v>8.3333333333333329E-2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0</v>
      </c>
      <c r="D119" s="7">
        <v>1</v>
      </c>
      <c r="E119" s="12" t="str">
        <f t="shared" si="7"/>
        <v/>
      </c>
      <c r="F119" s="12">
        <f t="shared" si="8"/>
        <v>8.3333333333333329E-2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4</v>
      </c>
      <c r="E120" s="12" t="str">
        <f t="shared" si="7"/>
        <v/>
      </c>
      <c r="F120" s="12">
        <f t="shared" si="8"/>
        <v>0.33333333333333331</v>
      </c>
      <c r="G120" s="13" t="str">
        <f t="shared" si="9"/>
        <v>0</v>
      </c>
      <c r="H120" s="20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2</v>
      </c>
      <c r="E121" s="12" t="str">
        <f t="shared" si="7"/>
        <v/>
      </c>
      <c r="F121" s="12">
        <f t="shared" si="8"/>
        <v>0.16666666666666666</v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8.3333333333333329E-2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27.7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  <c r="G146" s="19"/>
    </row>
    <row r="147" spans="2:8" x14ac:dyDescent="0.2">
      <c r="B147" s="6"/>
      <c r="C147" s="6"/>
      <c r="D147" s="6"/>
      <c r="G147" s="19"/>
    </row>
    <row r="148" spans="2:8" ht="15" x14ac:dyDescent="0.2">
      <c r="B148" s="26"/>
      <c r="C148" s="21"/>
      <c r="D148" s="21"/>
      <c r="E148" s="21"/>
      <c r="F148" s="21"/>
      <c r="G148" s="19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5</v>
      </c>
      <c r="D151" s="45">
        <f>SUM(D152:D288)</f>
        <v>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</v>
      </c>
      <c r="H151" s="46">
        <f>+IF(OR(AND(E151=""),(G151="")),"",E151*G151)</f>
        <v>0.2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0.16666666666666666</v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</v>
      </c>
      <c r="D157" s="7">
        <v>2</v>
      </c>
      <c r="E157" s="12">
        <f t="shared" si="15"/>
        <v>0.2</v>
      </c>
      <c r="F157" s="12">
        <f t="shared" si="16"/>
        <v>0.33333333333333331</v>
      </c>
      <c r="G157" s="13">
        <f t="shared" si="17"/>
        <v>1</v>
      </c>
      <c r="H157" s="20">
        <f t="shared" si="18"/>
        <v>0.2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0</v>
      </c>
      <c r="E196" s="12">
        <f t="shared" si="15"/>
        <v>0.2</v>
      </c>
      <c r="F196" s="12" t="str">
        <f t="shared" si="16"/>
        <v/>
      </c>
      <c r="G196" s="13" t="str">
        <f t="shared" si="17"/>
        <v>0</v>
      </c>
      <c r="H196" s="20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0.2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20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0.16666666666666666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2</v>
      </c>
      <c r="D238" s="7">
        <v>0</v>
      </c>
      <c r="E238" s="12">
        <f t="shared" si="19"/>
        <v>0.4</v>
      </c>
      <c r="F238" s="12" t="str">
        <f t="shared" si="20"/>
        <v/>
      </c>
      <c r="G238" s="13" t="str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2</v>
      </c>
      <c r="E240" s="12" t="str">
        <f t="shared" si="19"/>
        <v/>
      </c>
      <c r="F240" s="12">
        <f t="shared" si="20"/>
        <v>0.33333333333333331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14"/>
      <c r="D289" s="14"/>
      <c r="E289" s="33"/>
      <c r="F289" s="33"/>
      <c r="G289" s="30"/>
      <c r="H289" s="31"/>
    </row>
    <row r="290" spans="2:8" ht="15" x14ac:dyDescent="0.2">
      <c r="B290" s="29"/>
      <c r="C290" s="14"/>
      <c r="D290" s="14"/>
      <c r="E290" s="33"/>
      <c r="F290" s="33"/>
      <c r="G290" s="30"/>
      <c r="H290" s="31"/>
    </row>
    <row r="291" spans="2:8" ht="15" x14ac:dyDescent="0.2">
      <c r="B291" s="28"/>
      <c r="C291" s="24"/>
      <c r="D291" s="24"/>
      <c r="E291" s="24"/>
      <c r="F291" s="24"/>
      <c r="G291" s="19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s="17" customFormat="1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s="17" customFormat="1" ht="26.25" customHeight="1" x14ac:dyDescent="0.2">
      <c r="B294" s="43" t="s">
        <v>489</v>
      </c>
      <c r="C294" s="44">
        <f>SUM(C295:C499)</f>
        <v>215</v>
      </c>
      <c r="D294" s="45">
        <f>SUM(D295:D499)</f>
        <v>13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-0.93953488372093019</v>
      </c>
      <c r="H294" s="46">
        <f>+IF(OR(AND(E294=""),(G294="")),"",E294*G294)</f>
        <v>-0.93953488372093019</v>
      </c>
    </row>
    <row r="295" spans="2:8" ht="15" x14ac:dyDescent="0.2">
      <c r="B295" s="3" t="s">
        <v>100</v>
      </c>
      <c r="C295" s="7">
        <v>1</v>
      </c>
      <c r="D295" s="7">
        <v>0</v>
      </c>
      <c r="E295" s="12">
        <f>+IF(C295=0,"",C295/C$294)</f>
        <v>4.6511627906976744E-3</v>
      </c>
      <c r="F295" s="12" t="str">
        <f>+IF(D295=0,"",D295/D$294)</f>
        <v/>
      </c>
      <c r="G295" s="13" t="str">
        <f>+IF(OR(AND(D295=0),(C295=0)),"0",((D295-C295)/C295))</f>
        <v>0</v>
      </c>
      <c r="H295" s="20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0</v>
      </c>
      <c r="E301" s="12">
        <f t="shared" si="27"/>
        <v>4.6511627906976744E-3</v>
      </c>
      <c r="F301" s="12" t="str">
        <f t="shared" si="28"/>
        <v/>
      </c>
      <c r="G301" s="13" t="str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4.6511627906976744E-3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2</v>
      </c>
      <c r="E305" s="12" t="str">
        <f t="shared" si="27"/>
        <v/>
      </c>
      <c r="F305" s="12">
        <f t="shared" si="28"/>
        <v>0.15384615384615385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5</v>
      </c>
      <c r="D307" s="7">
        <v>1</v>
      </c>
      <c r="E307" s="12">
        <f t="shared" si="27"/>
        <v>2.3255813953488372E-2</v>
      </c>
      <c r="F307" s="12">
        <f t="shared" si="28"/>
        <v>7.6923076923076927E-2</v>
      </c>
      <c r="G307" s="13">
        <f t="shared" si="29"/>
        <v>-0.8</v>
      </c>
      <c r="H307" s="20">
        <f t="shared" si="30"/>
        <v>-1.8604651162790697E-2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0</v>
      </c>
      <c r="E310" s="12" t="str">
        <f t="shared" si="27"/>
        <v/>
      </c>
      <c r="F310" s="12" t="str">
        <f t="shared" si="28"/>
        <v/>
      </c>
      <c r="G310" s="13" t="str">
        <f t="shared" si="29"/>
        <v>0</v>
      </c>
      <c r="H310" s="20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20" t="str">
        <f t="shared" si="30"/>
        <v/>
      </c>
    </row>
    <row r="315" spans="2:8" ht="15" x14ac:dyDescent="0.2">
      <c r="B315" s="3" t="s">
        <v>354</v>
      </c>
      <c r="C315" s="7">
        <v>1</v>
      </c>
      <c r="D315" s="7">
        <v>0</v>
      </c>
      <c r="E315" s="12">
        <f t="shared" si="27"/>
        <v>4.6511627906976744E-3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2</v>
      </c>
      <c r="E318" s="12">
        <f t="shared" si="27"/>
        <v>4.6511627906976744E-3</v>
      </c>
      <c r="F318" s="12">
        <f t="shared" si="28"/>
        <v>0.15384615384615385</v>
      </c>
      <c r="G318" s="13">
        <f t="shared" si="29"/>
        <v>1</v>
      </c>
      <c r="H318" s="20">
        <f t="shared" si="30"/>
        <v>4.6511627906976744E-3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20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192</v>
      </c>
      <c r="D332" s="7">
        <v>1</v>
      </c>
      <c r="E332" s="12">
        <f t="shared" si="27"/>
        <v>0.89302325581395348</v>
      </c>
      <c r="F332" s="12">
        <f t="shared" si="28"/>
        <v>7.6923076923076927E-2</v>
      </c>
      <c r="G332" s="13">
        <f t="shared" si="29"/>
        <v>-0.99479166666666663</v>
      </c>
      <c r="H332" s="20">
        <f t="shared" si="30"/>
        <v>-0.88837209302325582</v>
      </c>
    </row>
    <row r="333" spans="2:8" ht="15" x14ac:dyDescent="0.2">
      <c r="B333" s="3" t="s">
        <v>130</v>
      </c>
      <c r="C333" s="7">
        <v>4</v>
      </c>
      <c r="D333" s="7">
        <v>2</v>
      </c>
      <c r="E333" s="12">
        <f t="shared" si="27"/>
        <v>1.8604651162790697E-2</v>
      </c>
      <c r="F333" s="12">
        <f t="shared" si="28"/>
        <v>0.15384615384615385</v>
      </c>
      <c r="G333" s="13">
        <f t="shared" si="29"/>
        <v>-0.5</v>
      </c>
      <c r="H333" s="20">
        <f t="shared" si="30"/>
        <v>-9.3023255813953487E-3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20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7.6923076923076927E-2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1</v>
      </c>
      <c r="E345" s="12" t="str">
        <f t="shared" si="27"/>
        <v/>
      </c>
      <c r="F345" s="12">
        <f t="shared" si="28"/>
        <v>7.6923076923076927E-2</v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0</v>
      </c>
      <c r="E354" s="12" t="str">
        <f t="shared" si="27"/>
        <v/>
      </c>
      <c r="F354" s="12" t="str">
        <f t="shared" si="28"/>
        <v/>
      </c>
      <c r="G354" s="13" t="str">
        <f t="shared" si="29"/>
        <v>0</v>
      </c>
      <c r="H354" s="20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2</v>
      </c>
      <c r="E358" s="12" t="str">
        <f t="shared" si="27"/>
        <v/>
      </c>
      <c r="F358" s="12">
        <f t="shared" si="28"/>
        <v>0.15384615384615385</v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7.6923076923076927E-2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4.6511627906976744E-3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0</v>
      </c>
      <c r="E460" s="12">
        <f t="shared" si="35"/>
        <v>2.3255813953488372E-2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4.6511627906976744E-3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4.6511627906976744E-3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5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5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13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4.6511627906976744E-3</v>
      </c>
      <c r="F491" s="12" t="str">
        <f t="shared" si="40"/>
        <v/>
      </c>
      <c r="G491" s="13" t="str">
        <f t="shared" si="41"/>
        <v>0</v>
      </c>
      <c r="H491" s="20">
        <f t="shared" si="42"/>
        <v>0</v>
      </c>
    </row>
    <row r="492" spans="2:8" ht="25.5" customHeight="1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3.5" customHeight="1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5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ht="15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3.5" customHeight="1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s="17" customFormat="1" ht="26.25" customHeight="1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0" spans="2:8" x14ac:dyDescent="0.2">
      <c r="G500" s="19"/>
    </row>
    <row r="501" spans="2:8" x14ac:dyDescent="0.2">
      <c r="G501" s="19"/>
    </row>
    <row r="502" spans="2:8" ht="15" x14ac:dyDescent="0.2">
      <c r="B502" s="26"/>
      <c r="C502" s="21"/>
      <c r="D502" s="21"/>
      <c r="E502" s="21"/>
      <c r="F502" s="21"/>
      <c r="G502" s="19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s="17" customFormat="1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s="17" customFormat="1" ht="26.25" customHeight="1" x14ac:dyDescent="0.2">
      <c r="B505" s="43" t="s">
        <v>490</v>
      </c>
      <c r="C505" s="44">
        <f>SUM(C506:C530)</f>
        <v>1</v>
      </c>
      <c r="D505" s="45">
        <f>SUM(D506:D530)</f>
        <v>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1</v>
      </c>
      <c r="H505" s="46">
        <f>+IF(OR(AND(E505=""),(G505="")),"",E505*G505)</f>
        <v>1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20" t="str">
        <f t="shared" si="46"/>
        <v/>
      </c>
    </row>
    <row r="509" spans="2:8" ht="15" x14ac:dyDescent="0.2">
      <c r="B509" s="3" t="s">
        <v>456</v>
      </c>
      <c r="C509" s="7">
        <v>1</v>
      </c>
      <c r="D509" s="7">
        <v>2</v>
      </c>
      <c r="E509" s="12">
        <f t="shared" si="43"/>
        <v>1</v>
      </c>
      <c r="F509" s="12">
        <f t="shared" si="44"/>
        <v>1</v>
      </c>
      <c r="G509" s="13">
        <f t="shared" si="45"/>
        <v>1</v>
      </c>
      <c r="H509" s="20">
        <f t="shared" si="46"/>
        <v>1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5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5" x14ac:dyDescent="0.2">
      <c r="B521" s="3" t="s">
        <v>461</v>
      </c>
      <c r="C521" s="7">
        <v>0</v>
      </c>
      <c r="D521" s="7">
        <v>0</v>
      </c>
      <c r="E521" s="12" t="str">
        <f t="shared" si="43"/>
        <v/>
      </c>
      <c r="F521" s="12" t="str">
        <f t="shared" si="44"/>
        <v/>
      </c>
      <c r="G521" s="13" t="str">
        <f t="shared" si="45"/>
        <v>0</v>
      </c>
      <c r="H521" s="20" t="str">
        <f t="shared" si="46"/>
        <v/>
      </c>
    </row>
    <row r="522" spans="2:8" ht="13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25.5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2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3.5" customHeight="1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13.5" customHeight="1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</row>
  </sheetData>
  <mergeCells count="30">
    <mergeCell ref="H6:H7"/>
    <mergeCell ref="B16:B17"/>
    <mergeCell ref="C16:D16"/>
    <mergeCell ref="B6:B7"/>
    <mergeCell ref="C6:D6"/>
    <mergeCell ref="E6:F6"/>
    <mergeCell ref="G6:G7"/>
    <mergeCell ref="E16:F16"/>
    <mergeCell ref="G16:G17"/>
    <mergeCell ref="H16:H17"/>
    <mergeCell ref="C503:D503"/>
    <mergeCell ref="E503:F503"/>
    <mergeCell ref="B503:B504"/>
    <mergeCell ref="B292:B293"/>
    <mergeCell ref="B68:B69"/>
    <mergeCell ref="B149:B150"/>
    <mergeCell ref="C68:D68"/>
    <mergeCell ref="E68:F68"/>
    <mergeCell ref="C292:D292"/>
    <mergeCell ref="E292:F292"/>
    <mergeCell ref="C149:D149"/>
    <mergeCell ref="E149:F149"/>
    <mergeCell ref="G68:G69"/>
    <mergeCell ref="H68:H69"/>
    <mergeCell ref="G503:G504"/>
    <mergeCell ref="H503:H504"/>
    <mergeCell ref="G149:G150"/>
    <mergeCell ref="H149:H150"/>
    <mergeCell ref="G292:G293"/>
    <mergeCell ref="H292:H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505</v>
      </c>
      <c r="C8" s="44">
        <f>+C18+C70+C151+C294+C505</f>
        <v>5250</v>
      </c>
      <c r="D8" s="45">
        <f>+D18+D70+D151+D294+D505</f>
        <v>7176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0.36685714285714288</v>
      </c>
      <c r="H8" s="46">
        <f t="shared" ref="H8:H13" si="2">+IF(OR(AND(E8=""),(G8="")),"",E8*G8)</f>
        <v>0.36685714285714288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107</v>
      </c>
      <c r="D9" s="36">
        <f>+D18</f>
        <v>222</v>
      </c>
      <c r="E9" s="37">
        <f t="shared" si="0"/>
        <v>2.0380952380952382E-2</v>
      </c>
      <c r="F9" s="37">
        <f t="shared" si="0"/>
        <v>3.0936454849498328E-2</v>
      </c>
      <c r="G9" s="37">
        <f t="shared" si="1"/>
        <v>1.0747663551401869</v>
      </c>
      <c r="H9" s="20">
        <f t="shared" si="2"/>
        <v>2.1904761904761906E-2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649</v>
      </c>
      <c r="D10" s="38">
        <f>+D70</f>
        <v>787</v>
      </c>
      <c r="E10" s="37">
        <f t="shared" si="0"/>
        <v>0.12361904761904761</v>
      </c>
      <c r="F10" s="37">
        <f t="shared" si="0"/>
        <v>0.10967112597547381</v>
      </c>
      <c r="G10" s="37">
        <f t="shared" si="1"/>
        <v>0.21263482280431434</v>
      </c>
      <c r="H10" s="20">
        <f t="shared" si="2"/>
        <v>2.6285714285714287E-2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844</v>
      </c>
      <c r="D11" s="38">
        <f>D151</f>
        <v>2080</v>
      </c>
      <c r="E11" s="37">
        <f t="shared" si="0"/>
        <v>0.16076190476190477</v>
      </c>
      <c r="F11" s="37">
        <f t="shared" si="0"/>
        <v>0.28985507246376813</v>
      </c>
      <c r="G11" s="37">
        <f t="shared" si="1"/>
        <v>1.4644549763033174</v>
      </c>
      <c r="H11" s="20">
        <f t="shared" si="2"/>
        <v>0.23542857142857143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2983</v>
      </c>
      <c r="D12" s="38">
        <f>+D294</f>
        <v>3215</v>
      </c>
      <c r="E12" s="37">
        <f t="shared" si="0"/>
        <v>0.56819047619047625</v>
      </c>
      <c r="F12" s="37">
        <f t="shared" si="0"/>
        <v>0.44802118171683392</v>
      </c>
      <c r="G12" s="37">
        <f t="shared" si="1"/>
        <v>7.7774052966811932E-2</v>
      </c>
      <c r="H12" s="20">
        <f t="shared" si="2"/>
        <v>4.4190476190476197E-2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667</v>
      </c>
      <c r="D13" s="38">
        <f>D505</f>
        <v>872</v>
      </c>
      <c r="E13" s="37">
        <f t="shared" si="0"/>
        <v>0.12704761904761905</v>
      </c>
      <c r="F13" s="37">
        <f t="shared" si="0"/>
        <v>0.12151616499442586</v>
      </c>
      <c r="G13" s="37">
        <f t="shared" si="1"/>
        <v>0.3073463268365817</v>
      </c>
      <c r="H13" s="20">
        <f t="shared" si="2"/>
        <v>3.9047619047619046E-2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107</v>
      </c>
      <c r="D18" s="45">
        <f>SUM(D19:D64)</f>
        <v>222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1.0747663551401869</v>
      </c>
      <c r="H18" s="46">
        <f>+IF(OR(AND(E18=""),(G18="")),"",E18*G18)</f>
        <v>1.0747663551401869</v>
      </c>
    </row>
    <row r="19" spans="2:8" ht="18.75" customHeight="1" x14ac:dyDescent="0.2">
      <c r="B19" s="3" t="s">
        <v>0</v>
      </c>
      <c r="C19" s="7">
        <v>1</v>
      </c>
      <c r="D19" s="7">
        <v>0</v>
      </c>
      <c r="E19" s="8">
        <f>+IF(C19=0,"",C19/C$18)</f>
        <v>9.3457943925233638E-3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9.5" customHeight="1" x14ac:dyDescent="0.2">
      <c r="B20" s="3" t="s">
        <v>196</v>
      </c>
      <c r="C20" s="7">
        <v>6</v>
      </c>
      <c r="D20" s="7">
        <v>7</v>
      </c>
      <c r="E20" s="8">
        <f t="shared" ref="E20:E64" si="3">+IF(C20=0,"",C20/C$18)</f>
        <v>5.6074766355140186E-2</v>
      </c>
      <c r="F20" s="8">
        <f t="shared" ref="F20:F64" si="4">+IF(D20=0,"",D20/D$18)</f>
        <v>3.1531531531531529E-2</v>
      </c>
      <c r="G20" s="9">
        <f t="shared" ref="G20:G64" si="5">+IF(OR(AND(D20=0),(C20=0)),"0",((D20-C20)/C20))</f>
        <v>0.16666666666666666</v>
      </c>
      <c r="H20" s="20">
        <f t="shared" ref="H20:H64" si="6">+IF(OR(AND(E20=""),(G20="")),"",E20*G20)</f>
        <v>9.3457943925233638E-3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9.3457943925233638E-3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9.3457943925233638E-3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3</v>
      </c>
      <c r="D23" s="7">
        <v>3</v>
      </c>
      <c r="E23" s="8">
        <f t="shared" si="3"/>
        <v>2.8037383177570093E-2</v>
      </c>
      <c r="F23" s="8">
        <f t="shared" si="4"/>
        <v>1.3513513513513514E-2</v>
      </c>
      <c r="G23" s="9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9.3457943925233638E-3</v>
      </c>
      <c r="F24" s="8" t="str">
        <f t="shared" si="4"/>
        <v/>
      </c>
      <c r="G24" s="9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9.3457943925233638E-3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14</v>
      </c>
      <c r="D26" s="7">
        <v>1</v>
      </c>
      <c r="E26" s="8">
        <f t="shared" si="3"/>
        <v>0.13084112149532709</v>
      </c>
      <c r="F26" s="8">
        <f t="shared" si="4"/>
        <v>4.5045045045045045E-3</v>
      </c>
      <c r="G26" s="9">
        <f t="shared" si="5"/>
        <v>-0.9285714285714286</v>
      </c>
      <c r="H26" s="20">
        <f t="shared" si="6"/>
        <v>-0.12149532710280372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9.3457943925233638E-3</v>
      </c>
      <c r="F27" s="8" t="str">
        <f t="shared" si="4"/>
        <v/>
      </c>
      <c r="G27" s="9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9</v>
      </c>
      <c r="D28" s="7">
        <v>9</v>
      </c>
      <c r="E28" s="8">
        <f t="shared" si="3"/>
        <v>8.4112149532710276E-2</v>
      </c>
      <c r="F28" s="8">
        <f t="shared" si="4"/>
        <v>4.0540540540540543E-2</v>
      </c>
      <c r="G28" s="9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9.3457943925233638E-3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1</v>
      </c>
      <c r="D30" s="7">
        <v>2</v>
      </c>
      <c r="E30" s="8">
        <f t="shared" si="3"/>
        <v>9.3457943925233638E-3</v>
      </c>
      <c r="F30" s="8">
        <f t="shared" si="4"/>
        <v>9.0090090090090089E-3</v>
      </c>
      <c r="G30" s="9">
        <f t="shared" si="5"/>
        <v>1</v>
      </c>
      <c r="H30" s="20">
        <f t="shared" si="6"/>
        <v>9.3457943925233638E-3</v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1.8691588785046728E-2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9.3457943925233638E-3</v>
      </c>
      <c r="F32" s="8" t="str">
        <f t="shared" si="4"/>
        <v/>
      </c>
      <c r="G32" s="9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4.5045045045045045E-3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9.3457943925233638E-3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9.3457943925233638E-3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9.3457943925233638E-3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4.5045045045045045E-3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4.5045045045045045E-3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18</v>
      </c>
      <c r="D48" s="7">
        <v>8</v>
      </c>
      <c r="E48" s="8">
        <f t="shared" si="3"/>
        <v>0.16822429906542055</v>
      </c>
      <c r="F48" s="8">
        <f t="shared" si="4"/>
        <v>3.6036036036036036E-2</v>
      </c>
      <c r="G48" s="9">
        <f t="shared" si="5"/>
        <v>-0.55555555555555558</v>
      </c>
      <c r="H48" s="20">
        <f t="shared" si="6"/>
        <v>-9.3457943925233641E-2</v>
      </c>
    </row>
    <row r="49" spans="2:8" ht="15" x14ac:dyDescent="0.2">
      <c r="B49" s="3" t="s">
        <v>16</v>
      </c>
      <c r="C49" s="7">
        <v>2</v>
      </c>
      <c r="D49" s="7">
        <v>0</v>
      </c>
      <c r="E49" s="8">
        <f t="shared" si="3"/>
        <v>1.8691588785046728E-2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26</v>
      </c>
      <c r="D50" s="7">
        <v>42</v>
      </c>
      <c r="E50" s="8">
        <f t="shared" si="3"/>
        <v>0.24299065420560748</v>
      </c>
      <c r="F50" s="8">
        <f t="shared" si="4"/>
        <v>0.1891891891891892</v>
      </c>
      <c r="G50" s="9">
        <f t="shared" si="5"/>
        <v>0.61538461538461542</v>
      </c>
      <c r="H50" s="20">
        <f t="shared" si="6"/>
        <v>0.14953271028037385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9.3457943925233638E-3</v>
      </c>
      <c r="F52" s="8">
        <f t="shared" si="4"/>
        <v>4.5045045045045045E-3</v>
      </c>
      <c r="G52" s="9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9.3457943925233638E-3</v>
      </c>
      <c r="F54" s="8" t="str">
        <f t="shared" si="4"/>
        <v/>
      </c>
      <c r="G54" s="9" t="str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1</v>
      </c>
      <c r="D55" s="7">
        <v>0</v>
      </c>
      <c r="E55" s="8">
        <f t="shared" si="3"/>
        <v>9.3457943925233638E-3</v>
      </c>
      <c r="F55" s="8" t="str">
        <f t="shared" si="4"/>
        <v/>
      </c>
      <c r="G55" s="9" t="str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9.3457943925233638E-3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4.5045045045045045E-3</v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4</v>
      </c>
      <c r="D58" s="7">
        <v>141</v>
      </c>
      <c r="E58" s="8">
        <f t="shared" si="3"/>
        <v>3.7383177570093455E-2</v>
      </c>
      <c r="F58" s="8">
        <f t="shared" si="4"/>
        <v>0.63513513513513509</v>
      </c>
      <c r="G58" s="9">
        <f t="shared" si="5"/>
        <v>34.25</v>
      </c>
      <c r="H58" s="20">
        <f t="shared" si="6"/>
        <v>1.2803738317757007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2</v>
      </c>
      <c r="E60" s="8">
        <f t="shared" si="3"/>
        <v>9.3457943925233638E-3</v>
      </c>
      <c r="F60" s="8">
        <f t="shared" si="4"/>
        <v>9.0090090090090089E-3</v>
      </c>
      <c r="G60" s="9">
        <f t="shared" si="5"/>
        <v>1</v>
      </c>
      <c r="H60" s="20">
        <f t="shared" si="6"/>
        <v>9.3457943925233638E-3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9.3457943925233638E-3</v>
      </c>
      <c r="F61" s="8">
        <f t="shared" si="4"/>
        <v>4.5045045045045045E-3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9.3457943925233638E-3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2</v>
      </c>
      <c r="D63" s="7">
        <v>0</v>
      </c>
      <c r="E63" s="8">
        <f t="shared" si="3"/>
        <v>1.8691588785046728E-2</v>
      </c>
      <c r="F63" s="8" t="str">
        <f t="shared" si="4"/>
        <v/>
      </c>
      <c r="G63" s="9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2</v>
      </c>
      <c r="D64" s="7">
        <v>1</v>
      </c>
      <c r="E64" s="8">
        <f t="shared" si="3"/>
        <v>1.8691588785046728E-2</v>
      </c>
      <c r="F64" s="8">
        <f t="shared" si="4"/>
        <v>4.5045045045045045E-3</v>
      </c>
      <c r="G64" s="9">
        <f t="shared" si="5"/>
        <v>-0.5</v>
      </c>
      <c r="H64" s="20">
        <f t="shared" si="6"/>
        <v>-9.3457943925233638E-3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649</v>
      </c>
      <c r="D70" s="45">
        <f>SUM(D71:D145)</f>
        <v>787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0.21263482280431434</v>
      </c>
      <c r="H70" s="46">
        <f>+IF(OR(AND(E70=""),(G70="")),"",E70*G70)</f>
        <v>0.21263482280431434</v>
      </c>
    </row>
    <row r="71" spans="2:8" ht="15" x14ac:dyDescent="0.2">
      <c r="B71" s="3" t="s">
        <v>20</v>
      </c>
      <c r="C71" s="7">
        <v>23</v>
      </c>
      <c r="D71" s="7">
        <v>15</v>
      </c>
      <c r="E71" s="12">
        <f>+IF(C71=0,"",C71/C$70)</f>
        <v>3.543913713405239E-2</v>
      </c>
      <c r="F71" s="12">
        <f>+IF(D71=0,"",D71/D$70)</f>
        <v>1.9059720457433291E-2</v>
      </c>
      <c r="G71" s="13">
        <f>+IF(OR(AND(D71=0),(C71=0)),"0",((D71-C71)/C71))</f>
        <v>-0.34782608695652173</v>
      </c>
      <c r="H71" s="20">
        <f>+IF(OR(AND(E71=""),(G71="")),"",E71*G71)</f>
        <v>-1.2326656394453005E-2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1.5408320493066256E-3</v>
      </c>
      <c r="F72" s="12">
        <f t="shared" ref="F72:F135" si="8">+IF(D72=0,"",D72/D$70)</f>
        <v>1.2706480304955528E-3</v>
      </c>
      <c r="G72" s="13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9</v>
      </c>
      <c r="D73" s="7">
        <v>8</v>
      </c>
      <c r="E73" s="12">
        <f t="shared" si="7"/>
        <v>1.386748844375963E-2</v>
      </c>
      <c r="F73" s="12">
        <f t="shared" si="8"/>
        <v>1.0165184243964422E-2</v>
      </c>
      <c r="G73" s="13">
        <f t="shared" si="9"/>
        <v>-0.1111111111111111</v>
      </c>
      <c r="H73" s="20">
        <f t="shared" si="10"/>
        <v>-1.5408320493066254E-3</v>
      </c>
    </row>
    <row r="74" spans="2:8" ht="15" x14ac:dyDescent="0.2">
      <c r="B74" s="3" t="s">
        <v>222</v>
      </c>
      <c r="C74" s="7">
        <v>31</v>
      </c>
      <c r="D74" s="7">
        <v>16</v>
      </c>
      <c r="E74" s="12">
        <f t="shared" si="7"/>
        <v>4.7765793528505393E-2</v>
      </c>
      <c r="F74" s="12">
        <f t="shared" si="8"/>
        <v>2.0330368487928845E-2</v>
      </c>
      <c r="G74" s="13">
        <f t="shared" si="9"/>
        <v>-0.4838709677419355</v>
      </c>
      <c r="H74" s="20">
        <f t="shared" si="10"/>
        <v>-2.3112480739599383E-2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1.2706480304955528E-3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4</v>
      </c>
      <c r="E80" s="12">
        <f t="shared" si="7"/>
        <v>6.1633281972265025E-3</v>
      </c>
      <c r="F80" s="12">
        <f t="shared" si="8"/>
        <v>5.0825921219822112E-3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1</v>
      </c>
      <c r="D81" s="7">
        <v>4</v>
      </c>
      <c r="E81" s="12">
        <f t="shared" si="7"/>
        <v>1.5408320493066256E-3</v>
      </c>
      <c r="F81" s="12">
        <f t="shared" si="8"/>
        <v>5.0825921219822112E-3</v>
      </c>
      <c r="G81" s="13">
        <f t="shared" si="9"/>
        <v>3</v>
      </c>
      <c r="H81" s="20">
        <f t="shared" si="10"/>
        <v>4.6224961479198771E-3</v>
      </c>
    </row>
    <row r="82" spans="2:8" ht="15" x14ac:dyDescent="0.2">
      <c r="B82" s="3" t="s">
        <v>228</v>
      </c>
      <c r="C82" s="7">
        <v>20</v>
      </c>
      <c r="D82" s="7">
        <v>194</v>
      </c>
      <c r="E82" s="12">
        <f t="shared" si="7"/>
        <v>3.0816640986132512E-2</v>
      </c>
      <c r="F82" s="12">
        <f t="shared" si="8"/>
        <v>0.24650571791613723</v>
      </c>
      <c r="G82" s="13">
        <f t="shared" si="9"/>
        <v>8.6999999999999993</v>
      </c>
      <c r="H82" s="20">
        <f t="shared" si="10"/>
        <v>0.26810477657935283</v>
      </c>
    </row>
    <row r="83" spans="2:8" ht="15" x14ac:dyDescent="0.2">
      <c r="B83" s="3" t="s">
        <v>229</v>
      </c>
      <c r="C83" s="7">
        <v>22</v>
      </c>
      <c r="D83" s="7">
        <v>3</v>
      </c>
      <c r="E83" s="12">
        <f t="shared" si="7"/>
        <v>3.3898305084745763E-2</v>
      </c>
      <c r="F83" s="12">
        <f t="shared" si="8"/>
        <v>3.8119440914866584E-3</v>
      </c>
      <c r="G83" s="13">
        <f t="shared" si="9"/>
        <v>-0.86363636363636365</v>
      </c>
      <c r="H83" s="20">
        <f t="shared" si="10"/>
        <v>-2.9275808936825885E-2</v>
      </c>
    </row>
    <row r="84" spans="2:8" ht="15" x14ac:dyDescent="0.2">
      <c r="B84" s="3" t="s">
        <v>230</v>
      </c>
      <c r="C84" s="7">
        <v>1</v>
      </c>
      <c r="D84" s="7">
        <v>5</v>
      </c>
      <c r="E84" s="12">
        <f t="shared" si="7"/>
        <v>1.5408320493066256E-3</v>
      </c>
      <c r="F84" s="12">
        <f t="shared" si="8"/>
        <v>6.3532401524777635E-3</v>
      </c>
      <c r="G84" s="13">
        <f t="shared" si="9"/>
        <v>4</v>
      </c>
      <c r="H84" s="20">
        <f t="shared" si="10"/>
        <v>6.1633281972265025E-3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1.5408320493066256E-3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19</v>
      </c>
      <c r="D86" s="7">
        <v>7</v>
      </c>
      <c r="E86" s="12">
        <f t="shared" si="7"/>
        <v>2.9275808936825885E-2</v>
      </c>
      <c r="F86" s="12">
        <f t="shared" si="8"/>
        <v>8.8945362134688691E-3</v>
      </c>
      <c r="G86" s="13">
        <f t="shared" si="9"/>
        <v>-0.63157894736842102</v>
      </c>
      <c r="H86" s="20">
        <f t="shared" si="10"/>
        <v>-1.8489984591679505E-2</v>
      </c>
    </row>
    <row r="87" spans="2:8" ht="15" x14ac:dyDescent="0.2">
      <c r="B87" s="3" t="s">
        <v>232</v>
      </c>
      <c r="C87" s="7">
        <v>1</v>
      </c>
      <c r="D87" s="7">
        <v>2</v>
      </c>
      <c r="E87" s="12">
        <f t="shared" si="7"/>
        <v>1.5408320493066256E-3</v>
      </c>
      <c r="F87" s="12">
        <f t="shared" si="8"/>
        <v>2.5412960609911056E-3</v>
      </c>
      <c r="G87" s="13">
        <f t="shared" si="9"/>
        <v>1</v>
      </c>
      <c r="H87" s="20">
        <f t="shared" si="10"/>
        <v>1.5408320493066256E-3</v>
      </c>
    </row>
    <row r="88" spans="2:8" ht="15" x14ac:dyDescent="0.2">
      <c r="B88" s="3" t="s">
        <v>233</v>
      </c>
      <c r="C88" s="7">
        <v>16</v>
      </c>
      <c r="D88" s="7">
        <v>46</v>
      </c>
      <c r="E88" s="12">
        <f t="shared" si="7"/>
        <v>2.465331278890601E-2</v>
      </c>
      <c r="F88" s="12">
        <f t="shared" si="8"/>
        <v>5.8449809402795427E-2</v>
      </c>
      <c r="G88" s="13">
        <f t="shared" si="9"/>
        <v>1.875</v>
      </c>
      <c r="H88" s="20">
        <f t="shared" si="10"/>
        <v>4.6224961479198766E-2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</v>
      </c>
      <c r="D90" s="7">
        <v>0</v>
      </c>
      <c r="E90" s="12">
        <f t="shared" si="7"/>
        <v>1.5408320493066256E-3</v>
      </c>
      <c r="F90" s="12" t="str">
        <f t="shared" si="8"/>
        <v/>
      </c>
      <c r="G90" s="13" t="str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21</v>
      </c>
      <c r="D91" s="7">
        <v>8</v>
      </c>
      <c r="E91" s="12">
        <f t="shared" si="7"/>
        <v>3.2357473035439135E-2</v>
      </c>
      <c r="F91" s="12">
        <f t="shared" si="8"/>
        <v>1.0165184243964422E-2</v>
      </c>
      <c r="G91" s="13">
        <f t="shared" si="9"/>
        <v>-0.61904761904761907</v>
      </c>
      <c r="H91" s="20">
        <f t="shared" si="10"/>
        <v>-2.0030816640986132E-2</v>
      </c>
    </row>
    <row r="92" spans="2:8" ht="15" x14ac:dyDescent="0.2">
      <c r="B92" s="3" t="s">
        <v>235</v>
      </c>
      <c r="C92" s="7">
        <v>10</v>
      </c>
      <c r="D92" s="7">
        <v>24</v>
      </c>
      <c r="E92" s="12">
        <f t="shared" si="7"/>
        <v>1.5408320493066256E-2</v>
      </c>
      <c r="F92" s="12">
        <f t="shared" si="8"/>
        <v>3.0495552731893267E-2</v>
      </c>
      <c r="G92" s="13">
        <f t="shared" si="9"/>
        <v>1.4</v>
      </c>
      <c r="H92" s="20">
        <f t="shared" si="10"/>
        <v>2.1571648690292756E-2</v>
      </c>
    </row>
    <row r="93" spans="2:8" ht="15" x14ac:dyDescent="0.2">
      <c r="B93" s="3" t="s">
        <v>531</v>
      </c>
      <c r="C93" s="7">
        <v>40</v>
      </c>
      <c r="D93" s="7">
        <v>16</v>
      </c>
      <c r="E93" s="12">
        <f t="shared" si="7"/>
        <v>6.1633281972265024E-2</v>
      </c>
      <c r="F93" s="12">
        <f t="shared" si="8"/>
        <v>2.0330368487928845E-2</v>
      </c>
      <c r="G93" s="13">
        <f t="shared" si="9"/>
        <v>-0.6</v>
      </c>
      <c r="H93" s="20">
        <f t="shared" si="10"/>
        <v>-3.697996918335901E-2</v>
      </c>
    </row>
    <row r="94" spans="2:8" ht="15" x14ac:dyDescent="0.2">
      <c r="B94" s="3" t="s">
        <v>25</v>
      </c>
      <c r="C94" s="7">
        <v>0</v>
      </c>
      <c r="D94" s="7">
        <v>2</v>
      </c>
      <c r="E94" s="12" t="str">
        <f t="shared" si="7"/>
        <v/>
      </c>
      <c r="F94" s="12">
        <f t="shared" si="8"/>
        <v>2.5412960609911056E-3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1</v>
      </c>
      <c r="D95" s="7">
        <v>2</v>
      </c>
      <c r="E95" s="12">
        <f t="shared" si="7"/>
        <v>1.5408320493066256E-3</v>
      </c>
      <c r="F95" s="12">
        <f t="shared" si="8"/>
        <v>2.5412960609911056E-3</v>
      </c>
      <c r="G95" s="13">
        <f t="shared" si="9"/>
        <v>1</v>
      </c>
      <c r="H95" s="20">
        <f t="shared" si="10"/>
        <v>1.5408320493066256E-3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25</v>
      </c>
      <c r="D97" s="7">
        <v>1</v>
      </c>
      <c r="E97" s="12">
        <f t="shared" si="7"/>
        <v>3.8520801232665637E-2</v>
      </c>
      <c r="F97" s="12">
        <f t="shared" si="8"/>
        <v>1.2706480304955528E-3</v>
      </c>
      <c r="G97" s="13">
        <f t="shared" si="9"/>
        <v>-0.96</v>
      </c>
      <c r="H97" s="20">
        <f t="shared" si="10"/>
        <v>-3.697996918335901E-2</v>
      </c>
    </row>
    <row r="98" spans="2:8" ht="15" x14ac:dyDescent="0.2">
      <c r="B98" s="3" t="s">
        <v>238</v>
      </c>
      <c r="C98" s="7">
        <v>8</v>
      </c>
      <c r="D98" s="7">
        <v>31</v>
      </c>
      <c r="E98" s="12">
        <f t="shared" si="7"/>
        <v>1.2326656394453005E-2</v>
      </c>
      <c r="F98" s="12">
        <f t="shared" si="8"/>
        <v>3.9390088945362133E-2</v>
      </c>
      <c r="G98" s="13">
        <f t="shared" si="9"/>
        <v>2.875</v>
      </c>
      <c r="H98" s="20">
        <f t="shared" si="10"/>
        <v>3.543913713405239E-2</v>
      </c>
    </row>
    <row r="99" spans="2:8" ht="15" x14ac:dyDescent="0.2">
      <c r="B99" s="3" t="s">
        <v>239</v>
      </c>
      <c r="C99" s="7">
        <v>17</v>
      </c>
      <c r="D99" s="7">
        <v>6</v>
      </c>
      <c r="E99" s="12">
        <f t="shared" si="7"/>
        <v>2.6194144838212634E-2</v>
      </c>
      <c r="F99" s="12">
        <f t="shared" si="8"/>
        <v>7.6238881829733167E-3</v>
      </c>
      <c r="G99" s="13">
        <f t="shared" si="9"/>
        <v>-0.6470588235294118</v>
      </c>
      <c r="H99" s="20">
        <f t="shared" si="10"/>
        <v>-1.6949152542372881E-2</v>
      </c>
    </row>
    <row r="100" spans="2:8" ht="15" x14ac:dyDescent="0.2">
      <c r="B100" s="3" t="s">
        <v>240</v>
      </c>
      <c r="C100" s="7">
        <v>5</v>
      </c>
      <c r="D100" s="7">
        <v>3</v>
      </c>
      <c r="E100" s="12">
        <f t="shared" si="7"/>
        <v>7.7041602465331279E-3</v>
      </c>
      <c r="F100" s="12">
        <f t="shared" si="8"/>
        <v>3.8119440914866584E-3</v>
      </c>
      <c r="G100" s="13">
        <f t="shared" si="9"/>
        <v>-0.4</v>
      </c>
      <c r="H100" s="20">
        <f t="shared" si="10"/>
        <v>-3.0816640986132513E-3</v>
      </c>
    </row>
    <row r="101" spans="2:8" ht="15" x14ac:dyDescent="0.2">
      <c r="B101" s="3" t="s">
        <v>241</v>
      </c>
      <c r="C101" s="7">
        <v>5</v>
      </c>
      <c r="D101" s="7">
        <v>0</v>
      </c>
      <c r="E101" s="12">
        <f t="shared" si="7"/>
        <v>7.7041602465331279E-3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76</v>
      </c>
      <c r="D102" s="7">
        <v>1</v>
      </c>
      <c r="E102" s="12">
        <f t="shared" si="7"/>
        <v>0.11710323574730354</v>
      </c>
      <c r="F102" s="12">
        <f t="shared" si="8"/>
        <v>1.2706480304955528E-3</v>
      </c>
      <c r="G102" s="13">
        <f t="shared" si="9"/>
        <v>-0.98684210526315785</v>
      </c>
      <c r="H102" s="20">
        <f t="shared" si="10"/>
        <v>-0.1155624036979969</v>
      </c>
    </row>
    <row r="103" spans="2:8" ht="15" x14ac:dyDescent="0.2">
      <c r="B103" s="3" t="s">
        <v>243</v>
      </c>
      <c r="C103" s="7">
        <v>2</v>
      </c>
      <c r="D103" s="7">
        <v>4</v>
      </c>
      <c r="E103" s="12">
        <f t="shared" si="7"/>
        <v>3.0816640986132513E-3</v>
      </c>
      <c r="F103" s="12">
        <f t="shared" si="8"/>
        <v>5.0825921219822112E-3</v>
      </c>
      <c r="G103" s="13">
        <f t="shared" si="9"/>
        <v>1</v>
      </c>
      <c r="H103" s="20">
        <f t="shared" si="10"/>
        <v>3.0816640986132513E-3</v>
      </c>
    </row>
    <row r="104" spans="2:8" ht="15" x14ac:dyDescent="0.2">
      <c r="B104" s="3" t="s">
        <v>34</v>
      </c>
      <c r="C104" s="7">
        <v>3</v>
      </c>
      <c r="D104" s="7">
        <v>2</v>
      </c>
      <c r="E104" s="12">
        <f t="shared" si="7"/>
        <v>4.6224961479198771E-3</v>
      </c>
      <c r="F104" s="12">
        <f t="shared" si="8"/>
        <v>2.5412960609911056E-3</v>
      </c>
      <c r="G104" s="13">
        <f t="shared" si="9"/>
        <v>-0.33333333333333331</v>
      </c>
      <c r="H104" s="20">
        <f t="shared" si="10"/>
        <v>-1.5408320493066256E-3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1</v>
      </c>
      <c r="E107" s="12">
        <f t="shared" si="7"/>
        <v>1.5408320493066256E-3</v>
      </c>
      <c r="F107" s="12">
        <f t="shared" si="8"/>
        <v>1.2706480304955528E-3</v>
      </c>
      <c r="G107" s="13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1.5408320493066256E-3</v>
      </c>
      <c r="F108" s="12">
        <f t="shared" si="8"/>
        <v>1.2706480304955528E-3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4</v>
      </c>
      <c r="D110" s="7">
        <v>2</v>
      </c>
      <c r="E110" s="12">
        <f t="shared" si="7"/>
        <v>6.1633281972265025E-3</v>
      </c>
      <c r="F110" s="12">
        <f t="shared" si="8"/>
        <v>2.5412960609911056E-3</v>
      </c>
      <c r="G110" s="13">
        <f t="shared" si="9"/>
        <v>-0.5</v>
      </c>
      <c r="H110" s="20">
        <f t="shared" si="10"/>
        <v>-3.0816640986132513E-3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1.5408320493066256E-3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27</v>
      </c>
      <c r="D112" s="7">
        <v>10</v>
      </c>
      <c r="E112" s="12">
        <f t="shared" si="7"/>
        <v>4.1602465331278891E-2</v>
      </c>
      <c r="F112" s="12">
        <f t="shared" si="8"/>
        <v>1.2706480304955527E-2</v>
      </c>
      <c r="G112" s="13">
        <f t="shared" si="9"/>
        <v>-0.62962962962962965</v>
      </c>
      <c r="H112" s="20">
        <f t="shared" si="10"/>
        <v>-2.6194144838212637E-2</v>
      </c>
    </row>
    <row r="113" spans="2:8" ht="15" x14ac:dyDescent="0.2">
      <c r="B113" s="3" t="s">
        <v>248</v>
      </c>
      <c r="C113" s="7">
        <v>34</v>
      </c>
      <c r="D113" s="7">
        <v>18</v>
      </c>
      <c r="E113" s="12">
        <f t="shared" si="7"/>
        <v>5.2388289676425268E-2</v>
      </c>
      <c r="F113" s="12">
        <f t="shared" si="8"/>
        <v>2.2871664548919948E-2</v>
      </c>
      <c r="G113" s="13">
        <f t="shared" si="9"/>
        <v>-0.47058823529411764</v>
      </c>
      <c r="H113" s="20">
        <f t="shared" si="10"/>
        <v>-2.4653312788906007E-2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1.5408320493066256E-3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26</v>
      </c>
      <c r="D115" s="7">
        <v>35</v>
      </c>
      <c r="E115" s="12">
        <f t="shared" si="7"/>
        <v>4.0061633281972264E-2</v>
      </c>
      <c r="F115" s="12">
        <f t="shared" si="8"/>
        <v>4.4472681067344345E-2</v>
      </c>
      <c r="G115" s="13">
        <f t="shared" si="9"/>
        <v>0.34615384615384615</v>
      </c>
      <c r="H115" s="20">
        <f t="shared" si="10"/>
        <v>1.3867488443759629E-2</v>
      </c>
    </row>
    <row r="116" spans="2:8" ht="15" x14ac:dyDescent="0.2">
      <c r="B116" s="3" t="s">
        <v>249</v>
      </c>
      <c r="C116" s="7">
        <v>43</v>
      </c>
      <c r="D116" s="7">
        <v>19</v>
      </c>
      <c r="E116" s="12">
        <f t="shared" si="7"/>
        <v>6.6255778120184905E-2</v>
      </c>
      <c r="F116" s="12">
        <f t="shared" si="8"/>
        <v>2.4142312579415501E-2</v>
      </c>
      <c r="G116" s="13">
        <f t="shared" si="9"/>
        <v>-0.55813953488372092</v>
      </c>
      <c r="H116" s="20">
        <f t="shared" si="10"/>
        <v>-3.6979969183359017E-2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27</v>
      </c>
      <c r="D118" s="7">
        <v>128</v>
      </c>
      <c r="E118" s="12">
        <f t="shared" si="7"/>
        <v>4.1602465331278891E-2</v>
      </c>
      <c r="F118" s="12">
        <f t="shared" si="8"/>
        <v>0.16264294790343076</v>
      </c>
      <c r="G118" s="13">
        <f t="shared" si="9"/>
        <v>3.7407407407407409</v>
      </c>
      <c r="H118" s="20">
        <f t="shared" si="10"/>
        <v>0.15562403697996918</v>
      </c>
    </row>
    <row r="119" spans="2:8" ht="15" x14ac:dyDescent="0.2">
      <c r="B119" s="3" t="s">
        <v>252</v>
      </c>
      <c r="C119" s="7">
        <v>22</v>
      </c>
      <c r="D119" s="7">
        <v>74</v>
      </c>
      <c r="E119" s="12">
        <f t="shared" si="7"/>
        <v>3.3898305084745763E-2</v>
      </c>
      <c r="F119" s="12">
        <f t="shared" si="8"/>
        <v>9.4027954256670904E-2</v>
      </c>
      <c r="G119" s="13">
        <f t="shared" si="9"/>
        <v>2.3636363636363638</v>
      </c>
      <c r="H119" s="20">
        <f t="shared" si="10"/>
        <v>8.0123266563944529E-2</v>
      </c>
    </row>
    <row r="120" spans="2:8" ht="15" x14ac:dyDescent="0.2">
      <c r="B120" s="3" t="s">
        <v>253</v>
      </c>
      <c r="C120" s="7">
        <v>38</v>
      </c>
      <c r="D120" s="7">
        <v>24</v>
      </c>
      <c r="E120" s="12">
        <f t="shared" si="7"/>
        <v>5.8551617873651769E-2</v>
      </c>
      <c r="F120" s="12">
        <f t="shared" si="8"/>
        <v>3.0495552731893267E-2</v>
      </c>
      <c r="G120" s="13">
        <f t="shared" si="9"/>
        <v>-0.36842105263157893</v>
      </c>
      <c r="H120" s="20">
        <f t="shared" si="10"/>
        <v>-2.1571648690292756E-2</v>
      </c>
    </row>
    <row r="121" spans="2:8" ht="15" x14ac:dyDescent="0.2">
      <c r="B121" s="3" t="s">
        <v>35</v>
      </c>
      <c r="C121" s="7">
        <v>14</v>
      </c>
      <c r="D121" s="7">
        <v>12</v>
      </c>
      <c r="E121" s="12">
        <f t="shared" si="7"/>
        <v>2.1571648690292759E-2</v>
      </c>
      <c r="F121" s="12">
        <f t="shared" si="8"/>
        <v>1.5247776365946633E-2</v>
      </c>
      <c r="G121" s="13">
        <f t="shared" si="9"/>
        <v>-0.14285714285714285</v>
      </c>
      <c r="H121" s="20">
        <f t="shared" si="10"/>
        <v>-3.0816640986132513E-3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1.2706480304955528E-3</v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1</v>
      </c>
      <c r="E123" s="12">
        <f t="shared" si="7"/>
        <v>4.6224961479198771E-3</v>
      </c>
      <c r="F123" s="12">
        <f t="shared" si="8"/>
        <v>1.2706480304955528E-3</v>
      </c>
      <c r="G123" s="13">
        <f t="shared" si="9"/>
        <v>-0.66666666666666663</v>
      </c>
      <c r="H123" s="20">
        <f t="shared" si="10"/>
        <v>-3.0816640986132513E-3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3.0816640986132513E-3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1.5408320493066256E-3</v>
      </c>
      <c r="F126" s="12">
        <f t="shared" si="8"/>
        <v>1.2706480304955528E-3</v>
      </c>
      <c r="G126" s="13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4</v>
      </c>
      <c r="D127" s="7">
        <v>4</v>
      </c>
      <c r="E127" s="12">
        <f t="shared" si="7"/>
        <v>6.1633281972265025E-3</v>
      </c>
      <c r="F127" s="12">
        <f t="shared" si="8"/>
        <v>5.0825921219822112E-3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7</v>
      </c>
      <c r="D128" s="7">
        <v>7</v>
      </c>
      <c r="E128" s="12">
        <f t="shared" si="7"/>
        <v>1.078582434514638E-2</v>
      </c>
      <c r="F128" s="12">
        <f t="shared" si="8"/>
        <v>8.8945362134688691E-3</v>
      </c>
      <c r="G128" s="13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1.2706480304955528E-3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5</v>
      </c>
      <c r="D131" s="7">
        <v>22</v>
      </c>
      <c r="E131" s="12">
        <f t="shared" si="7"/>
        <v>7.7041602465331279E-3</v>
      </c>
      <c r="F131" s="12">
        <f t="shared" si="8"/>
        <v>2.795425667090216E-2</v>
      </c>
      <c r="G131" s="13">
        <f t="shared" si="9"/>
        <v>3.4</v>
      </c>
      <c r="H131" s="20">
        <f t="shared" si="10"/>
        <v>2.6194144838212634E-2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1.5408320493066256E-3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2</v>
      </c>
      <c r="D134" s="7">
        <v>0</v>
      </c>
      <c r="E134" s="12">
        <f t="shared" si="7"/>
        <v>3.0816640986132513E-3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13</v>
      </c>
      <c r="D137" s="7">
        <v>8</v>
      </c>
      <c r="E137" s="12">
        <f t="shared" si="11"/>
        <v>2.0030816640986132E-2</v>
      </c>
      <c r="F137" s="12">
        <f t="shared" si="12"/>
        <v>1.0165184243964422E-2</v>
      </c>
      <c r="G137" s="13">
        <f t="shared" si="13"/>
        <v>-0.38461538461538464</v>
      </c>
      <c r="H137" s="20">
        <f t="shared" si="14"/>
        <v>-7.7041602465331279E-3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1.5408320493066256E-3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1.5408320493066256E-3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9</v>
      </c>
      <c r="E142" s="12">
        <f t="shared" si="11"/>
        <v>3.0816640986132513E-3</v>
      </c>
      <c r="F142" s="12">
        <f t="shared" si="12"/>
        <v>1.1435832274459974E-2</v>
      </c>
      <c r="G142" s="13">
        <f t="shared" si="13"/>
        <v>3.5</v>
      </c>
      <c r="H142" s="20">
        <f t="shared" si="14"/>
        <v>1.078582434514638E-2</v>
      </c>
    </row>
    <row r="143" spans="2:8" ht="15" x14ac:dyDescent="0.2">
      <c r="B143" s="3" t="s">
        <v>49</v>
      </c>
      <c r="C143" s="7">
        <v>2</v>
      </c>
      <c r="D143" s="7">
        <v>2</v>
      </c>
      <c r="E143" s="12">
        <f t="shared" si="11"/>
        <v>3.0816640986132513E-3</v>
      </c>
      <c r="F143" s="12">
        <f t="shared" si="12"/>
        <v>2.5412960609911056E-3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2</v>
      </c>
      <c r="D144" s="7">
        <v>0</v>
      </c>
      <c r="E144" s="12">
        <f t="shared" si="11"/>
        <v>3.0816640986132513E-3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1</v>
      </c>
      <c r="E145" s="12">
        <f t="shared" si="11"/>
        <v>1.5408320493066256E-3</v>
      </c>
      <c r="F145" s="12">
        <f t="shared" si="12"/>
        <v>1.2706480304955528E-3</v>
      </c>
      <c r="G145" s="13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844</v>
      </c>
      <c r="D151" s="45">
        <f>SUM(D152:D288)</f>
        <v>2080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1.4644549763033174</v>
      </c>
      <c r="H151" s="46">
        <f>+IF(OR(AND(E151=""),(G151="")),"",E151*G151)</f>
        <v>1.4644549763033174</v>
      </c>
    </row>
    <row r="152" spans="2:8" ht="15" x14ac:dyDescent="0.2">
      <c r="B152" s="4" t="s">
        <v>54</v>
      </c>
      <c r="C152" s="7">
        <v>2</v>
      </c>
      <c r="D152" s="7">
        <v>6</v>
      </c>
      <c r="E152" s="12">
        <f>+IF(C152=0,"",C152/C$151)</f>
        <v>2.3696682464454978E-3</v>
      </c>
      <c r="F152" s="12">
        <f>+IF(D152=0,"",D152/D$151)</f>
        <v>2.8846153846153848E-3</v>
      </c>
      <c r="G152" s="13">
        <f>+IF(OR(AND(D152=0),(C152=0)),"0",((D152-C152)/C152))</f>
        <v>2</v>
      </c>
      <c r="H152" s="20">
        <f>+IF(OR(AND(E152=""),(G152="")),"",E152*G152)</f>
        <v>4.7393364928909956E-3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4.807692307692308E-4</v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6</v>
      </c>
      <c r="D156" s="7">
        <v>1</v>
      </c>
      <c r="E156" s="12">
        <f t="shared" si="15"/>
        <v>7.1090047393364926E-3</v>
      </c>
      <c r="F156" s="12">
        <f t="shared" si="16"/>
        <v>4.807692307692308E-4</v>
      </c>
      <c r="G156" s="13">
        <f t="shared" si="17"/>
        <v>-0.83333333333333337</v>
      </c>
      <c r="H156" s="20">
        <f t="shared" si="18"/>
        <v>-5.9241706161137437E-3</v>
      </c>
    </row>
    <row r="157" spans="2:8" ht="15" x14ac:dyDescent="0.2">
      <c r="B157" s="4" t="s">
        <v>53</v>
      </c>
      <c r="C157" s="7">
        <v>37</v>
      </c>
      <c r="D157" s="7">
        <v>43</v>
      </c>
      <c r="E157" s="12">
        <f t="shared" si="15"/>
        <v>4.3838862559241708E-2</v>
      </c>
      <c r="F157" s="12">
        <f t="shared" si="16"/>
        <v>2.0673076923076922E-2</v>
      </c>
      <c r="G157" s="13">
        <f t="shared" si="17"/>
        <v>0.16216216216216217</v>
      </c>
      <c r="H157" s="20">
        <f t="shared" si="18"/>
        <v>7.1090047393364934E-3</v>
      </c>
    </row>
    <row r="158" spans="2:8" ht="15" x14ac:dyDescent="0.2">
      <c r="B158" s="4" t="s">
        <v>59</v>
      </c>
      <c r="C158" s="7">
        <v>1</v>
      </c>
      <c r="D158" s="7">
        <v>1</v>
      </c>
      <c r="E158" s="12">
        <f t="shared" si="15"/>
        <v>1.1848341232227489E-3</v>
      </c>
      <c r="F158" s="12">
        <f t="shared" si="16"/>
        <v>4.807692307692308E-4</v>
      </c>
      <c r="G158" s="13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11</v>
      </c>
      <c r="D159" s="7">
        <v>2</v>
      </c>
      <c r="E159" s="12">
        <f t="shared" si="15"/>
        <v>1.3033175355450236E-2</v>
      </c>
      <c r="F159" s="12">
        <f t="shared" si="16"/>
        <v>9.6153846153846159E-4</v>
      </c>
      <c r="G159" s="13">
        <f t="shared" si="17"/>
        <v>-0.81818181818181823</v>
      </c>
      <c r="H159" s="20">
        <f t="shared" si="18"/>
        <v>-1.066350710900474E-2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3</v>
      </c>
      <c r="E161" s="12" t="str">
        <f t="shared" si="15"/>
        <v/>
      </c>
      <c r="F161" s="12">
        <f t="shared" si="16"/>
        <v>1.4423076923076924E-3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4.807692307692308E-4</v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4.807692307692308E-4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7</v>
      </c>
      <c r="D165" s="7">
        <v>13</v>
      </c>
      <c r="E165" s="12">
        <f t="shared" si="15"/>
        <v>8.2938388625592423E-3</v>
      </c>
      <c r="F165" s="12">
        <f t="shared" si="16"/>
        <v>6.2500000000000003E-3</v>
      </c>
      <c r="G165" s="13">
        <f t="shared" si="17"/>
        <v>0.8571428571428571</v>
      </c>
      <c r="H165" s="20">
        <f t="shared" si="18"/>
        <v>7.1090047393364934E-3</v>
      </c>
    </row>
    <row r="166" spans="2:8" ht="15" x14ac:dyDescent="0.2">
      <c r="B166" s="4" t="s">
        <v>270</v>
      </c>
      <c r="C166" s="7">
        <v>5</v>
      </c>
      <c r="D166" s="7">
        <v>1</v>
      </c>
      <c r="E166" s="12">
        <f t="shared" si="15"/>
        <v>5.9241706161137437E-3</v>
      </c>
      <c r="F166" s="12">
        <f t="shared" si="16"/>
        <v>4.807692307692308E-4</v>
      </c>
      <c r="G166" s="13">
        <f t="shared" si="17"/>
        <v>-0.8</v>
      </c>
      <c r="H166" s="20">
        <f t="shared" si="18"/>
        <v>-4.7393364928909956E-3</v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4.807692307692308E-4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0</v>
      </c>
      <c r="E169" s="12">
        <f t="shared" si="15"/>
        <v>1.1848341232227489E-3</v>
      </c>
      <c r="F169" s="12" t="str">
        <f t="shared" si="16"/>
        <v/>
      </c>
      <c r="G169" s="13" t="str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1.1848341232227489E-3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1.1848341232227489E-3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8</v>
      </c>
      <c r="D173" s="7">
        <v>30</v>
      </c>
      <c r="E173" s="12">
        <f t="shared" si="15"/>
        <v>9.4786729857819912E-3</v>
      </c>
      <c r="F173" s="12">
        <f t="shared" si="16"/>
        <v>1.4423076923076924E-2</v>
      </c>
      <c r="G173" s="13">
        <f t="shared" si="17"/>
        <v>2.75</v>
      </c>
      <c r="H173" s="20">
        <f t="shared" si="18"/>
        <v>2.6066350710900476E-2</v>
      </c>
    </row>
    <row r="174" spans="2:8" ht="15" x14ac:dyDescent="0.2">
      <c r="B174" s="4" t="s">
        <v>276</v>
      </c>
      <c r="C174" s="7">
        <v>5</v>
      </c>
      <c r="D174" s="7">
        <v>44</v>
      </c>
      <c r="E174" s="12">
        <f t="shared" si="15"/>
        <v>5.9241706161137437E-3</v>
      </c>
      <c r="F174" s="12">
        <f t="shared" si="16"/>
        <v>2.1153846153846155E-2</v>
      </c>
      <c r="G174" s="13">
        <f t="shared" si="17"/>
        <v>7.8</v>
      </c>
      <c r="H174" s="20">
        <f t="shared" si="18"/>
        <v>4.6208530805687202E-2</v>
      </c>
    </row>
    <row r="175" spans="2:8" ht="15" x14ac:dyDescent="0.2">
      <c r="B175" s="4" t="s">
        <v>277</v>
      </c>
      <c r="C175" s="7">
        <v>3</v>
      </c>
      <c r="D175" s="7">
        <v>4</v>
      </c>
      <c r="E175" s="12">
        <f t="shared" si="15"/>
        <v>3.5545023696682463E-3</v>
      </c>
      <c r="F175" s="12">
        <f t="shared" si="16"/>
        <v>1.9230769230769232E-3</v>
      </c>
      <c r="G175" s="13">
        <f t="shared" si="17"/>
        <v>0.33333333333333331</v>
      </c>
      <c r="H175" s="20">
        <f t="shared" si="18"/>
        <v>1.1848341232227487E-3</v>
      </c>
    </row>
    <row r="176" spans="2:8" ht="15" x14ac:dyDescent="0.2">
      <c r="B176" s="4" t="s">
        <v>278</v>
      </c>
      <c r="C176" s="7">
        <v>27</v>
      </c>
      <c r="D176" s="7">
        <v>25</v>
      </c>
      <c r="E176" s="12">
        <f t="shared" si="15"/>
        <v>3.1990521327014215E-2</v>
      </c>
      <c r="F176" s="12">
        <f t="shared" si="16"/>
        <v>1.201923076923077E-2</v>
      </c>
      <c r="G176" s="13">
        <f t="shared" si="17"/>
        <v>-7.407407407407407E-2</v>
      </c>
      <c r="H176" s="20">
        <f t="shared" si="18"/>
        <v>-2.3696682464454974E-3</v>
      </c>
    </row>
    <row r="177" spans="2:8" ht="15" x14ac:dyDescent="0.2">
      <c r="B177" s="4" t="s">
        <v>279</v>
      </c>
      <c r="C177" s="7">
        <v>8</v>
      </c>
      <c r="D177" s="7">
        <v>14</v>
      </c>
      <c r="E177" s="12">
        <f t="shared" si="15"/>
        <v>9.4786729857819912E-3</v>
      </c>
      <c r="F177" s="12">
        <f t="shared" si="16"/>
        <v>6.7307692307692311E-3</v>
      </c>
      <c r="G177" s="13">
        <f t="shared" si="17"/>
        <v>0.75</v>
      </c>
      <c r="H177" s="20">
        <f t="shared" si="18"/>
        <v>7.1090047393364934E-3</v>
      </c>
    </row>
    <row r="178" spans="2:8" ht="15" x14ac:dyDescent="0.2">
      <c r="B178" s="4" t="s">
        <v>280</v>
      </c>
      <c r="C178" s="7">
        <v>29</v>
      </c>
      <c r="D178" s="7">
        <v>16</v>
      </c>
      <c r="E178" s="12">
        <f t="shared" si="15"/>
        <v>3.4360189573459717E-2</v>
      </c>
      <c r="F178" s="12">
        <f t="shared" si="16"/>
        <v>7.6923076923076927E-3</v>
      </c>
      <c r="G178" s="13">
        <f t="shared" si="17"/>
        <v>-0.44827586206896552</v>
      </c>
      <c r="H178" s="20">
        <f t="shared" si="18"/>
        <v>-1.5402843601895736E-2</v>
      </c>
    </row>
    <row r="179" spans="2:8" ht="15" x14ac:dyDescent="0.2">
      <c r="B179" s="4" t="s">
        <v>281</v>
      </c>
      <c r="C179" s="7">
        <v>3</v>
      </c>
      <c r="D179" s="7">
        <v>4</v>
      </c>
      <c r="E179" s="12">
        <f t="shared" si="15"/>
        <v>3.5545023696682463E-3</v>
      </c>
      <c r="F179" s="12">
        <f t="shared" si="16"/>
        <v>1.9230769230769232E-3</v>
      </c>
      <c r="G179" s="13">
        <f t="shared" si="17"/>
        <v>0.33333333333333331</v>
      </c>
      <c r="H179" s="20">
        <f t="shared" si="18"/>
        <v>1.1848341232227487E-3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4</v>
      </c>
      <c r="D181" s="7">
        <v>0</v>
      </c>
      <c r="E181" s="12">
        <f t="shared" si="15"/>
        <v>4.7393364928909956E-3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4</v>
      </c>
      <c r="E182" s="12">
        <f t="shared" si="15"/>
        <v>3.5545023696682463E-3</v>
      </c>
      <c r="F182" s="12">
        <f t="shared" si="16"/>
        <v>1.9230769230769232E-3</v>
      </c>
      <c r="G182" s="13">
        <f t="shared" si="17"/>
        <v>0.33333333333333331</v>
      </c>
      <c r="H182" s="20">
        <f t="shared" si="18"/>
        <v>1.1848341232227487E-3</v>
      </c>
    </row>
    <row r="183" spans="2:8" ht="15" x14ac:dyDescent="0.2">
      <c r="B183" s="4" t="s">
        <v>285</v>
      </c>
      <c r="C183" s="7">
        <v>4</v>
      </c>
      <c r="D183" s="7">
        <v>4</v>
      </c>
      <c r="E183" s="12">
        <f t="shared" si="15"/>
        <v>4.7393364928909956E-3</v>
      </c>
      <c r="F183" s="12">
        <f t="shared" si="16"/>
        <v>1.9230769230769232E-3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36</v>
      </c>
      <c r="D186" s="7">
        <v>4</v>
      </c>
      <c r="E186" s="12">
        <f t="shared" si="15"/>
        <v>4.2654028436018961E-2</v>
      </c>
      <c r="F186" s="12">
        <f t="shared" si="16"/>
        <v>1.9230769230769232E-3</v>
      </c>
      <c r="G186" s="13">
        <f t="shared" si="17"/>
        <v>-0.88888888888888884</v>
      </c>
      <c r="H186" s="20">
        <f t="shared" si="18"/>
        <v>-3.7914691943127965E-2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136</v>
      </c>
      <c r="D196" s="7">
        <v>102</v>
      </c>
      <c r="E196" s="12">
        <f t="shared" si="15"/>
        <v>0.16113744075829384</v>
      </c>
      <c r="F196" s="12">
        <f t="shared" si="16"/>
        <v>4.9038461538461538E-2</v>
      </c>
      <c r="G196" s="13">
        <f t="shared" si="17"/>
        <v>-0.25</v>
      </c>
      <c r="H196" s="20">
        <f t="shared" si="18"/>
        <v>-4.0284360189573459E-2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1</v>
      </c>
      <c r="E203" s="12">
        <f t="shared" si="15"/>
        <v>3.5545023696682463E-3</v>
      </c>
      <c r="F203" s="12">
        <f t="shared" si="16"/>
        <v>4.807692307692308E-4</v>
      </c>
      <c r="G203" s="13">
        <f t="shared" si="17"/>
        <v>-0.66666666666666663</v>
      </c>
      <c r="H203" s="20">
        <f t="shared" si="18"/>
        <v>-2.3696682464454974E-3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59</v>
      </c>
      <c r="D208" s="7">
        <v>16</v>
      </c>
      <c r="E208" s="12">
        <f t="shared" si="15"/>
        <v>6.990521327014218E-2</v>
      </c>
      <c r="F208" s="12">
        <f t="shared" si="16"/>
        <v>7.6923076923076927E-3</v>
      </c>
      <c r="G208" s="13">
        <f t="shared" si="17"/>
        <v>-0.72881355932203384</v>
      </c>
      <c r="H208" s="20">
        <f t="shared" si="18"/>
        <v>-5.0947867298578198E-2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1.1848341232227489E-3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3</v>
      </c>
      <c r="E210" s="12" t="str">
        <f t="shared" si="15"/>
        <v/>
      </c>
      <c r="F210" s="12">
        <f t="shared" si="16"/>
        <v>1.4423076923076924E-3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4.807692307692308E-4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1.1848341232227489E-3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1.1848341232227489E-3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3</v>
      </c>
      <c r="D214" s="7">
        <v>5</v>
      </c>
      <c r="E214" s="12">
        <f t="shared" si="15"/>
        <v>3.5545023696682463E-3</v>
      </c>
      <c r="F214" s="12">
        <f t="shared" si="16"/>
        <v>2.403846153846154E-3</v>
      </c>
      <c r="G214" s="13">
        <f t="shared" si="17"/>
        <v>0.66666666666666663</v>
      </c>
      <c r="H214" s="20">
        <f t="shared" si="18"/>
        <v>2.3696682464454974E-3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1</v>
      </c>
      <c r="E216" s="12">
        <f t="shared" si="15"/>
        <v>2.3696682464454978E-3</v>
      </c>
      <c r="F216" s="12">
        <f t="shared" si="16"/>
        <v>4.807692307692308E-4</v>
      </c>
      <c r="G216" s="13">
        <f t="shared" si="17"/>
        <v>-0.5</v>
      </c>
      <c r="H216" s="20">
        <f t="shared" si="18"/>
        <v>-1.1848341232227489E-3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1.1848341232227489E-3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533</v>
      </c>
      <c r="C223" s="7">
        <v>2</v>
      </c>
      <c r="D223" s="7">
        <v>0</v>
      </c>
      <c r="E223" s="12">
        <f t="shared" si="19"/>
        <v>2.3696682464454978E-3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0</v>
      </c>
      <c r="E226" s="12">
        <f t="shared" si="19"/>
        <v>2.3696682464454978E-3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1.1848341232227489E-3</v>
      </c>
      <c r="F228" s="12" t="str">
        <f t="shared" si="20"/>
        <v/>
      </c>
      <c r="G228" s="13" t="str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8</v>
      </c>
      <c r="D229" s="7">
        <v>14</v>
      </c>
      <c r="E229" s="12">
        <f t="shared" si="19"/>
        <v>9.4786729857819912E-3</v>
      </c>
      <c r="F229" s="12">
        <f t="shared" si="20"/>
        <v>6.7307692307692311E-3</v>
      </c>
      <c r="G229" s="13">
        <f t="shared" si="21"/>
        <v>0.75</v>
      </c>
      <c r="H229" s="20">
        <f t="shared" si="22"/>
        <v>7.1090047393364934E-3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1.1848341232227489E-3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2.3696682464454978E-3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15</v>
      </c>
      <c r="D232" s="7">
        <v>102</v>
      </c>
      <c r="E232" s="12">
        <f t="shared" si="19"/>
        <v>1.7772511848341232E-2</v>
      </c>
      <c r="F232" s="12">
        <f t="shared" si="20"/>
        <v>4.9038461538461538E-2</v>
      </c>
      <c r="G232" s="13">
        <f t="shared" si="21"/>
        <v>5.8</v>
      </c>
      <c r="H232" s="20">
        <f t="shared" si="22"/>
        <v>0.10308056872037914</v>
      </c>
    </row>
    <row r="233" spans="2:8" ht="15" x14ac:dyDescent="0.2">
      <c r="B233" s="4" t="s">
        <v>74</v>
      </c>
      <c r="C233" s="7">
        <v>0</v>
      </c>
      <c r="D233" s="7">
        <v>10</v>
      </c>
      <c r="E233" s="12" t="str">
        <f t="shared" si="19"/>
        <v/>
      </c>
      <c r="F233" s="12">
        <f t="shared" si="20"/>
        <v>4.807692307692308E-3</v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1.1848341232227489E-3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9</v>
      </c>
      <c r="D235" s="7">
        <v>3</v>
      </c>
      <c r="E235" s="12">
        <f t="shared" si="19"/>
        <v>1.066350710900474E-2</v>
      </c>
      <c r="F235" s="12">
        <f t="shared" si="20"/>
        <v>1.4423076923076924E-3</v>
      </c>
      <c r="G235" s="13">
        <f t="shared" si="21"/>
        <v>-0.66666666666666663</v>
      </c>
      <c r="H235" s="20">
        <f t="shared" si="22"/>
        <v>-7.1090047393364934E-3</v>
      </c>
    </row>
    <row r="236" spans="2:8" ht="15" x14ac:dyDescent="0.2">
      <c r="B236" s="4" t="s">
        <v>315</v>
      </c>
      <c r="C236" s="7">
        <v>1</v>
      </c>
      <c r="D236" s="7">
        <v>0</v>
      </c>
      <c r="E236" s="12">
        <f t="shared" si="19"/>
        <v>1.1848341232227489E-3</v>
      </c>
      <c r="F236" s="12" t="str">
        <f t="shared" si="20"/>
        <v/>
      </c>
      <c r="G236" s="13" t="str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7">
        <v>10</v>
      </c>
      <c r="D237" s="7">
        <v>4</v>
      </c>
      <c r="E237" s="12">
        <f t="shared" si="19"/>
        <v>1.1848341232227487E-2</v>
      </c>
      <c r="F237" s="12">
        <f t="shared" si="20"/>
        <v>1.9230769230769232E-3</v>
      </c>
      <c r="G237" s="13">
        <f t="shared" si="21"/>
        <v>-0.6</v>
      </c>
      <c r="H237" s="20">
        <f t="shared" si="22"/>
        <v>-7.1090047393364917E-3</v>
      </c>
    </row>
    <row r="238" spans="2:8" ht="15" x14ac:dyDescent="0.2">
      <c r="B238" s="4" t="s">
        <v>85</v>
      </c>
      <c r="C238" s="7">
        <v>26</v>
      </c>
      <c r="D238" s="7">
        <v>13</v>
      </c>
      <c r="E238" s="12">
        <f t="shared" si="19"/>
        <v>3.0805687203791468E-2</v>
      </c>
      <c r="F238" s="12">
        <f t="shared" si="20"/>
        <v>6.2500000000000003E-3</v>
      </c>
      <c r="G238" s="13">
        <f t="shared" si="21"/>
        <v>-0.5</v>
      </c>
      <c r="H238" s="20">
        <f t="shared" si="22"/>
        <v>-1.5402843601895734E-2</v>
      </c>
    </row>
    <row r="239" spans="2:8" ht="15" x14ac:dyDescent="0.2">
      <c r="B239" s="4" t="s">
        <v>81</v>
      </c>
      <c r="C239" s="7">
        <v>0</v>
      </c>
      <c r="D239" s="7">
        <v>55</v>
      </c>
      <c r="E239" s="12" t="str">
        <f t="shared" si="19"/>
        <v/>
      </c>
      <c r="F239" s="12">
        <f t="shared" si="20"/>
        <v>2.6442307692307692E-2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2</v>
      </c>
      <c r="D240" s="7">
        <v>2</v>
      </c>
      <c r="E240" s="12">
        <f t="shared" si="19"/>
        <v>2.3696682464454978E-3</v>
      </c>
      <c r="F240" s="12">
        <f t="shared" si="20"/>
        <v>9.6153846153846159E-4</v>
      </c>
      <c r="G240" s="13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4.807692307692308E-4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2</v>
      </c>
      <c r="D243" s="7">
        <v>2</v>
      </c>
      <c r="E243" s="12">
        <f t="shared" si="19"/>
        <v>2.3696682464454978E-3</v>
      </c>
      <c r="F243" s="12">
        <f t="shared" si="20"/>
        <v>9.6153846153846159E-4</v>
      </c>
      <c r="G243" s="13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9</v>
      </c>
      <c r="D244" s="7">
        <v>2</v>
      </c>
      <c r="E244" s="12">
        <f t="shared" si="19"/>
        <v>1.066350710900474E-2</v>
      </c>
      <c r="F244" s="12">
        <f t="shared" si="20"/>
        <v>9.6153846153846159E-4</v>
      </c>
      <c r="G244" s="13">
        <f t="shared" si="21"/>
        <v>-0.77777777777777779</v>
      </c>
      <c r="H244" s="20">
        <f t="shared" si="22"/>
        <v>-8.2938388625592423E-3</v>
      </c>
    </row>
    <row r="245" spans="2:8" ht="15" x14ac:dyDescent="0.2">
      <c r="B245" s="4" t="s">
        <v>84</v>
      </c>
      <c r="C245" s="7">
        <v>3</v>
      </c>
      <c r="D245" s="7">
        <v>2</v>
      </c>
      <c r="E245" s="12">
        <f t="shared" si="19"/>
        <v>3.5545023696682463E-3</v>
      </c>
      <c r="F245" s="12">
        <f t="shared" si="20"/>
        <v>9.6153846153846159E-4</v>
      </c>
      <c r="G245" s="13">
        <f t="shared" si="21"/>
        <v>-0.33333333333333331</v>
      </c>
      <c r="H245" s="20">
        <f t="shared" si="22"/>
        <v>-1.1848341232227487E-3</v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4.807692307692308E-4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50</v>
      </c>
      <c r="D247" s="7">
        <v>43</v>
      </c>
      <c r="E247" s="12">
        <f t="shared" si="19"/>
        <v>5.9241706161137442E-2</v>
      </c>
      <c r="F247" s="12">
        <f t="shared" si="20"/>
        <v>2.0673076923076922E-2</v>
      </c>
      <c r="G247" s="13">
        <f t="shared" si="21"/>
        <v>-0.14000000000000001</v>
      </c>
      <c r="H247" s="20">
        <f t="shared" si="22"/>
        <v>-8.2938388625592423E-3</v>
      </c>
    </row>
    <row r="248" spans="2:8" ht="15" x14ac:dyDescent="0.2">
      <c r="B248" s="4" t="s">
        <v>86</v>
      </c>
      <c r="C248" s="7">
        <v>3</v>
      </c>
      <c r="D248" s="7">
        <v>1</v>
      </c>
      <c r="E248" s="12">
        <f t="shared" si="19"/>
        <v>3.5545023696682463E-3</v>
      </c>
      <c r="F248" s="12">
        <f t="shared" si="20"/>
        <v>4.807692307692308E-4</v>
      </c>
      <c r="G248" s="13">
        <f t="shared" si="21"/>
        <v>-0.66666666666666663</v>
      </c>
      <c r="H248" s="20">
        <f t="shared" si="22"/>
        <v>-2.3696682464454974E-3</v>
      </c>
    </row>
    <row r="249" spans="2:8" ht="15" x14ac:dyDescent="0.2">
      <c r="B249" s="4" t="s">
        <v>87</v>
      </c>
      <c r="C249" s="7">
        <v>4</v>
      </c>
      <c r="D249" s="7">
        <v>2</v>
      </c>
      <c r="E249" s="12">
        <f t="shared" si="19"/>
        <v>4.7393364928909956E-3</v>
      </c>
      <c r="F249" s="12">
        <f t="shared" si="20"/>
        <v>9.6153846153846159E-4</v>
      </c>
      <c r="G249" s="13">
        <f t="shared" si="21"/>
        <v>-0.5</v>
      </c>
      <c r="H249" s="20">
        <f t="shared" si="22"/>
        <v>-2.3696682464454978E-3</v>
      </c>
    </row>
    <row r="250" spans="2:8" ht="15" x14ac:dyDescent="0.2">
      <c r="B250" s="4" t="s">
        <v>82</v>
      </c>
      <c r="C250" s="7">
        <v>0</v>
      </c>
      <c r="D250" s="7">
        <v>5</v>
      </c>
      <c r="E250" s="12" t="str">
        <f t="shared" si="19"/>
        <v/>
      </c>
      <c r="F250" s="12">
        <f t="shared" si="20"/>
        <v>2.403846153846154E-3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6</v>
      </c>
      <c r="D252" s="7">
        <v>6</v>
      </c>
      <c r="E252" s="12">
        <f t="shared" si="19"/>
        <v>7.1090047393364926E-3</v>
      </c>
      <c r="F252" s="12">
        <f t="shared" si="20"/>
        <v>2.8846153846153848E-3</v>
      </c>
      <c r="G252" s="13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4</v>
      </c>
      <c r="D253" s="7">
        <v>9</v>
      </c>
      <c r="E253" s="12">
        <f t="shared" si="19"/>
        <v>4.7393364928909956E-3</v>
      </c>
      <c r="F253" s="12">
        <f t="shared" si="20"/>
        <v>4.3269230769230772E-3</v>
      </c>
      <c r="G253" s="13">
        <f t="shared" si="21"/>
        <v>1.25</v>
      </c>
      <c r="H253" s="20">
        <f t="shared" si="22"/>
        <v>5.9241706161137445E-3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2.3696682464454978E-3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253</v>
      </c>
      <c r="D256" s="7">
        <v>1339</v>
      </c>
      <c r="E256" s="12">
        <f t="shared" si="19"/>
        <v>0.29976303317535546</v>
      </c>
      <c r="F256" s="12">
        <f t="shared" si="20"/>
        <v>0.64375000000000004</v>
      </c>
      <c r="G256" s="13">
        <f t="shared" si="21"/>
        <v>4.2924901185770752</v>
      </c>
      <c r="H256" s="20">
        <f t="shared" si="22"/>
        <v>1.2867298578199053</v>
      </c>
    </row>
    <row r="257" spans="2:8" ht="15" x14ac:dyDescent="0.2">
      <c r="B257" s="4" t="s">
        <v>325</v>
      </c>
      <c r="C257" s="7">
        <v>1</v>
      </c>
      <c r="D257" s="7">
        <v>2</v>
      </c>
      <c r="E257" s="12">
        <f t="shared" si="19"/>
        <v>1.1848341232227489E-3</v>
      </c>
      <c r="F257" s="12">
        <f t="shared" si="20"/>
        <v>9.6153846153846159E-4</v>
      </c>
      <c r="G257" s="13">
        <f t="shared" si="21"/>
        <v>1</v>
      </c>
      <c r="H257" s="20">
        <f t="shared" si="22"/>
        <v>1.1848341232227489E-3</v>
      </c>
    </row>
    <row r="258" spans="2:8" ht="15" x14ac:dyDescent="0.2">
      <c r="B258" s="4" t="s">
        <v>326</v>
      </c>
      <c r="C258" s="7">
        <v>0</v>
      </c>
      <c r="D258" s="7">
        <v>89</v>
      </c>
      <c r="E258" s="12" t="str">
        <f t="shared" si="19"/>
        <v/>
      </c>
      <c r="F258" s="12">
        <f t="shared" si="20"/>
        <v>4.2788461538461539E-2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2</v>
      </c>
      <c r="E259" s="12" t="str">
        <f t="shared" si="19"/>
        <v/>
      </c>
      <c r="F259" s="12">
        <f t="shared" si="20"/>
        <v>9.6153846153846159E-4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15</v>
      </c>
      <c r="E261" s="12">
        <f t="shared" si="19"/>
        <v>1.1848341232227489E-3</v>
      </c>
      <c r="F261" s="12">
        <f t="shared" si="20"/>
        <v>7.2115384615384619E-3</v>
      </c>
      <c r="G261" s="13">
        <f t="shared" si="21"/>
        <v>14</v>
      </c>
      <c r="H261" s="20">
        <f t="shared" si="22"/>
        <v>1.6587677725118485E-2</v>
      </c>
    </row>
    <row r="262" spans="2:8" ht="15" x14ac:dyDescent="0.2">
      <c r="B262" s="4" t="s">
        <v>90</v>
      </c>
      <c r="C262" s="7">
        <v>2</v>
      </c>
      <c r="D262" s="7">
        <v>1</v>
      </c>
      <c r="E262" s="12">
        <f t="shared" si="19"/>
        <v>2.3696682464454978E-3</v>
      </c>
      <c r="F262" s="12">
        <f t="shared" si="20"/>
        <v>4.807692307692308E-4</v>
      </c>
      <c r="G262" s="13">
        <f t="shared" si="21"/>
        <v>-0.5</v>
      </c>
      <c r="H262" s="20">
        <f t="shared" si="22"/>
        <v>-1.1848341232227489E-3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1.1848341232227489E-3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2</v>
      </c>
      <c r="E266" s="12" t="str">
        <f t="shared" si="19"/>
        <v/>
      </c>
      <c r="F266" s="12">
        <f t="shared" si="20"/>
        <v>9.6153846153846159E-4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5</v>
      </c>
      <c r="D268" s="7">
        <v>0</v>
      </c>
      <c r="E268" s="12">
        <f t="shared" si="19"/>
        <v>5.9241706161137437E-3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7</v>
      </c>
      <c r="D273" s="7">
        <v>0</v>
      </c>
      <c r="E273" s="12">
        <f t="shared" si="19"/>
        <v>8.2938388625592423E-3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4.807692307692308E-4</v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1.1848341232227489E-3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1.1848341232227489E-3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2983</v>
      </c>
      <c r="D294" s="45">
        <f>SUM(D295:D499)</f>
        <v>3215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7.7774052966811932E-2</v>
      </c>
      <c r="H294" s="46">
        <f>+IF(OR(AND(E294=""),(G294="")),"",E294*G294)</f>
        <v>7.7774052966811932E-2</v>
      </c>
    </row>
    <row r="295" spans="2:8" ht="15" x14ac:dyDescent="0.2">
      <c r="B295" s="3" t="s">
        <v>100</v>
      </c>
      <c r="C295" s="7">
        <v>76</v>
      </c>
      <c r="D295" s="7">
        <v>23</v>
      </c>
      <c r="E295" s="12">
        <f>+IF(C295=0,"",C295/C$294)</f>
        <v>2.5477707006369428E-2</v>
      </c>
      <c r="F295" s="12">
        <f>+IF(D295=0,"",D295/D$294)</f>
        <v>7.1539657853810267E-3</v>
      </c>
      <c r="G295" s="13">
        <f>+IF(OR(AND(D295=0),(C295=0)),"0",((D295-C295)/C295))</f>
        <v>-0.69736842105263153</v>
      </c>
      <c r="H295" s="20">
        <f>+IF(OR(AND(E295=""),(G295="")),"",E295*G295)</f>
        <v>-1.7767348307073414E-2</v>
      </c>
    </row>
    <row r="296" spans="2:8" ht="15" x14ac:dyDescent="0.2">
      <c r="B296" s="3" t="s">
        <v>113</v>
      </c>
      <c r="C296" s="7">
        <v>36</v>
      </c>
      <c r="D296" s="7">
        <v>6</v>
      </c>
      <c r="E296" s="12">
        <f t="shared" ref="E296:E359" si="27">+IF(C296=0,"",C296/C$294)</f>
        <v>1.2068387529332886E-2</v>
      </c>
      <c r="F296" s="12">
        <f t="shared" ref="F296:F359" si="28">+IF(D296=0,"",D296/D$294)</f>
        <v>1.8662519440124418E-3</v>
      </c>
      <c r="G296" s="13">
        <f t="shared" ref="G296:G359" si="29">+IF(OR(AND(D296=0),(C296=0)),"0",((D296-C296)/C296))</f>
        <v>-0.83333333333333337</v>
      </c>
      <c r="H296" s="20">
        <f t="shared" ref="H296:H359" si="30">+IF(OR(AND(E296=""),(G296="")),"",E296*G296)</f>
        <v>-1.0056989607777405E-2</v>
      </c>
    </row>
    <row r="297" spans="2:8" ht="15" x14ac:dyDescent="0.2">
      <c r="B297" s="3" t="s">
        <v>104</v>
      </c>
      <c r="C297" s="7">
        <v>9</v>
      </c>
      <c r="D297" s="7">
        <v>5</v>
      </c>
      <c r="E297" s="12">
        <f t="shared" si="27"/>
        <v>3.0170968823332216E-3</v>
      </c>
      <c r="F297" s="12">
        <f t="shared" si="28"/>
        <v>1.5552099533437014E-3</v>
      </c>
      <c r="G297" s="13">
        <f t="shared" si="29"/>
        <v>-0.44444444444444442</v>
      </c>
      <c r="H297" s="20">
        <f t="shared" si="30"/>
        <v>-1.3409319477036539E-3</v>
      </c>
    </row>
    <row r="298" spans="2:8" ht="15" x14ac:dyDescent="0.2">
      <c r="B298" s="3" t="s">
        <v>95</v>
      </c>
      <c r="C298" s="7">
        <v>70</v>
      </c>
      <c r="D298" s="7">
        <v>9</v>
      </c>
      <c r="E298" s="12">
        <f t="shared" si="27"/>
        <v>2.3466309084813945E-2</v>
      </c>
      <c r="F298" s="12">
        <f t="shared" si="28"/>
        <v>2.7993779160186624E-3</v>
      </c>
      <c r="G298" s="13">
        <f t="shared" si="29"/>
        <v>-0.87142857142857144</v>
      </c>
      <c r="H298" s="20">
        <f t="shared" si="30"/>
        <v>-2.0449212202480724E-2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3.1104199066874026E-4</v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328</v>
      </c>
      <c r="D301" s="7">
        <v>120</v>
      </c>
      <c r="E301" s="12">
        <f t="shared" si="27"/>
        <v>0.10995641971169963</v>
      </c>
      <c r="F301" s="12">
        <f t="shared" si="28"/>
        <v>3.7325038880248837E-2</v>
      </c>
      <c r="G301" s="13">
        <f t="shared" si="29"/>
        <v>-0.63414634146341464</v>
      </c>
      <c r="H301" s="20">
        <f t="shared" si="30"/>
        <v>-6.9728461280590015E-2</v>
      </c>
    </row>
    <row r="302" spans="2:8" ht="15" x14ac:dyDescent="0.2">
      <c r="B302" s="3" t="s">
        <v>109</v>
      </c>
      <c r="C302" s="7">
        <v>5</v>
      </c>
      <c r="D302" s="7">
        <v>3</v>
      </c>
      <c r="E302" s="12">
        <f t="shared" si="27"/>
        <v>1.6761649346295675E-3</v>
      </c>
      <c r="F302" s="12">
        <f t="shared" si="28"/>
        <v>9.3312597200622088E-4</v>
      </c>
      <c r="G302" s="13">
        <f t="shared" si="29"/>
        <v>-0.4</v>
      </c>
      <c r="H302" s="20">
        <f t="shared" si="30"/>
        <v>-6.7046597385182706E-4</v>
      </c>
    </row>
    <row r="303" spans="2:8" ht="15" x14ac:dyDescent="0.2">
      <c r="B303" s="3" t="s">
        <v>108</v>
      </c>
      <c r="C303" s="7">
        <v>3</v>
      </c>
      <c r="D303" s="7">
        <v>2</v>
      </c>
      <c r="E303" s="12">
        <f t="shared" si="27"/>
        <v>1.0056989607777405E-3</v>
      </c>
      <c r="F303" s="12">
        <f t="shared" si="28"/>
        <v>6.2208398133748052E-4</v>
      </c>
      <c r="G303" s="13">
        <f t="shared" si="29"/>
        <v>-0.33333333333333331</v>
      </c>
      <c r="H303" s="20">
        <f t="shared" si="30"/>
        <v>-3.3523298692591348E-4</v>
      </c>
    </row>
    <row r="304" spans="2:8" ht="15" x14ac:dyDescent="0.2">
      <c r="B304" s="3" t="s">
        <v>107</v>
      </c>
      <c r="C304" s="7">
        <v>24</v>
      </c>
      <c r="D304" s="7">
        <v>3</v>
      </c>
      <c r="E304" s="12">
        <f t="shared" si="27"/>
        <v>8.0455916862219243E-3</v>
      </c>
      <c r="F304" s="12">
        <f t="shared" si="28"/>
        <v>9.3312597200622088E-4</v>
      </c>
      <c r="G304" s="13">
        <f t="shared" si="29"/>
        <v>-0.875</v>
      </c>
      <c r="H304" s="20">
        <f t="shared" si="30"/>
        <v>-7.0398927254441837E-3</v>
      </c>
    </row>
    <row r="305" spans="2:8" ht="15" x14ac:dyDescent="0.2">
      <c r="B305" s="3" t="s">
        <v>351</v>
      </c>
      <c r="C305" s="7">
        <v>1</v>
      </c>
      <c r="D305" s="7">
        <v>1</v>
      </c>
      <c r="E305" s="12">
        <f t="shared" si="27"/>
        <v>3.3523298692591353E-4</v>
      </c>
      <c r="F305" s="12">
        <f t="shared" si="28"/>
        <v>3.1104199066874026E-4</v>
      </c>
      <c r="G305" s="13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292</v>
      </c>
      <c r="D307" s="7">
        <v>87</v>
      </c>
      <c r="E307" s="12">
        <f t="shared" si="27"/>
        <v>9.7888032182366747E-2</v>
      </c>
      <c r="F307" s="12">
        <f t="shared" si="28"/>
        <v>2.7060653188180406E-2</v>
      </c>
      <c r="G307" s="13">
        <f t="shared" si="29"/>
        <v>-0.70205479452054798</v>
      </c>
      <c r="H307" s="20">
        <f t="shared" si="30"/>
        <v>-6.8722762319812281E-2</v>
      </c>
    </row>
    <row r="308" spans="2:8" ht="15" x14ac:dyDescent="0.2">
      <c r="B308" s="3" t="s">
        <v>99</v>
      </c>
      <c r="C308" s="7">
        <v>2</v>
      </c>
      <c r="D308" s="7">
        <v>2</v>
      </c>
      <c r="E308" s="12">
        <f t="shared" si="27"/>
        <v>6.7046597385182706E-4</v>
      </c>
      <c r="F308" s="12">
        <f t="shared" si="28"/>
        <v>6.2208398133748052E-4</v>
      </c>
      <c r="G308" s="13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3.1104199066874026E-4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27</v>
      </c>
      <c r="D310" s="7">
        <v>26</v>
      </c>
      <c r="E310" s="12">
        <f t="shared" si="27"/>
        <v>9.0512906469996639E-3</v>
      </c>
      <c r="F310" s="12">
        <f t="shared" si="28"/>
        <v>8.0870917573872478E-3</v>
      </c>
      <c r="G310" s="13">
        <f t="shared" si="29"/>
        <v>-3.7037037037037035E-2</v>
      </c>
      <c r="H310" s="20">
        <f t="shared" si="30"/>
        <v>-3.3523298692591348E-4</v>
      </c>
    </row>
    <row r="311" spans="2:8" ht="15" x14ac:dyDescent="0.2">
      <c r="B311" s="3" t="s">
        <v>102</v>
      </c>
      <c r="C311" s="7">
        <v>14</v>
      </c>
      <c r="D311" s="7">
        <v>18</v>
      </c>
      <c r="E311" s="12">
        <f t="shared" si="27"/>
        <v>4.6932618169627889E-3</v>
      </c>
      <c r="F311" s="12">
        <f t="shared" si="28"/>
        <v>5.5987558320373249E-3</v>
      </c>
      <c r="G311" s="13">
        <f t="shared" si="29"/>
        <v>0.2857142857142857</v>
      </c>
      <c r="H311" s="20">
        <f t="shared" si="30"/>
        <v>1.3409319477036539E-3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3.1104199066874026E-4</v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349</v>
      </c>
      <c r="D314" s="7">
        <v>174</v>
      </c>
      <c r="E314" s="12">
        <f t="shared" si="27"/>
        <v>0.11699631243714381</v>
      </c>
      <c r="F314" s="12">
        <f t="shared" si="28"/>
        <v>5.4121306376360812E-2</v>
      </c>
      <c r="G314" s="13">
        <f t="shared" si="29"/>
        <v>-0.50143266475644699</v>
      </c>
      <c r="H314" s="20">
        <f t="shared" si="30"/>
        <v>-5.866577271203486E-2</v>
      </c>
    </row>
    <row r="315" spans="2:8" ht="15" x14ac:dyDescent="0.2">
      <c r="B315" s="3" t="s">
        <v>354</v>
      </c>
      <c r="C315" s="7">
        <v>11</v>
      </c>
      <c r="D315" s="7">
        <v>15</v>
      </c>
      <c r="E315" s="12">
        <f t="shared" si="27"/>
        <v>3.6875628561850488E-3</v>
      </c>
      <c r="F315" s="12">
        <f t="shared" si="28"/>
        <v>4.6656298600311046E-3</v>
      </c>
      <c r="G315" s="13">
        <f t="shared" si="29"/>
        <v>0.36363636363636365</v>
      </c>
      <c r="H315" s="20">
        <f t="shared" si="30"/>
        <v>1.3409319477036541E-3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3.3523298692591353E-4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11</v>
      </c>
      <c r="D317" s="7">
        <v>84</v>
      </c>
      <c r="E317" s="12">
        <f t="shared" si="27"/>
        <v>3.6875628561850488E-3</v>
      </c>
      <c r="F317" s="12">
        <f t="shared" si="28"/>
        <v>2.6127527216174184E-2</v>
      </c>
      <c r="G317" s="13">
        <f t="shared" si="29"/>
        <v>6.6363636363636367</v>
      </c>
      <c r="H317" s="20">
        <f t="shared" si="30"/>
        <v>2.447200804559169E-2</v>
      </c>
    </row>
    <row r="318" spans="2:8" ht="15" x14ac:dyDescent="0.2">
      <c r="B318" s="3" t="s">
        <v>355</v>
      </c>
      <c r="C318" s="7">
        <v>55</v>
      </c>
      <c r="D318" s="7">
        <v>37</v>
      </c>
      <c r="E318" s="12">
        <f t="shared" si="27"/>
        <v>1.8437814280925242E-2</v>
      </c>
      <c r="F318" s="12">
        <f t="shared" si="28"/>
        <v>1.1508553654743391E-2</v>
      </c>
      <c r="G318" s="13">
        <f t="shared" si="29"/>
        <v>-0.32727272727272727</v>
      </c>
      <c r="H318" s="20">
        <f t="shared" si="30"/>
        <v>-6.0341937646664423E-3</v>
      </c>
    </row>
    <row r="319" spans="2:8" ht="15" x14ac:dyDescent="0.2">
      <c r="B319" s="3" t="s">
        <v>115</v>
      </c>
      <c r="C319" s="7">
        <v>1</v>
      </c>
      <c r="D319" s="7">
        <v>1</v>
      </c>
      <c r="E319" s="12">
        <f t="shared" si="27"/>
        <v>3.3523298692591353E-4</v>
      </c>
      <c r="F319" s="12">
        <f t="shared" si="28"/>
        <v>3.1104199066874026E-4</v>
      </c>
      <c r="G319" s="13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3.3523298692591353E-4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1</v>
      </c>
      <c r="D321" s="7">
        <v>1</v>
      </c>
      <c r="E321" s="12">
        <f t="shared" si="27"/>
        <v>3.3523298692591353E-4</v>
      </c>
      <c r="F321" s="12">
        <f t="shared" si="28"/>
        <v>3.1104199066874026E-4</v>
      </c>
      <c r="G321" s="13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1</v>
      </c>
      <c r="E323" s="12" t="str">
        <f t="shared" si="27"/>
        <v/>
      </c>
      <c r="F323" s="12">
        <f t="shared" si="28"/>
        <v>3.1104199066874026E-4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3.3523298692591353E-4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1</v>
      </c>
      <c r="E325" s="12" t="str">
        <f t="shared" si="27"/>
        <v/>
      </c>
      <c r="F325" s="12">
        <f t="shared" si="28"/>
        <v>3.1104199066874026E-4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30</v>
      </c>
      <c r="D326" s="7">
        <v>23</v>
      </c>
      <c r="E326" s="12">
        <f t="shared" si="27"/>
        <v>1.0056989607777405E-2</v>
      </c>
      <c r="F326" s="12">
        <f t="shared" si="28"/>
        <v>7.1539657853810267E-3</v>
      </c>
      <c r="G326" s="13">
        <f t="shared" si="29"/>
        <v>-0.23333333333333334</v>
      </c>
      <c r="H326" s="20">
        <f t="shared" si="30"/>
        <v>-2.3466309084813944E-3</v>
      </c>
    </row>
    <row r="327" spans="2:8" ht="15" x14ac:dyDescent="0.2">
      <c r="B327" s="3" t="s">
        <v>358</v>
      </c>
      <c r="C327" s="7">
        <v>6</v>
      </c>
      <c r="D327" s="7">
        <v>0</v>
      </c>
      <c r="E327" s="12">
        <f t="shared" si="27"/>
        <v>2.0113979215554811E-3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2</v>
      </c>
      <c r="E328" s="12">
        <f t="shared" si="27"/>
        <v>3.3523298692591353E-4</v>
      </c>
      <c r="F328" s="12">
        <f t="shared" si="28"/>
        <v>6.2208398133748052E-4</v>
      </c>
      <c r="G328" s="13">
        <f t="shared" si="29"/>
        <v>1</v>
      </c>
      <c r="H328" s="20">
        <f t="shared" si="30"/>
        <v>3.3523298692591353E-4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6</v>
      </c>
      <c r="D330" s="7">
        <v>8</v>
      </c>
      <c r="E330" s="12">
        <f t="shared" si="27"/>
        <v>2.0113979215554811E-3</v>
      </c>
      <c r="F330" s="12">
        <f t="shared" si="28"/>
        <v>2.4883359253499221E-3</v>
      </c>
      <c r="G330" s="13">
        <f t="shared" si="29"/>
        <v>0.33333333333333331</v>
      </c>
      <c r="H330" s="20">
        <f t="shared" si="30"/>
        <v>6.7046597385182695E-4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308</v>
      </c>
      <c r="D332" s="7">
        <v>286</v>
      </c>
      <c r="E332" s="12">
        <f t="shared" si="27"/>
        <v>0.10325175997318137</v>
      </c>
      <c r="F332" s="12">
        <f t="shared" si="28"/>
        <v>8.8958009331259719E-2</v>
      </c>
      <c r="G332" s="13">
        <f t="shared" si="29"/>
        <v>-7.1428571428571425E-2</v>
      </c>
      <c r="H332" s="20">
        <f t="shared" si="30"/>
        <v>-7.3751257123700975E-3</v>
      </c>
    </row>
    <row r="333" spans="2:8" ht="15" x14ac:dyDescent="0.2">
      <c r="B333" s="3" t="s">
        <v>130</v>
      </c>
      <c r="C333" s="7">
        <v>531</v>
      </c>
      <c r="D333" s="7">
        <v>1058</v>
      </c>
      <c r="E333" s="12">
        <f t="shared" si="27"/>
        <v>0.17800871605766008</v>
      </c>
      <c r="F333" s="12">
        <f t="shared" si="28"/>
        <v>0.32908242612752719</v>
      </c>
      <c r="G333" s="13">
        <f t="shared" si="29"/>
        <v>0.99246704331450097</v>
      </c>
      <c r="H333" s="20">
        <f t="shared" si="30"/>
        <v>0.17666778410995643</v>
      </c>
    </row>
    <row r="334" spans="2:8" ht="15" x14ac:dyDescent="0.2">
      <c r="B334" s="3" t="s">
        <v>119</v>
      </c>
      <c r="C334" s="7">
        <v>139</v>
      </c>
      <c r="D334" s="7">
        <v>64</v>
      </c>
      <c r="E334" s="12">
        <f t="shared" si="27"/>
        <v>4.6597385182701977E-2</v>
      </c>
      <c r="F334" s="12">
        <f t="shared" si="28"/>
        <v>1.9906687402799376E-2</v>
      </c>
      <c r="G334" s="13">
        <f t="shared" si="29"/>
        <v>-0.53956834532374098</v>
      </c>
      <c r="H334" s="20">
        <f t="shared" si="30"/>
        <v>-2.5142474019443511E-2</v>
      </c>
    </row>
    <row r="335" spans="2:8" ht="15" x14ac:dyDescent="0.2">
      <c r="B335" s="3" t="s">
        <v>128</v>
      </c>
      <c r="C335" s="7">
        <v>106</v>
      </c>
      <c r="D335" s="7">
        <v>254</v>
      </c>
      <c r="E335" s="12">
        <f t="shared" si="27"/>
        <v>3.5534696614146835E-2</v>
      </c>
      <c r="F335" s="12">
        <f t="shared" si="28"/>
        <v>7.9004665629860027E-2</v>
      </c>
      <c r="G335" s="13">
        <f t="shared" si="29"/>
        <v>1.3962264150943395</v>
      </c>
      <c r="H335" s="20">
        <f t="shared" si="30"/>
        <v>4.9614482065035201E-2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2</v>
      </c>
      <c r="D337" s="7">
        <v>0</v>
      </c>
      <c r="E337" s="12">
        <f t="shared" si="27"/>
        <v>6.7046597385182706E-4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3.1104199066874026E-4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6</v>
      </c>
      <c r="D339" s="7">
        <v>4</v>
      </c>
      <c r="E339" s="12">
        <f t="shared" si="27"/>
        <v>2.0113979215554811E-3</v>
      </c>
      <c r="F339" s="12">
        <f t="shared" si="28"/>
        <v>1.244167962674961E-3</v>
      </c>
      <c r="G339" s="13">
        <f t="shared" si="29"/>
        <v>-0.33333333333333331</v>
      </c>
      <c r="H339" s="20">
        <f t="shared" si="30"/>
        <v>-6.7046597385182695E-4</v>
      </c>
    </row>
    <row r="340" spans="2:8" ht="15" x14ac:dyDescent="0.2">
      <c r="B340" s="3" t="s">
        <v>364</v>
      </c>
      <c r="C340" s="7">
        <v>29</v>
      </c>
      <c r="D340" s="7">
        <v>0</v>
      </c>
      <c r="E340" s="12">
        <f t="shared" si="27"/>
        <v>9.7217566208514915E-3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4</v>
      </c>
      <c r="D341" s="7">
        <v>1</v>
      </c>
      <c r="E341" s="12">
        <f t="shared" si="27"/>
        <v>1.3409319477036541E-3</v>
      </c>
      <c r="F341" s="12">
        <f t="shared" si="28"/>
        <v>3.1104199066874026E-4</v>
      </c>
      <c r="G341" s="13">
        <f t="shared" si="29"/>
        <v>-0.75</v>
      </c>
      <c r="H341" s="20">
        <f t="shared" si="30"/>
        <v>-1.0056989607777405E-3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3.3523298692591353E-4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8</v>
      </c>
      <c r="D344" s="7">
        <v>8</v>
      </c>
      <c r="E344" s="12">
        <f t="shared" si="27"/>
        <v>2.6818638954073082E-3</v>
      </c>
      <c r="F344" s="12">
        <f t="shared" si="28"/>
        <v>2.4883359253499221E-3</v>
      </c>
      <c r="G344" s="13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20</v>
      </c>
      <c r="D345" s="7">
        <v>15</v>
      </c>
      <c r="E345" s="12">
        <f t="shared" si="27"/>
        <v>6.7046597385182699E-3</v>
      </c>
      <c r="F345" s="12">
        <f t="shared" si="28"/>
        <v>4.6656298600311046E-3</v>
      </c>
      <c r="G345" s="13">
        <f t="shared" si="29"/>
        <v>-0.25</v>
      </c>
      <c r="H345" s="20">
        <f t="shared" si="30"/>
        <v>-1.6761649346295675E-3</v>
      </c>
    </row>
    <row r="346" spans="2:8" ht="15" x14ac:dyDescent="0.2">
      <c r="B346" s="3" t="s">
        <v>122</v>
      </c>
      <c r="C346" s="7">
        <v>4</v>
      </c>
      <c r="D346" s="7">
        <v>4</v>
      </c>
      <c r="E346" s="12">
        <f t="shared" si="27"/>
        <v>1.3409319477036541E-3</v>
      </c>
      <c r="F346" s="12">
        <f t="shared" si="28"/>
        <v>1.244167962674961E-3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66</v>
      </c>
      <c r="D347" s="7">
        <v>7</v>
      </c>
      <c r="E347" s="12">
        <f t="shared" si="27"/>
        <v>2.212537713711029E-2</v>
      </c>
      <c r="F347" s="12">
        <f t="shared" si="28"/>
        <v>2.1772939346811821E-3</v>
      </c>
      <c r="G347" s="13">
        <f t="shared" si="29"/>
        <v>-0.89393939393939392</v>
      </c>
      <c r="H347" s="20">
        <f t="shared" si="30"/>
        <v>-1.9778746228628897E-2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3</v>
      </c>
      <c r="E350" s="12">
        <f t="shared" si="27"/>
        <v>3.3523298692591353E-4</v>
      </c>
      <c r="F350" s="12">
        <f t="shared" si="28"/>
        <v>9.3312597200622088E-4</v>
      </c>
      <c r="G350" s="13">
        <f t="shared" si="29"/>
        <v>2</v>
      </c>
      <c r="H350" s="20">
        <f t="shared" si="30"/>
        <v>6.7046597385182706E-4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0</v>
      </c>
      <c r="E353" s="12">
        <f t="shared" si="27"/>
        <v>6.7046597385182706E-4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36</v>
      </c>
      <c r="D354" s="7">
        <v>66</v>
      </c>
      <c r="E354" s="12">
        <f t="shared" si="27"/>
        <v>1.2068387529332886E-2</v>
      </c>
      <c r="F354" s="12">
        <f t="shared" si="28"/>
        <v>2.0528771384136859E-2</v>
      </c>
      <c r="G354" s="13">
        <f t="shared" si="29"/>
        <v>0.83333333333333337</v>
      </c>
      <c r="H354" s="20">
        <f t="shared" si="30"/>
        <v>1.0056989607777405E-2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5</v>
      </c>
      <c r="D356" s="7">
        <v>4</v>
      </c>
      <c r="E356" s="12">
        <f t="shared" si="27"/>
        <v>1.6761649346295675E-3</v>
      </c>
      <c r="F356" s="12">
        <f t="shared" si="28"/>
        <v>1.244167962674961E-3</v>
      </c>
      <c r="G356" s="13">
        <f t="shared" si="29"/>
        <v>-0.2</v>
      </c>
      <c r="H356" s="20">
        <f t="shared" si="30"/>
        <v>-3.3523298692591353E-4</v>
      </c>
    </row>
    <row r="357" spans="2:8" ht="15" x14ac:dyDescent="0.2">
      <c r="B357" s="3" t="s">
        <v>372</v>
      </c>
      <c r="C357" s="7">
        <v>19</v>
      </c>
      <c r="D357" s="7">
        <v>44</v>
      </c>
      <c r="E357" s="12">
        <f t="shared" si="27"/>
        <v>6.369426751592357E-3</v>
      </c>
      <c r="F357" s="12">
        <f t="shared" si="28"/>
        <v>1.3685847589424573E-2</v>
      </c>
      <c r="G357" s="13">
        <f t="shared" si="29"/>
        <v>1.3157894736842106</v>
      </c>
      <c r="H357" s="20">
        <f t="shared" si="30"/>
        <v>8.3808246731478381E-3</v>
      </c>
    </row>
    <row r="358" spans="2:8" ht="15" x14ac:dyDescent="0.2">
      <c r="B358" s="3" t="s">
        <v>127</v>
      </c>
      <c r="C358" s="7">
        <v>21</v>
      </c>
      <c r="D358" s="7">
        <v>105</v>
      </c>
      <c r="E358" s="12">
        <f t="shared" si="27"/>
        <v>7.0398927254441837E-3</v>
      </c>
      <c r="F358" s="12">
        <f t="shared" si="28"/>
        <v>3.2659409020217731E-2</v>
      </c>
      <c r="G358" s="13">
        <f t="shared" si="29"/>
        <v>4</v>
      </c>
      <c r="H358" s="20">
        <f t="shared" si="30"/>
        <v>2.8159570901776735E-2</v>
      </c>
    </row>
    <row r="359" spans="2:8" ht="15" x14ac:dyDescent="0.2">
      <c r="B359" s="3" t="s">
        <v>123</v>
      </c>
      <c r="C359" s="7">
        <v>4</v>
      </c>
      <c r="D359" s="7">
        <v>1</v>
      </c>
      <c r="E359" s="12">
        <f t="shared" si="27"/>
        <v>1.3409319477036541E-3</v>
      </c>
      <c r="F359" s="12">
        <f t="shared" si="28"/>
        <v>3.1104199066874026E-4</v>
      </c>
      <c r="G359" s="13">
        <f t="shared" si="29"/>
        <v>-0.75</v>
      </c>
      <c r="H359" s="20">
        <f t="shared" si="30"/>
        <v>-1.0056989607777405E-3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18</v>
      </c>
      <c r="D363" s="7">
        <v>9</v>
      </c>
      <c r="E363" s="12">
        <f t="shared" si="31"/>
        <v>6.0341937646664432E-3</v>
      </c>
      <c r="F363" s="12">
        <f t="shared" si="32"/>
        <v>2.7993779160186624E-3</v>
      </c>
      <c r="G363" s="13">
        <f t="shared" si="33"/>
        <v>-0.5</v>
      </c>
      <c r="H363" s="20">
        <f t="shared" si="34"/>
        <v>-3.0170968823332216E-3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4</v>
      </c>
      <c r="E365" s="12">
        <f t="shared" si="31"/>
        <v>3.3523298692591353E-4</v>
      </c>
      <c r="F365" s="12">
        <f t="shared" si="32"/>
        <v>1.244167962674961E-3</v>
      </c>
      <c r="G365" s="13">
        <f t="shared" si="33"/>
        <v>3</v>
      </c>
      <c r="H365" s="20">
        <f t="shared" si="34"/>
        <v>1.0056989607777405E-3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0</v>
      </c>
      <c r="E367" s="12">
        <f t="shared" si="31"/>
        <v>6.7046597385182706E-4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6</v>
      </c>
      <c r="E368" s="12" t="str">
        <f t="shared" si="31"/>
        <v/>
      </c>
      <c r="F368" s="12">
        <f t="shared" si="32"/>
        <v>1.8662519440124418E-3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3</v>
      </c>
      <c r="D369" s="7">
        <v>3</v>
      </c>
      <c r="E369" s="12">
        <f t="shared" si="31"/>
        <v>1.0056989607777405E-3</v>
      </c>
      <c r="F369" s="12">
        <f t="shared" si="32"/>
        <v>9.3312597200622088E-4</v>
      </c>
      <c r="G369" s="13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25</v>
      </c>
      <c r="D370" s="7">
        <v>2</v>
      </c>
      <c r="E370" s="12">
        <f t="shared" si="31"/>
        <v>8.3808246731478381E-3</v>
      </c>
      <c r="F370" s="12">
        <f t="shared" si="32"/>
        <v>6.2208398133748052E-4</v>
      </c>
      <c r="G370" s="13">
        <f t="shared" si="33"/>
        <v>-0.92</v>
      </c>
      <c r="H370" s="20">
        <f t="shared" si="34"/>
        <v>-7.7103586992960113E-3</v>
      </c>
    </row>
    <row r="371" spans="2:8" ht="15" x14ac:dyDescent="0.2">
      <c r="B371" s="3" t="s">
        <v>136</v>
      </c>
      <c r="C371" s="7">
        <v>0</v>
      </c>
      <c r="D371" s="7">
        <v>4</v>
      </c>
      <c r="E371" s="12" t="str">
        <f t="shared" si="31"/>
        <v/>
      </c>
      <c r="F371" s="12">
        <f t="shared" si="32"/>
        <v>1.244167962674961E-3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25</v>
      </c>
      <c r="D372" s="7">
        <v>19</v>
      </c>
      <c r="E372" s="12">
        <f t="shared" si="31"/>
        <v>8.3808246731478381E-3</v>
      </c>
      <c r="F372" s="12">
        <f t="shared" si="32"/>
        <v>5.9097978227060652E-3</v>
      </c>
      <c r="G372" s="13">
        <f t="shared" si="33"/>
        <v>-0.24</v>
      </c>
      <c r="H372" s="20">
        <f t="shared" si="34"/>
        <v>-2.0113979215554811E-3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1</v>
      </c>
      <c r="E375" s="12">
        <f t="shared" si="31"/>
        <v>6.7046597385182706E-4</v>
      </c>
      <c r="F375" s="12">
        <f t="shared" si="32"/>
        <v>3.1104199066874026E-4</v>
      </c>
      <c r="G375" s="13">
        <f t="shared" si="33"/>
        <v>-0.5</v>
      </c>
      <c r="H375" s="20">
        <f t="shared" si="34"/>
        <v>-3.3523298692591353E-4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1</v>
      </c>
      <c r="E377" s="12" t="str">
        <f t="shared" si="31"/>
        <v/>
      </c>
      <c r="F377" s="12">
        <f t="shared" si="32"/>
        <v>3.1104199066874026E-4</v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6</v>
      </c>
      <c r="D378" s="7">
        <v>0</v>
      </c>
      <c r="E378" s="12">
        <f t="shared" si="31"/>
        <v>2.0113979215554811E-3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3.1104199066874026E-4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6.7046597385182706E-4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2</v>
      </c>
      <c r="E385" s="12">
        <f t="shared" si="31"/>
        <v>3.3523298692591353E-4</v>
      </c>
      <c r="F385" s="12">
        <f t="shared" si="32"/>
        <v>6.2208398133748052E-4</v>
      </c>
      <c r="G385" s="13">
        <f t="shared" si="33"/>
        <v>1</v>
      </c>
      <c r="H385" s="20">
        <f t="shared" si="34"/>
        <v>3.3523298692591353E-4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4</v>
      </c>
      <c r="D387" s="7">
        <v>4</v>
      </c>
      <c r="E387" s="12">
        <f t="shared" si="31"/>
        <v>1.3409319477036541E-3</v>
      </c>
      <c r="F387" s="12">
        <f t="shared" si="32"/>
        <v>1.244167962674961E-3</v>
      </c>
      <c r="G387" s="13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1</v>
      </c>
      <c r="D388" s="7">
        <v>181</v>
      </c>
      <c r="E388" s="12">
        <f t="shared" si="31"/>
        <v>3.3523298692591353E-4</v>
      </c>
      <c r="F388" s="12">
        <f t="shared" si="32"/>
        <v>5.6298600311041988E-2</v>
      </c>
      <c r="G388" s="13">
        <f t="shared" si="33"/>
        <v>180</v>
      </c>
      <c r="H388" s="20">
        <f t="shared" si="34"/>
        <v>6.0341937646664436E-2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10</v>
      </c>
      <c r="E391" s="12" t="str">
        <f t="shared" si="31"/>
        <v/>
      </c>
      <c r="F391" s="12">
        <f t="shared" si="32"/>
        <v>3.1104199066874028E-3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3.3523298692591353E-4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15</v>
      </c>
      <c r="D393" s="7">
        <v>17</v>
      </c>
      <c r="E393" s="12">
        <f t="shared" si="31"/>
        <v>5.0284948038887027E-3</v>
      </c>
      <c r="F393" s="12">
        <f t="shared" si="32"/>
        <v>5.2877138413685845E-3</v>
      </c>
      <c r="G393" s="13">
        <f t="shared" si="33"/>
        <v>0.13333333333333333</v>
      </c>
      <c r="H393" s="20">
        <f t="shared" si="34"/>
        <v>6.7046597385182706E-4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2</v>
      </c>
      <c r="E398" s="12">
        <f t="shared" si="31"/>
        <v>3.3523298692591353E-4</v>
      </c>
      <c r="F398" s="12">
        <f t="shared" si="32"/>
        <v>6.2208398133748052E-4</v>
      </c>
      <c r="G398" s="13">
        <f t="shared" si="33"/>
        <v>1</v>
      </c>
      <c r="H398" s="20">
        <f t="shared" si="34"/>
        <v>3.3523298692591353E-4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9</v>
      </c>
      <c r="E401" s="12">
        <f t="shared" si="31"/>
        <v>3.3523298692591353E-4</v>
      </c>
      <c r="F401" s="12">
        <f t="shared" si="32"/>
        <v>2.7993779160186624E-3</v>
      </c>
      <c r="G401" s="13">
        <f t="shared" si="33"/>
        <v>8</v>
      </c>
      <c r="H401" s="20">
        <f t="shared" si="34"/>
        <v>2.6818638954073082E-3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4</v>
      </c>
      <c r="E403" s="12">
        <f t="shared" si="31"/>
        <v>3.3523298692591353E-4</v>
      </c>
      <c r="F403" s="12">
        <f t="shared" si="32"/>
        <v>1.244167962674961E-3</v>
      </c>
      <c r="G403" s="13">
        <f t="shared" si="33"/>
        <v>3</v>
      </c>
      <c r="H403" s="20">
        <f t="shared" si="34"/>
        <v>1.0056989607777405E-3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3.1104199066874026E-4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40</v>
      </c>
      <c r="D406" s="7">
        <v>5</v>
      </c>
      <c r="E406" s="12">
        <f t="shared" si="31"/>
        <v>1.340931947703654E-2</v>
      </c>
      <c r="F406" s="12">
        <f t="shared" si="32"/>
        <v>1.5552099533437014E-3</v>
      </c>
      <c r="G406" s="13">
        <f t="shared" si="33"/>
        <v>-0.875</v>
      </c>
      <c r="H406" s="20">
        <f t="shared" si="34"/>
        <v>-1.1733154542406973E-2</v>
      </c>
    </row>
    <row r="407" spans="2:8" ht="15" x14ac:dyDescent="0.2">
      <c r="B407" s="3" t="s">
        <v>398</v>
      </c>
      <c r="C407" s="7">
        <v>3</v>
      </c>
      <c r="D407" s="7">
        <v>1</v>
      </c>
      <c r="E407" s="12">
        <f t="shared" si="31"/>
        <v>1.0056989607777405E-3</v>
      </c>
      <c r="F407" s="12">
        <f t="shared" si="32"/>
        <v>3.1104199066874026E-4</v>
      </c>
      <c r="G407" s="13">
        <f t="shared" si="33"/>
        <v>-0.66666666666666663</v>
      </c>
      <c r="H407" s="20">
        <f t="shared" si="34"/>
        <v>-6.7046597385182695E-4</v>
      </c>
    </row>
    <row r="408" spans="2:8" ht="15" x14ac:dyDescent="0.2">
      <c r="B408" s="3" t="s">
        <v>399</v>
      </c>
      <c r="C408" s="7">
        <v>2</v>
      </c>
      <c r="D408" s="7">
        <v>1</v>
      </c>
      <c r="E408" s="12">
        <f t="shared" si="31"/>
        <v>6.7046597385182706E-4</v>
      </c>
      <c r="F408" s="12">
        <f t="shared" si="32"/>
        <v>3.1104199066874026E-4</v>
      </c>
      <c r="G408" s="13">
        <f t="shared" si="33"/>
        <v>-0.5</v>
      </c>
      <c r="H408" s="20">
        <f t="shared" si="34"/>
        <v>-3.3523298692591353E-4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3.3523298692591353E-4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1</v>
      </c>
      <c r="D410" s="7">
        <v>11</v>
      </c>
      <c r="E410" s="12">
        <f t="shared" si="31"/>
        <v>3.3523298692591353E-4</v>
      </c>
      <c r="F410" s="12">
        <f t="shared" si="32"/>
        <v>3.4214618973561432E-3</v>
      </c>
      <c r="G410" s="13">
        <f t="shared" si="33"/>
        <v>10</v>
      </c>
      <c r="H410" s="20">
        <f t="shared" si="34"/>
        <v>3.3523298692591354E-3</v>
      </c>
    </row>
    <row r="411" spans="2:8" ht="15" x14ac:dyDescent="0.2">
      <c r="B411" s="3" t="s">
        <v>401</v>
      </c>
      <c r="C411" s="7">
        <v>2</v>
      </c>
      <c r="D411" s="7">
        <v>7</v>
      </c>
      <c r="E411" s="12">
        <f t="shared" si="31"/>
        <v>6.7046597385182706E-4</v>
      </c>
      <c r="F411" s="12">
        <f t="shared" si="32"/>
        <v>2.1772939346811821E-3</v>
      </c>
      <c r="G411" s="13">
        <f t="shared" si="33"/>
        <v>2.5</v>
      </c>
      <c r="H411" s="20">
        <f t="shared" si="34"/>
        <v>1.6761649346295677E-3</v>
      </c>
    </row>
    <row r="412" spans="2:8" ht="15" x14ac:dyDescent="0.2">
      <c r="B412" s="3" t="s">
        <v>402</v>
      </c>
      <c r="C412" s="7">
        <v>24</v>
      </c>
      <c r="D412" s="7">
        <v>5</v>
      </c>
      <c r="E412" s="12">
        <f t="shared" si="31"/>
        <v>8.0455916862219243E-3</v>
      </c>
      <c r="F412" s="12">
        <f t="shared" si="32"/>
        <v>1.5552099533437014E-3</v>
      </c>
      <c r="G412" s="13">
        <f t="shared" si="33"/>
        <v>-0.79166666666666663</v>
      </c>
      <c r="H412" s="20">
        <f t="shared" si="34"/>
        <v>-6.3694267515923561E-3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3.1104199066874026E-4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1</v>
      </c>
      <c r="E416" s="12">
        <f t="shared" si="31"/>
        <v>3.3523298692591353E-4</v>
      </c>
      <c r="F416" s="12">
        <f t="shared" si="32"/>
        <v>3.1104199066874026E-4</v>
      </c>
      <c r="G416" s="13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6</v>
      </c>
      <c r="E417" s="12" t="str">
        <f t="shared" si="31"/>
        <v/>
      </c>
      <c r="F417" s="12">
        <f t="shared" si="32"/>
        <v>1.8662519440124418E-3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1</v>
      </c>
      <c r="E420" s="12" t="str">
        <f t="shared" si="31"/>
        <v/>
      </c>
      <c r="F420" s="12">
        <f t="shared" si="32"/>
        <v>3.1104199066874026E-4</v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15</v>
      </c>
      <c r="D422" s="7">
        <v>1</v>
      </c>
      <c r="E422" s="12">
        <f t="shared" si="31"/>
        <v>5.0284948038887027E-3</v>
      </c>
      <c r="F422" s="12">
        <f t="shared" si="32"/>
        <v>3.1104199066874026E-4</v>
      </c>
      <c r="G422" s="13">
        <f t="shared" si="33"/>
        <v>-0.93333333333333335</v>
      </c>
      <c r="H422" s="20">
        <f t="shared" si="34"/>
        <v>-4.6932618169627889E-3</v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3.3523298692591353E-4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3.3523298692591353E-4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3</v>
      </c>
      <c r="E429" s="12" t="str">
        <f t="shared" si="35"/>
        <v/>
      </c>
      <c r="F429" s="12">
        <f t="shared" si="36"/>
        <v>9.3312597200622088E-4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3.1104199066874026E-4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2</v>
      </c>
      <c r="E431" s="12" t="str">
        <f t="shared" si="35"/>
        <v/>
      </c>
      <c r="F431" s="12">
        <f t="shared" si="36"/>
        <v>6.2208398133748052E-4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60</v>
      </c>
      <c r="E432" s="12">
        <f t="shared" si="35"/>
        <v>1.0056989607777405E-3</v>
      </c>
      <c r="F432" s="12">
        <f t="shared" si="36"/>
        <v>1.8662519440124418E-2</v>
      </c>
      <c r="G432" s="13">
        <f t="shared" si="37"/>
        <v>19</v>
      </c>
      <c r="H432" s="20">
        <f t="shared" si="38"/>
        <v>1.9108280254777069E-2</v>
      </c>
    </row>
    <row r="433" spans="2:8" ht="15" x14ac:dyDescent="0.2">
      <c r="B433" s="3" t="s">
        <v>162</v>
      </c>
      <c r="C433" s="7">
        <v>7</v>
      </c>
      <c r="D433" s="7">
        <v>36</v>
      </c>
      <c r="E433" s="12">
        <f t="shared" si="35"/>
        <v>2.3466309084813944E-3</v>
      </c>
      <c r="F433" s="12">
        <f t="shared" si="36"/>
        <v>1.119751166407465E-2</v>
      </c>
      <c r="G433" s="13">
        <f t="shared" si="37"/>
        <v>4.1428571428571432</v>
      </c>
      <c r="H433" s="20">
        <f t="shared" si="38"/>
        <v>9.7217566208514915E-3</v>
      </c>
    </row>
    <row r="434" spans="2:8" ht="30" x14ac:dyDescent="0.2">
      <c r="B434" s="3" t="s">
        <v>418</v>
      </c>
      <c r="C434" s="7">
        <v>2</v>
      </c>
      <c r="D434" s="7">
        <v>0</v>
      </c>
      <c r="E434" s="12">
        <f t="shared" si="35"/>
        <v>6.7046597385182706E-4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18</v>
      </c>
      <c r="E437" s="12">
        <f t="shared" si="35"/>
        <v>3.3523298692591353E-4</v>
      </c>
      <c r="F437" s="12">
        <f t="shared" si="36"/>
        <v>5.5987558320373249E-3</v>
      </c>
      <c r="G437" s="13">
        <f t="shared" si="37"/>
        <v>17</v>
      </c>
      <c r="H437" s="20">
        <f t="shared" si="38"/>
        <v>5.6989607777405303E-3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6.2208398133748052E-4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43</v>
      </c>
      <c r="E441" s="12" t="str">
        <f t="shared" si="35"/>
        <v/>
      </c>
      <c r="F441" s="12">
        <f t="shared" si="36"/>
        <v>1.3374805598755831E-2</v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3.3523298692591353E-4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3.3523298692591353E-4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3.3523298692591353E-4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2</v>
      </c>
      <c r="D448" s="7">
        <v>1</v>
      </c>
      <c r="E448" s="12">
        <f t="shared" si="35"/>
        <v>6.7046597385182706E-4</v>
      </c>
      <c r="F448" s="12">
        <f t="shared" si="36"/>
        <v>3.1104199066874026E-4</v>
      </c>
      <c r="G448" s="13">
        <f t="shared" si="37"/>
        <v>-0.5</v>
      </c>
      <c r="H448" s="20">
        <f t="shared" si="38"/>
        <v>-3.3523298692591353E-4</v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3.1104199066874026E-4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3.3523298692591353E-4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1</v>
      </c>
      <c r="E452" s="12" t="str">
        <f t="shared" si="35"/>
        <v/>
      </c>
      <c r="F452" s="12">
        <f t="shared" si="36"/>
        <v>3.1104199066874026E-4</v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3.3523298692591353E-4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3.3523298692591353E-4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2</v>
      </c>
      <c r="D460" s="7">
        <v>1</v>
      </c>
      <c r="E460" s="12">
        <f t="shared" si="35"/>
        <v>6.7046597385182706E-4</v>
      </c>
      <c r="F460" s="12">
        <f t="shared" si="36"/>
        <v>3.1104199066874026E-4</v>
      </c>
      <c r="G460" s="13">
        <f t="shared" si="37"/>
        <v>-0.5</v>
      </c>
      <c r="H460" s="20">
        <f t="shared" si="38"/>
        <v>-3.3523298692591353E-4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5</v>
      </c>
      <c r="E463" s="12">
        <f t="shared" si="35"/>
        <v>1.6761649346295675E-3</v>
      </c>
      <c r="F463" s="12">
        <f t="shared" si="36"/>
        <v>1.5552099533437014E-3</v>
      </c>
      <c r="G463" s="13">
        <f t="shared" si="37"/>
        <v>0</v>
      </c>
      <c r="H463" s="20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16</v>
      </c>
      <c r="E464" s="12" t="str">
        <f t="shared" si="35"/>
        <v/>
      </c>
      <c r="F464" s="12">
        <f t="shared" si="36"/>
        <v>4.9766718506998441E-3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39</v>
      </c>
      <c r="E467" s="12" t="str">
        <f t="shared" si="35"/>
        <v/>
      </c>
      <c r="F467" s="12">
        <f t="shared" si="36"/>
        <v>1.2130637636080872E-2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4</v>
      </c>
      <c r="D468" s="7">
        <v>1</v>
      </c>
      <c r="E468" s="12">
        <f t="shared" si="35"/>
        <v>1.3409319477036541E-3</v>
      </c>
      <c r="F468" s="12">
        <f t="shared" si="36"/>
        <v>3.1104199066874026E-4</v>
      </c>
      <c r="G468" s="13">
        <f t="shared" si="37"/>
        <v>-0.75</v>
      </c>
      <c r="H468" s="20">
        <f t="shared" si="38"/>
        <v>-1.0056989607777405E-3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3.1104199066874026E-4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3.3523298692591353E-4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1</v>
      </c>
      <c r="D478" s="7">
        <v>5</v>
      </c>
      <c r="E478" s="12">
        <f t="shared" si="35"/>
        <v>3.3523298692591353E-4</v>
      </c>
      <c r="F478" s="12">
        <f t="shared" si="36"/>
        <v>1.5552099533437014E-3</v>
      </c>
      <c r="G478" s="13">
        <f t="shared" si="37"/>
        <v>4</v>
      </c>
      <c r="H478" s="20">
        <f t="shared" si="38"/>
        <v>1.3409319477036541E-3</v>
      </c>
    </row>
    <row r="479" spans="2:8" ht="15" x14ac:dyDescent="0.2">
      <c r="B479" s="3" t="s">
        <v>440</v>
      </c>
      <c r="C479" s="7">
        <v>3</v>
      </c>
      <c r="D479" s="7">
        <v>0</v>
      </c>
      <c r="E479" s="12">
        <f t="shared" si="35"/>
        <v>1.0056989607777405E-3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1</v>
      </c>
      <c r="D480" s="7">
        <v>2</v>
      </c>
      <c r="E480" s="12">
        <f t="shared" si="35"/>
        <v>3.3523298692591353E-4</v>
      </c>
      <c r="F480" s="12">
        <f t="shared" si="36"/>
        <v>6.2208398133748052E-4</v>
      </c>
      <c r="G480" s="13">
        <f t="shared" si="37"/>
        <v>1</v>
      </c>
      <c r="H480" s="20">
        <f t="shared" si="38"/>
        <v>3.3523298692591353E-4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19</v>
      </c>
      <c r="D483" s="7">
        <v>7</v>
      </c>
      <c r="E483" s="12">
        <f t="shared" si="35"/>
        <v>6.369426751592357E-3</v>
      </c>
      <c r="F483" s="12">
        <f t="shared" si="36"/>
        <v>2.1772939346811821E-3</v>
      </c>
      <c r="G483" s="13">
        <f t="shared" si="37"/>
        <v>-0.63157894736842102</v>
      </c>
      <c r="H483" s="20">
        <f t="shared" si="38"/>
        <v>-4.0227958431109621E-3</v>
      </c>
    </row>
    <row r="484" spans="2:8" ht="30" x14ac:dyDescent="0.2">
      <c r="B484" s="3" t="s">
        <v>184</v>
      </c>
      <c r="C484" s="7">
        <v>9</v>
      </c>
      <c r="D484" s="7">
        <v>5</v>
      </c>
      <c r="E484" s="12">
        <f t="shared" si="35"/>
        <v>3.0170968823332216E-3</v>
      </c>
      <c r="F484" s="12">
        <f t="shared" si="36"/>
        <v>1.5552099533437014E-3</v>
      </c>
      <c r="G484" s="13">
        <f t="shared" si="37"/>
        <v>-0.44444444444444442</v>
      </c>
      <c r="H484" s="20">
        <f t="shared" si="38"/>
        <v>-1.3409319477036539E-3</v>
      </c>
    </row>
    <row r="485" spans="2:8" ht="15" x14ac:dyDescent="0.2">
      <c r="B485" s="3" t="s">
        <v>443</v>
      </c>
      <c r="C485" s="7">
        <v>35</v>
      </c>
      <c r="D485" s="7">
        <v>44</v>
      </c>
      <c r="E485" s="12">
        <f t="shared" si="35"/>
        <v>1.1733154542406973E-2</v>
      </c>
      <c r="F485" s="12">
        <f t="shared" si="36"/>
        <v>1.3685847589424573E-2</v>
      </c>
      <c r="G485" s="13">
        <f t="shared" si="37"/>
        <v>0.25714285714285712</v>
      </c>
      <c r="H485" s="20">
        <f t="shared" si="38"/>
        <v>3.0170968823332212E-3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8</v>
      </c>
      <c r="D491" s="7">
        <v>1</v>
      </c>
      <c r="E491" s="12">
        <f t="shared" si="39"/>
        <v>2.6818638954073082E-3</v>
      </c>
      <c r="F491" s="12">
        <f t="shared" si="40"/>
        <v>3.1104199066874026E-4</v>
      </c>
      <c r="G491" s="13">
        <f t="shared" si="41"/>
        <v>-0.875</v>
      </c>
      <c r="H491" s="20">
        <f t="shared" si="42"/>
        <v>-2.3466309084813949E-3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3.1104199066874026E-4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17</v>
      </c>
      <c r="E493" s="12">
        <f t="shared" si="39"/>
        <v>3.3523298692591353E-4</v>
      </c>
      <c r="F493" s="12">
        <f t="shared" si="40"/>
        <v>5.2877138413685845E-3</v>
      </c>
      <c r="G493" s="13">
        <f t="shared" si="41"/>
        <v>16</v>
      </c>
      <c r="H493" s="20">
        <f t="shared" si="42"/>
        <v>5.3637277908146165E-3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2</v>
      </c>
      <c r="E497" s="12" t="str">
        <f t="shared" si="39"/>
        <v/>
      </c>
      <c r="F497" s="12">
        <f t="shared" si="40"/>
        <v>6.2208398133748052E-4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667</v>
      </c>
      <c r="D505" s="45">
        <f>SUM(D506:D530)</f>
        <v>872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0.3073463268365817</v>
      </c>
      <c r="H505" s="46">
        <f>+IF(OR(AND(E505=""),(G505="")),"",E505*G505)</f>
        <v>0.3073463268365817</v>
      </c>
    </row>
    <row r="506" spans="2:8" ht="15" x14ac:dyDescent="0.2">
      <c r="B506" s="3" t="s">
        <v>454</v>
      </c>
      <c r="C506" s="7">
        <v>3</v>
      </c>
      <c r="D506" s="7">
        <v>2</v>
      </c>
      <c r="E506" s="12">
        <f>+IF(C506=0,"",C506/C$505)</f>
        <v>4.4977511244377807E-3</v>
      </c>
      <c r="F506" s="12">
        <f>+IF(D506=0,"",D506/D$505)</f>
        <v>2.2935779816513763E-3</v>
      </c>
      <c r="G506" s="13">
        <f>+IF(OR(AND(D506=0),(C506=0)),"0",((D506-C506)/C506))</f>
        <v>-0.33333333333333331</v>
      </c>
      <c r="H506" s="20">
        <f>+IF(OR(AND(E506=""),(G506="")),"",E506*G506)</f>
        <v>-1.4992503748125934E-3</v>
      </c>
    </row>
    <row r="507" spans="2:8" ht="15" x14ac:dyDescent="0.2">
      <c r="B507" s="3" t="s">
        <v>187</v>
      </c>
      <c r="C507" s="7">
        <v>28</v>
      </c>
      <c r="D507" s="7">
        <v>14</v>
      </c>
      <c r="E507" s="12">
        <f t="shared" ref="E507:E529" si="43">+IF(C507=0,"",C507/C$505)</f>
        <v>4.1979010494752625E-2</v>
      </c>
      <c r="F507" s="12">
        <f t="shared" ref="F507:F529" si="44">+IF(D507=0,"",D507/D$505)</f>
        <v>1.6055045871559634E-2</v>
      </c>
      <c r="G507" s="13">
        <f t="shared" ref="G507:G529" si="45">+IF(OR(AND(D507=0),(C507=0)),"0",((D507-C507)/C507))</f>
        <v>-0.5</v>
      </c>
      <c r="H507" s="20">
        <f t="shared" ref="H507:H530" si="46">+IF(OR(AND(E507=""),(G507="")),"",E507*G507)</f>
        <v>-2.0989505247376312E-2</v>
      </c>
    </row>
    <row r="508" spans="2:8" ht="15" x14ac:dyDescent="0.2">
      <c r="B508" s="3" t="s">
        <v>455</v>
      </c>
      <c r="C508" s="7">
        <v>58</v>
      </c>
      <c r="D508" s="7">
        <v>129</v>
      </c>
      <c r="E508" s="12">
        <f t="shared" si="43"/>
        <v>8.6956521739130432E-2</v>
      </c>
      <c r="F508" s="12">
        <f t="shared" si="44"/>
        <v>0.14793577981651376</v>
      </c>
      <c r="G508" s="13">
        <f t="shared" si="45"/>
        <v>1.2241379310344827</v>
      </c>
      <c r="H508" s="20">
        <f t="shared" si="46"/>
        <v>0.10644677661169415</v>
      </c>
    </row>
    <row r="509" spans="2:8" ht="15" x14ac:dyDescent="0.2">
      <c r="B509" s="3" t="s">
        <v>456</v>
      </c>
      <c r="C509" s="7">
        <v>50</v>
      </c>
      <c r="D509" s="7">
        <v>77</v>
      </c>
      <c r="E509" s="12">
        <f t="shared" si="43"/>
        <v>7.4962518740629688E-2</v>
      </c>
      <c r="F509" s="12">
        <f t="shared" si="44"/>
        <v>8.830275229357798E-2</v>
      </c>
      <c r="G509" s="13">
        <f t="shared" si="45"/>
        <v>0.54</v>
      </c>
      <c r="H509" s="20">
        <f t="shared" si="46"/>
        <v>4.0479760119940034E-2</v>
      </c>
    </row>
    <row r="510" spans="2:8" ht="15" x14ac:dyDescent="0.2">
      <c r="B510" s="3" t="s">
        <v>188</v>
      </c>
      <c r="C510" s="7">
        <v>3</v>
      </c>
      <c r="D510" s="7">
        <v>1</v>
      </c>
      <c r="E510" s="12">
        <f t="shared" si="43"/>
        <v>4.4977511244377807E-3</v>
      </c>
      <c r="F510" s="12">
        <f t="shared" si="44"/>
        <v>1.1467889908256881E-3</v>
      </c>
      <c r="G510" s="13">
        <f t="shared" si="45"/>
        <v>-0.66666666666666663</v>
      </c>
      <c r="H510" s="20">
        <f t="shared" si="46"/>
        <v>-2.9985007496251869E-3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3</v>
      </c>
      <c r="D512" s="7">
        <v>1</v>
      </c>
      <c r="E512" s="12">
        <f t="shared" si="43"/>
        <v>4.4977511244377807E-3</v>
      </c>
      <c r="F512" s="12">
        <f t="shared" si="44"/>
        <v>1.1467889908256881E-3</v>
      </c>
      <c r="G512" s="13">
        <f t="shared" si="45"/>
        <v>-0.66666666666666663</v>
      </c>
      <c r="H512" s="20">
        <f t="shared" si="46"/>
        <v>-2.9985007496251869E-3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9</v>
      </c>
      <c r="D515" s="7">
        <v>6</v>
      </c>
      <c r="E515" s="12">
        <f t="shared" si="43"/>
        <v>1.3493253373313344E-2</v>
      </c>
      <c r="F515" s="12">
        <f t="shared" si="44"/>
        <v>6.8807339449541288E-3</v>
      </c>
      <c r="G515" s="13">
        <f t="shared" si="45"/>
        <v>-0.33333333333333331</v>
      </c>
      <c r="H515" s="20">
        <f t="shared" si="46"/>
        <v>-4.4977511244377807E-3</v>
      </c>
    </row>
    <row r="516" spans="2:8" ht="15" x14ac:dyDescent="0.2">
      <c r="B516" s="3" t="s">
        <v>459</v>
      </c>
      <c r="C516" s="7">
        <v>0</v>
      </c>
      <c r="D516" s="7">
        <v>5</v>
      </c>
      <c r="E516" s="12" t="str">
        <f t="shared" si="43"/>
        <v/>
      </c>
      <c r="F516" s="12">
        <f t="shared" si="44"/>
        <v>5.7339449541284407E-3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6</v>
      </c>
      <c r="D517" s="7">
        <v>4</v>
      </c>
      <c r="E517" s="12">
        <f t="shared" si="43"/>
        <v>8.9955022488755615E-3</v>
      </c>
      <c r="F517" s="12">
        <f t="shared" si="44"/>
        <v>4.5871559633027525E-3</v>
      </c>
      <c r="G517" s="13">
        <f t="shared" si="45"/>
        <v>-0.33333333333333331</v>
      </c>
      <c r="H517" s="20">
        <f t="shared" si="46"/>
        <v>-2.9985007496251869E-3</v>
      </c>
    </row>
    <row r="518" spans="2:8" ht="15" x14ac:dyDescent="0.2">
      <c r="B518" s="3" t="s">
        <v>190</v>
      </c>
      <c r="C518" s="7">
        <v>313</v>
      </c>
      <c r="D518" s="7">
        <v>374</v>
      </c>
      <c r="E518" s="12">
        <f t="shared" si="43"/>
        <v>0.46926536731634183</v>
      </c>
      <c r="F518" s="12">
        <f t="shared" si="44"/>
        <v>0.42889908256880732</v>
      </c>
      <c r="G518" s="13">
        <f t="shared" si="45"/>
        <v>0.19488817891373802</v>
      </c>
      <c r="H518" s="20">
        <f t="shared" si="46"/>
        <v>9.145427286356822E-2</v>
      </c>
    </row>
    <row r="519" spans="2:8" ht="15" x14ac:dyDescent="0.2">
      <c r="B519" s="3" t="s">
        <v>192</v>
      </c>
      <c r="C519" s="7">
        <v>2</v>
      </c>
      <c r="D519" s="7">
        <v>4</v>
      </c>
      <c r="E519" s="12">
        <f t="shared" si="43"/>
        <v>2.9985007496251873E-3</v>
      </c>
      <c r="F519" s="12">
        <f t="shared" si="44"/>
        <v>4.5871559633027525E-3</v>
      </c>
      <c r="G519" s="13">
        <f t="shared" si="45"/>
        <v>1</v>
      </c>
      <c r="H519" s="20">
        <f t="shared" si="46"/>
        <v>2.9985007496251873E-3</v>
      </c>
    </row>
    <row r="520" spans="2:8" ht="13.5" customHeight="1" x14ac:dyDescent="0.2">
      <c r="B520" s="3" t="s">
        <v>191</v>
      </c>
      <c r="C520" s="7">
        <v>55</v>
      </c>
      <c r="D520" s="7">
        <v>0</v>
      </c>
      <c r="E520" s="12">
        <f t="shared" si="43"/>
        <v>8.2458770614692659E-2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79</v>
      </c>
      <c r="D521" s="7">
        <v>91</v>
      </c>
      <c r="E521" s="12">
        <f t="shared" si="43"/>
        <v>0.1184407796101949</v>
      </c>
      <c r="F521" s="12">
        <f t="shared" si="44"/>
        <v>0.10435779816513761</v>
      </c>
      <c r="G521" s="13">
        <f t="shared" si="45"/>
        <v>0.15189873417721519</v>
      </c>
      <c r="H521" s="20">
        <f t="shared" si="46"/>
        <v>1.7991004497751126E-2</v>
      </c>
    </row>
    <row r="522" spans="2:8" ht="25.5" customHeight="1" x14ac:dyDescent="0.2">
      <c r="B522" s="3" t="s">
        <v>193</v>
      </c>
      <c r="C522" s="7">
        <v>15</v>
      </c>
      <c r="D522" s="7">
        <v>18</v>
      </c>
      <c r="E522" s="12">
        <f t="shared" si="43"/>
        <v>2.2488755622188907E-2</v>
      </c>
      <c r="F522" s="12">
        <f t="shared" si="44"/>
        <v>2.0642201834862386E-2</v>
      </c>
      <c r="G522" s="13">
        <f t="shared" si="45"/>
        <v>0.2</v>
      </c>
      <c r="H522" s="20">
        <f t="shared" si="46"/>
        <v>4.4977511244377816E-3</v>
      </c>
    </row>
    <row r="523" spans="2:8" ht="13.5" customHeight="1" x14ac:dyDescent="0.2">
      <c r="B523" s="3" t="s">
        <v>462</v>
      </c>
      <c r="C523" s="7">
        <v>0</v>
      </c>
      <c r="D523" s="7">
        <v>3</v>
      </c>
      <c r="E523" s="12" t="str">
        <f t="shared" si="43"/>
        <v/>
      </c>
      <c r="F523" s="12">
        <f t="shared" si="44"/>
        <v>3.4403669724770644E-3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5</v>
      </c>
      <c r="E524" s="12">
        <f t="shared" si="43"/>
        <v>1.4992503748125937E-3</v>
      </c>
      <c r="F524" s="12">
        <f t="shared" si="44"/>
        <v>5.7339449541284407E-3</v>
      </c>
      <c r="G524" s="13">
        <f t="shared" si="45"/>
        <v>4</v>
      </c>
      <c r="H524" s="20">
        <f t="shared" si="46"/>
        <v>5.9970014992503746E-3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2</v>
      </c>
      <c r="E526" s="12">
        <f t="shared" si="43"/>
        <v>1.4992503748125937E-3</v>
      </c>
      <c r="F526" s="12">
        <f t="shared" si="44"/>
        <v>2.2935779816513763E-3</v>
      </c>
      <c r="G526" s="13">
        <f t="shared" si="45"/>
        <v>1</v>
      </c>
      <c r="H526" s="20">
        <f t="shared" si="46"/>
        <v>1.4992503748125937E-3</v>
      </c>
    </row>
    <row r="527" spans="2:8" ht="15" x14ac:dyDescent="0.2">
      <c r="B527" s="3" t="s">
        <v>464</v>
      </c>
      <c r="C527" s="7">
        <v>2</v>
      </c>
      <c r="D527" s="7">
        <v>0</v>
      </c>
      <c r="E527" s="12">
        <f t="shared" si="43"/>
        <v>2.9985007496251873E-3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1.1467889908256881E-3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36</v>
      </c>
      <c r="D529" s="7">
        <v>46</v>
      </c>
      <c r="E529" s="12">
        <f t="shared" si="43"/>
        <v>5.3973013493253376E-2</v>
      </c>
      <c r="F529" s="12">
        <f t="shared" si="44"/>
        <v>5.2752293577981654E-2</v>
      </c>
      <c r="G529" s="13">
        <f t="shared" si="45"/>
        <v>0.27777777777777779</v>
      </c>
      <c r="H529" s="20">
        <f t="shared" si="46"/>
        <v>1.4992503748125939E-2</v>
      </c>
    </row>
    <row r="530" spans="2:8" ht="15" x14ac:dyDescent="0.2">
      <c r="B530" s="3" t="s">
        <v>467</v>
      </c>
      <c r="C530" s="7">
        <v>3</v>
      </c>
      <c r="D530" s="7">
        <v>89</v>
      </c>
      <c r="E530" s="12">
        <f>+IF(C530=0,"",C530/C$505)</f>
        <v>4.4977511244377807E-3</v>
      </c>
      <c r="F530" s="12">
        <f>+IF(D530=0,"",D530/D$505)</f>
        <v>0.10206422018348624</v>
      </c>
      <c r="G530" s="13">
        <f>+IF(OR(AND(D530=0),(C530=0)),"0",((D530-C530)/C530))</f>
        <v>28.666666666666668</v>
      </c>
      <c r="H530" s="20">
        <f t="shared" si="46"/>
        <v>0.12893553223388304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504</v>
      </c>
      <c r="C8" s="44">
        <f>+C18+C70+C151+C294+C505</f>
        <v>5263</v>
      </c>
      <c r="D8" s="45">
        <f>+D18+D70+D151+D294+D505</f>
        <v>5001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-4.9781493444803343E-2</v>
      </c>
      <c r="H8" s="46">
        <f t="shared" ref="H8:H13" si="2">+IF(OR(AND(E8=""),(G8="")),"",E8*G8)</f>
        <v>-4.9781493444803343E-2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173</v>
      </c>
      <c r="D9" s="36">
        <f>+D18</f>
        <v>110</v>
      </c>
      <c r="E9" s="37">
        <f t="shared" si="0"/>
        <v>3.287098612958389E-2</v>
      </c>
      <c r="F9" s="37">
        <f t="shared" si="0"/>
        <v>2.1995600879824034E-2</v>
      </c>
      <c r="G9" s="37">
        <f t="shared" si="1"/>
        <v>-0.36416184971098264</v>
      </c>
      <c r="H9" s="20">
        <f t="shared" si="2"/>
        <v>-1.1970359110773324E-2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757</v>
      </c>
      <c r="D10" s="38">
        <f>+D70</f>
        <v>911</v>
      </c>
      <c r="E10" s="37">
        <f t="shared" si="0"/>
        <v>0.14383431502945088</v>
      </c>
      <c r="F10" s="37">
        <f t="shared" si="0"/>
        <v>0.1821635672865427</v>
      </c>
      <c r="G10" s="37">
        <f t="shared" si="1"/>
        <v>0.20343461030383092</v>
      </c>
      <c r="H10" s="20">
        <f t="shared" si="2"/>
        <v>2.926087782633479E-2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909</v>
      </c>
      <c r="D11" s="38">
        <f>D151</f>
        <v>1364</v>
      </c>
      <c r="E11" s="37">
        <f t="shared" si="0"/>
        <v>0.17271518145544365</v>
      </c>
      <c r="F11" s="37">
        <f t="shared" si="0"/>
        <v>0.27274545090981805</v>
      </c>
      <c r="G11" s="37">
        <f t="shared" si="1"/>
        <v>0.50055005500550054</v>
      </c>
      <c r="H11" s="20">
        <f t="shared" si="2"/>
        <v>8.6452593577807324E-2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2673</v>
      </c>
      <c r="D12" s="38">
        <f>+D294</f>
        <v>1980</v>
      </c>
      <c r="E12" s="37">
        <f t="shared" si="0"/>
        <v>0.50788523655709672</v>
      </c>
      <c r="F12" s="37">
        <f t="shared" si="0"/>
        <v>0.39592081583683264</v>
      </c>
      <c r="G12" s="37">
        <f t="shared" si="1"/>
        <v>-0.25925925925925924</v>
      </c>
      <c r="H12" s="20">
        <f t="shared" si="2"/>
        <v>-0.13167395021850656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751</v>
      </c>
      <c r="D13" s="38">
        <f>D505</f>
        <v>636</v>
      </c>
      <c r="E13" s="37">
        <f t="shared" si="0"/>
        <v>0.14269428082842486</v>
      </c>
      <c r="F13" s="37">
        <f t="shared" si="0"/>
        <v>0.1271745650869826</v>
      </c>
      <c r="G13" s="37">
        <f t="shared" si="1"/>
        <v>-0.15312916111850866</v>
      </c>
      <c r="H13" s="20">
        <f t="shared" si="2"/>
        <v>-2.1850655519665592E-2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173</v>
      </c>
      <c r="D18" s="45">
        <f>SUM(D19:D64)</f>
        <v>110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-0.36416184971098264</v>
      </c>
      <c r="H18" s="46">
        <f>+IF(OR(AND(E18=""),(G18="")),"",E18*G18)</f>
        <v>-0.36416184971098264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3</v>
      </c>
      <c r="E20" s="8">
        <f t="shared" ref="E20:E64" si="3">+IF(C20=0,"",C20/C$18)</f>
        <v>3.4682080924855488E-2</v>
      </c>
      <c r="F20" s="8">
        <f t="shared" ref="F20:F64" si="4">+IF(D20=0,"",D20/D$18)</f>
        <v>2.7272727272727271E-2</v>
      </c>
      <c r="G20" s="9">
        <f t="shared" ref="G20:G64" si="5">+IF(OR(AND(D20=0),(C20=0)),"0",((D20-C20)/C20))</f>
        <v>-0.5</v>
      </c>
      <c r="H20" s="20">
        <f t="shared" ref="H20:H64" si="6">+IF(OR(AND(E20=""),(G20="")),"",E20*G20)</f>
        <v>-1.7341040462427744E-2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9.0909090909090905E-3</v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3</v>
      </c>
      <c r="E24" s="8" t="str">
        <f t="shared" si="3"/>
        <v/>
      </c>
      <c r="F24" s="8">
        <f t="shared" si="4"/>
        <v>2.7272727272727271E-2</v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5</v>
      </c>
      <c r="E25" s="8">
        <f t="shared" si="3"/>
        <v>1.1560693641618497E-2</v>
      </c>
      <c r="F25" s="8">
        <f t="shared" si="4"/>
        <v>4.5454545454545456E-2</v>
      </c>
      <c r="G25" s="9">
        <f t="shared" si="5"/>
        <v>1.5</v>
      </c>
      <c r="H25" s="20">
        <f t="shared" si="6"/>
        <v>1.7341040462427744E-2</v>
      </c>
    </row>
    <row r="26" spans="2:8" ht="15" x14ac:dyDescent="0.2">
      <c r="B26" s="3" t="s">
        <v>6</v>
      </c>
      <c r="C26" s="7">
        <v>6</v>
      </c>
      <c r="D26" s="7">
        <v>6</v>
      </c>
      <c r="E26" s="8">
        <f t="shared" si="3"/>
        <v>3.4682080924855488E-2</v>
      </c>
      <c r="F26" s="8">
        <f t="shared" si="4"/>
        <v>5.4545454545454543E-2</v>
      </c>
      <c r="G26" s="9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2</v>
      </c>
      <c r="D27" s="7">
        <v>1</v>
      </c>
      <c r="E27" s="8">
        <f t="shared" si="3"/>
        <v>1.1560693641618497E-2</v>
      </c>
      <c r="F27" s="8">
        <f t="shared" si="4"/>
        <v>9.0909090909090905E-3</v>
      </c>
      <c r="G27" s="9">
        <f t="shared" si="5"/>
        <v>-0.5</v>
      </c>
      <c r="H27" s="20">
        <f t="shared" si="6"/>
        <v>-5.7803468208092483E-3</v>
      </c>
    </row>
    <row r="28" spans="2:8" ht="15" x14ac:dyDescent="0.2">
      <c r="B28" s="3" t="s">
        <v>5</v>
      </c>
      <c r="C28" s="7">
        <v>5</v>
      </c>
      <c r="D28" s="7">
        <v>12</v>
      </c>
      <c r="E28" s="8">
        <f t="shared" si="3"/>
        <v>2.8901734104046242E-2</v>
      </c>
      <c r="F28" s="8">
        <f t="shared" si="4"/>
        <v>0.10909090909090909</v>
      </c>
      <c r="G28" s="9">
        <f t="shared" si="5"/>
        <v>1.4</v>
      </c>
      <c r="H28" s="20">
        <f t="shared" si="6"/>
        <v>4.0462427745664734E-2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9.0909090909090905E-3</v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2</v>
      </c>
      <c r="E31" s="8" t="str">
        <f t="shared" si="3"/>
        <v/>
      </c>
      <c r="F31" s="8">
        <f t="shared" si="4"/>
        <v>1.8181818181818181E-2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5.7803468208092483E-3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3</v>
      </c>
      <c r="D34" s="7">
        <v>1</v>
      </c>
      <c r="E34" s="8">
        <f t="shared" si="3"/>
        <v>1.7341040462427744E-2</v>
      </c>
      <c r="F34" s="8">
        <f t="shared" si="4"/>
        <v>9.0909090909090905E-3</v>
      </c>
      <c r="G34" s="9">
        <f t="shared" si="5"/>
        <v>-0.66666666666666663</v>
      </c>
      <c r="H34" s="20">
        <f t="shared" si="6"/>
        <v>-1.1560693641618495E-2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9.0909090909090905E-3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9.0909090909090905E-3</v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9.0909090909090905E-3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9.0909090909090905E-3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9.0909090909090905E-3</v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6</v>
      </c>
      <c r="D48" s="7">
        <v>5</v>
      </c>
      <c r="E48" s="8">
        <f t="shared" si="3"/>
        <v>3.4682080924855488E-2</v>
      </c>
      <c r="F48" s="8">
        <f t="shared" si="4"/>
        <v>4.5454545454545456E-2</v>
      </c>
      <c r="G48" s="9">
        <f t="shared" si="5"/>
        <v>-0.16666666666666666</v>
      </c>
      <c r="H48" s="20">
        <f t="shared" si="6"/>
        <v>-5.7803468208092474E-3</v>
      </c>
    </row>
    <row r="49" spans="2:8" ht="15" x14ac:dyDescent="0.2">
      <c r="B49" s="3" t="s">
        <v>16</v>
      </c>
      <c r="C49" s="7">
        <v>3</v>
      </c>
      <c r="D49" s="7">
        <v>0</v>
      </c>
      <c r="E49" s="8">
        <f t="shared" si="3"/>
        <v>1.7341040462427744E-2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118</v>
      </c>
      <c r="D50" s="7">
        <v>5</v>
      </c>
      <c r="E50" s="8">
        <f t="shared" si="3"/>
        <v>0.68208092485549132</v>
      </c>
      <c r="F50" s="8">
        <f t="shared" si="4"/>
        <v>4.5454545454545456E-2</v>
      </c>
      <c r="G50" s="9">
        <f t="shared" si="5"/>
        <v>-0.9576271186440678</v>
      </c>
      <c r="H50" s="20">
        <f t="shared" si="6"/>
        <v>-0.65317919075144504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7</v>
      </c>
      <c r="D52" s="7">
        <v>8</v>
      </c>
      <c r="E52" s="8">
        <f t="shared" si="3"/>
        <v>4.046242774566474E-2</v>
      </c>
      <c r="F52" s="8">
        <f t="shared" si="4"/>
        <v>7.2727272727272724E-2</v>
      </c>
      <c r="G52" s="9">
        <f t="shared" si="5"/>
        <v>0.14285714285714285</v>
      </c>
      <c r="H52" s="20">
        <f t="shared" si="6"/>
        <v>5.7803468208092483E-3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9.0909090909090905E-3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9</v>
      </c>
      <c r="D58" s="7">
        <v>0</v>
      </c>
      <c r="E58" s="8">
        <f t="shared" si="3"/>
        <v>5.2023121387283239E-2</v>
      </c>
      <c r="F58" s="8" t="str">
        <f t="shared" si="4"/>
        <v/>
      </c>
      <c r="G58" s="9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15</v>
      </c>
      <c r="E59" s="8" t="str">
        <f t="shared" si="3"/>
        <v/>
      </c>
      <c r="F59" s="8">
        <f t="shared" si="4"/>
        <v>0.13636363636363635</v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6</v>
      </c>
      <c r="E60" s="8">
        <f t="shared" si="3"/>
        <v>1.1560693641618497E-2</v>
      </c>
      <c r="F60" s="8">
        <f t="shared" si="4"/>
        <v>5.4545454545454543E-2</v>
      </c>
      <c r="G60" s="9">
        <f t="shared" si="5"/>
        <v>2</v>
      </c>
      <c r="H60" s="20">
        <f t="shared" si="6"/>
        <v>2.3121387283236993E-2</v>
      </c>
    </row>
    <row r="61" spans="2:8" ht="15" x14ac:dyDescent="0.2">
      <c r="B61" s="3" t="s">
        <v>219</v>
      </c>
      <c r="C61" s="7">
        <v>0</v>
      </c>
      <c r="D61" s="7">
        <v>3</v>
      </c>
      <c r="E61" s="8" t="str">
        <f t="shared" si="3"/>
        <v/>
      </c>
      <c r="F61" s="8">
        <f t="shared" si="4"/>
        <v>2.7272727272727271E-2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1</v>
      </c>
      <c r="D62" s="7">
        <v>24</v>
      </c>
      <c r="E62" s="8">
        <f t="shared" si="3"/>
        <v>5.7803468208092483E-3</v>
      </c>
      <c r="F62" s="8">
        <f t="shared" si="4"/>
        <v>0.21818181818181817</v>
      </c>
      <c r="G62" s="9">
        <f t="shared" si="5"/>
        <v>23</v>
      </c>
      <c r="H62" s="20">
        <f t="shared" si="6"/>
        <v>0.13294797687861271</v>
      </c>
    </row>
    <row r="63" spans="2:8" ht="15" x14ac:dyDescent="0.2">
      <c r="B63" s="3" t="s">
        <v>220</v>
      </c>
      <c r="C63" s="7">
        <v>1</v>
      </c>
      <c r="D63" s="7">
        <v>1</v>
      </c>
      <c r="E63" s="8">
        <f t="shared" si="3"/>
        <v>5.7803468208092483E-3</v>
      </c>
      <c r="F63" s="8">
        <f t="shared" si="4"/>
        <v>9.0909090909090905E-3</v>
      </c>
      <c r="G63" s="9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2</v>
      </c>
      <c r="E64" s="8">
        <f t="shared" si="3"/>
        <v>5.7803468208092483E-3</v>
      </c>
      <c r="F64" s="8">
        <f t="shared" si="4"/>
        <v>1.8181818181818181E-2</v>
      </c>
      <c r="G64" s="9">
        <f t="shared" si="5"/>
        <v>1</v>
      </c>
      <c r="H64" s="20">
        <f t="shared" si="6"/>
        <v>5.7803468208092483E-3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757</v>
      </c>
      <c r="D70" s="45">
        <f>SUM(D71:D145)</f>
        <v>911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0.20343461030383092</v>
      </c>
      <c r="H70" s="46">
        <f>+IF(OR(AND(E70=""),(G70="")),"",E70*G70)</f>
        <v>0.20343461030383092</v>
      </c>
    </row>
    <row r="71" spans="2:8" ht="15" x14ac:dyDescent="0.2">
      <c r="B71" s="3" t="s">
        <v>20</v>
      </c>
      <c r="C71" s="7">
        <v>12</v>
      </c>
      <c r="D71" s="7">
        <v>13</v>
      </c>
      <c r="E71" s="12">
        <f>+IF(C71=0,"",C71/C$70)</f>
        <v>1.5852047556142668E-2</v>
      </c>
      <c r="F71" s="12">
        <f>+IF(D71=0,"",D71/D$70)</f>
        <v>1.4270032930845226E-2</v>
      </c>
      <c r="G71" s="13">
        <f>+IF(OR(AND(D71=0),(C71=0)),"0",((D71-C71)/C71))</f>
        <v>8.3333333333333329E-2</v>
      </c>
      <c r="H71" s="20">
        <f>+IF(OR(AND(E71=""),(G71="")),"",E71*G71)</f>
        <v>1.3210039630118888E-3</v>
      </c>
    </row>
    <row r="72" spans="2:8" ht="15" x14ac:dyDescent="0.2">
      <c r="B72" s="3" t="s">
        <v>21</v>
      </c>
      <c r="C72" s="7">
        <v>4</v>
      </c>
      <c r="D72" s="7">
        <v>4</v>
      </c>
      <c r="E72" s="12">
        <f t="shared" ref="E72:E135" si="7">+IF(C72=0,"",C72/C$70)</f>
        <v>5.2840158520475562E-3</v>
      </c>
      <c r="F72" s="12">
        <f t="shared" ref="F72:F135" si="8">+IF(D72=0,"",D72/D$70)</f>
        <v>4.3907793633369925E-3</v>
      </c>
      <c r="G72" s="13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169</v>
      </c>
      <c r="D73" s="7">
        <v>206</v>
      </c>
      <c r="E73" s="12">
        <f t="shared" si="7"/>
        <v>0.22324966974900926</v>
      </c>
      <c r="F73" s="12">
        <f t="shared" si="8"/>
        <v>0.22612513721185509</v>
      </c>
      <c r="G73" s="13">
        <f t="shared" si="9"/>
        <v>0.21893491124260356</v>
      </c>
      <c r="H73" s="20">
        <f t="shared" si="10"/>
        <v>4.8877146631439897E-2</v>
      </c>
    </row>
    <row r="74" spans="2:8" ht="15" x14ac:dyDescent="0.2">
      <c r="B74" s="3" t="s">
        <v>222</v>
      </c>
      <c r="C74" s="7">
        <v>52</v>
      </c>
      <c r="D74" s="7">
        <v>48</v>
      </c>
      <c r="E74" s="12">
        <f t="shared" si="7"/>
        <v>6.8692206076618231E-2</v>
      </c>
      <c r="F74" s="12">
        <f t="shared" si="8"/>
        <v>5.2689352360043906E-2</v>
      </c>
      <c r="G74" s="13">
        <f t="shared" si="9"/>
        <v>-7.6923076923076927E-2</v>
      </c>
      <c r="H74" s="20">
        <f t="shared" si="10"/>
        <v>-5.2840158520475562E-3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1.321003963011889E-3</v>
      </c>
      <c r="F75" s="12">
        <f t="shared" si="8"/>
        <v>1.0976948408342481E-3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1.0976948408342481E-3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3</v>
      </c>
      <c r="E80" s="12">
        <f t="shared" si="7"/>
        <v>3.9630118890356669E-3</v>
      </c>
      <c r="F80" s="12">
        <f t="shared" si="8"/>
        <v>3.2930845225027441E-3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33</v>
      </c>
      <c r="D82" s="7">
        <v>4</v>
      </c>
      <c r="E82" s="12">
        <f t="shared" si="7"/>
        <v>4.3593130779392336E-2</v>
      </c>
      <c r="F82" s="12">
        <f t="shared" si="8"/>
        <v>4.3907793633369925E-3</v>
      </c>
      <c r="G82" s="13">
        <f t="shared" si="9"/>
        <v>-0.87878787878787878</v>
      </c>
      <c r="H82" s="20">
        <f t="shared" si="10"/>
        <v>-3.8309114927344783E-2</v>
      </c>
    </row>
    <row r="83" spans="2:8" ht="15" x14ac:dyDescent="0.2">
      <c r="B83" s="3" t="s">
        <v>229</v>
      </c>
      <c r="C83" s="7">
        <v>4</v>
      </c>
      <c r="D83" s="7">
        <v>7</v>
      </c>
      <c r="E83" s="12">
        <f t="shared" si="7"/>
        <v>5.2840158520475562E-3</v>
      </c>
      <c r="F83" s="12">
        <f t="shared" si="8"/>
        <v>7.6838638858397366E-3</v>
      </c>
      <c r="G83" s="13">
        <f t="shared" si="9"/>
        <v>0.75</v>
      </c>
      <c r="H83" s="20">
        <f t="shared" si="10"/>
        <v>3.9630118890356669E-3</v>
      </c>
    </row>
    <row r="84" spans="2:8" ht="15" x14ac:dyDescent="0.2">
      <c r="B84" s="3" t="s">
        <v>230</v>
      </c>
      <c r="C84" s="7">
        <v>4</v>
      </c>
      <c r="D84" s="7">
        <v>1</v>
      </c>
      <c r="E84" s="12">
        <f t="shared" si="7"/>
        <v>5.2840158520475562E-3</v>
      </c>
      <c r="F84" s="12">
        <f t="shared" si="8"/>
        <v>1.0976948408342481E-3</v>
      </c>
      <c r="G84" s="13">
        <f t="shared" si="9"/>
        <v>-0.75</v>
      </c>
      <c r="H84" s="20">
        <f t="shared" si="10"/>
        <v>-3.9630118890356669E-3</v>
      </c>
    </row>
    <row r="85" spans="2:8" ht="15" x14ac:dyDescent="0.2">
      <c r="B85" s="3" t="s">
        <v>28</v>
      </c>
      <c r="C85" s="7">
        <v>1</v>
      </c>
      <c r="D85" s="7">
        <v>3</v>
      </c>
      <c r="E85" s="12">
        <f t="shared" si="7"/>
        <v>1.321003963011889E-3</v>
      </c>
      <c r="F85" s="12">
        <f t="shared" si="8"/>
        <v>3.2930845225027441E-3</v>
      </c>
      <c r="G85" s="13">
        <f t="shared" si="9"/>
        <v>2</v>
      </c>
      <c r="H85" s="20">
        <f t="shared" si="10"/>
        <v>2.6420079260237781E-3</v>
      </c>
    </row>
    <row r="86" spans="2:8" ht="15" x14ac:dyDescent="0.2">
      <c r="B86" s="3" t="s">
        <v>231</v>
      </c>
      <c r="C86" s="7">
        <v>3</v>
      </c>
      <c r="D86" s="7">
        <v>1</v>
      </c>
      <c r="E86" s="12">
        <f t="shared" si="7"/>
        <v>3.9630118890356669E-3</v>
      </c>
      <c r="F86" s="12">
        <f t="shared" si="8"/>
        <v>1.0976948408342481E-3</v>
      </c>
      <c r="G86" s="13">
        <f t="shared" si="9"/>
        <v>-0.66666666666666663</v>
      </c>
      <c r="H86" s="20">
        <f t="shared" si="10"/>
        <v>-2.6420079260237777E-3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1.321003963011889E-3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11</v>
      </c>
      <c r="D88" s="7">
        <v>12</v>
      </c>
      <c r="E88" s="12">
        <f t="shared" si="7"/>
        <v>1.4531043593130779E-2</v>
      </c>
      <c r="F88" s="12">
        <f t="shared" si="8"/>
        <v>1.3172338090010977E-2</v>
      </c>
      <c r="G88" s="13">
        <f t="shared" si="9"/>
        <v>9.0909090909090912E-2</v>
      </c>
      <c r="H88" s="20">
        <f t="shared" si="10"/>
        <v>1.321003963011889E-3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1.0976948408342481E-3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8</v>
      </c>
      <c r="D92" s="7">
        <v>2</v>
      </c>
      <c r="E92" s="12">
        <f t="shared" si="7"/>
        <v>1.0568031704095112E-2</v>
      </c>
      <c r="F92" s="12">
        <f t="shared" si="8"/>
        <v>2.1953896816684962E-3</v>
      </c>
      <c r="G92" s="13">
        <f t="shared" si="9"/>
        <v>-0.75</v>
      </c>
      <c r="H92" s="20">
        <f t="shared" si="10"/>
        <v>-7.9260237780713338E-3</v>
      </c>
    </row>
    <row r="93" spans="2:8" ht="15" x14ac:dyDescent="0.2">
      <c r="B93" s="3" t="s">
        <v>531</v>
      </c>
      <c r="C93" s="7">
        <v>11</v>
      </c>
      <c r="D93" s="7">
        <v>6</v>
      </c>
      <c r="E93" s="12">
        <f t="shared" si="7"/>
        <v>1.4531043593130779E-2</v>
      </c>
      <c r="F93" s="12">
        <f t="shared" si="8"/>
        <v>6.5861690450054883E-3</v>
      </c>
      <c r="G93" s="13">
        <f t="shared" si="9"/>
        <v>-0.45454545454545453</v>
      </c>
      <c r="H93" s="20">
        <f t="shared" si="10"/>
        <v>-6.6050198150594446E-3</v>
      </c>
    </row>
    <row r="94" spans="2:8" ht="15" x14ac:dyDescent="0.2">
      <c r="B94" s="3" t="s">
        <v>25</v>
      </c>
      <c r="C94" s="7">
        <v>3</v>
      </c>
      <c r="D94" s="7">
        <v>2</v>
      </c>
      <c r="E94" s="12">
        <f t="shared" si="7"/>
        <v>3.9630118890356669E-3</v>
      </c>
      <c r="F94" s="12">
        <f t="shared" si="8"/>
        <v>2.1953896816684962E-3</v>
      </c>
      <c r="G94" s="13">
        <f t="shared" si="9"/>
        <v>-0.33333333333333331</v>
      </c>
      <c r="H94" s="20">
        <f t="shared" si="10"/>
        <v>-1.3210039630118888E-3</v>
      </c>
    </row>
    <row r="95" spans="2:8" ht="15" x14ac:dyDescent="0.2">
      <c r="B95" s="3" t="s">
        <v>27</v>
      </c>
      <c r="C95" s="7">
        <v>2</v>
      </c>
      <c r="D95" s="7">
        <v>36</v>
      </c>
      <c r="E95" s="12">
        <f t="shared" si="7"/>
        <v>2.6420079260237781E-3</v>
      </c>
      <c r="F95" s="12">
        <f t="shared" si="8"/>
        <v>3.951701427003293E-2</v>
      </c>
      <c r="G95" s="13">
        <f t="shared" si="9"/>
        <v>17</v>
      </c>
      <c r="H95" s="20">
        <f t="shared" si="10"/>
        <v>4.491413474240423E-2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1</v>
      </c>
      <c r="E97" s="12">
        <f t="shared" si="7"/>
        <v>2.6420079260237781E-3</v>
      </c>
      <c r="F97" s="12">
        <f t="shared" si="8"/>
        <v>1.0976948408342481E-3</v>
      </c>
      <c r="G97" s="13">
        <f t="shared" si="9"/>
        <v>-0.5</v>
      </c>
      <c r="H97" s="20">
        <f t="shared" si="10"/>
        <v>-1.321003963011889E-3</v>
      </c>
    </row>
    <row r="98" spans="2:8" ht="15" x14ac:dyDescent="0.2">
      <c r="B98" s="3" t="s">
        <v>238</v>
      </c>
      <c r="C98" s="7">
        <v>63</v>
      </c>
      <c r="D98" s="7">
        <v>220</v>
      </c>
      <c r="E98" s="12">
        <f t="shared" si="7"/>
        <v>8.3223249669749005E-2</v>
      </c>
      <c r="F98" s="12">
        <f t="shared" si="8"/>
        <v>0.24149286498353459</v>
      </c>
      <c r="G98" s="13">
        <f t="shared" si="9"/>
        <v>2.4920634920634921</v>
      </c>
      <c r="H98" s="20">
        <f t="shared" si="10"/>
        <v>0.20739762219286656</v>
      </c>
    </row>
    <row r="99" spans="2:8" ht="15" x14ac:dyDescent="0.2">
      <c r="B99" s="3" t="s">
        <v>239</v>
      </c>
      <c r="C99" s="7">
        <v>39</v>
      </c>
      <c r="D99" s="7">
        <v>4</v>
      </c>
      <c r="E99" s="12">
        <f t="shared" si="7"/>
        <v>5.151915455746367E-2</v>
      </c>
      <c r="F99" s="12">
        <f t="shared" si="8"/>
        <v>4.3907793633369925E-3</v>
      </c>
      <c r="G99" s="13">
        <f t="shared" si="9"/>
        <v>-0.89743589743589747</v>
      </c>
      <c r="H99" s="20">
        <f t="shared" si="10"/>
        <v>-4.6235138705416116E-2</v>
      </c>
    </row>
    <row r="100" spans="2:8" ht="15" x14ac:dyDescent="0.2">
      <c r="B100" s="3" t="s">
        <v>240</v>
      </c>
      <c r="C100" s="7">
        <v>24</v>
      </c>
      <c r="D100" s="7">
        <v>2</v>
      </c>
      <c r="E100" s="12">
        <f t="shared" si="7"/>
        <v>3.1704095112285335E-2</v>
      </c>
      <c r="F100" s="12">
        <f t="shared" si="8"/>
        <v>2.1953896816684962E-3</v>
      </c>
      <c r="G100" s="13">
        <f t="shared" si="9"/>
        <v>-0.91666666666666663</v>
      </c>
      <c r="H100" s="20">
        <f t="shared" si="10"/>
        <v>-2.9062087186261555E-2</v>
      </c>
    </row>
    <row r="101" spans="2:8" ht="15" x14ac:dyDescent="0.2">
      <c r="B101" s="3" t="s">
        <v>241</v>
      </c>
      <c r="C101" s="7">
        <v>4</v>
      </c>
      <c r="D101" s="7">
        <v>0</v>
      </c>
      <c r="E101" s="12">
        <f t="shared" si="7"/>
        <v>5.2840158520475562E-3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2</v>
      </c>
      <c r="E102" s="12">
        <f t="shared" si="7"/>
        <v>2.6420079260237781E-3</v>
      </c>
      <c r="F102" s="12">
        <f t="shared" si="8"/>
        <v>2.1953896816684962E-3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1</v>
      </c>
      <c r="D103" s="7">
        <v>4</v>
      </c>
      <c r="E103" s="12">
        <f t="shared" si="7"/>
        <v>1.321003963011889E-3</v>
      </c>
      <c r="F103" s="12">
        <f t="shared" si="8"/>
        <v>4.3907793633369925E-3</v>
      </c>
      <c r="G103" s="13">
        <f t="shared" si="9"/>
        <v>3</v>
      </c>
      <c r="H103" s="20">
        <f t="shared" si="10"/>
        <v>3.9630118890356669E-3</v>
      </c>
    </row>
    <row r="104" spans="2:8" ht="15" x14ac:dyDescent="0.2">
      <c r="B104" s="3" t="s">
        <v>34</v>
      </c>
      <c r="C104" s="7">
        <v>1</v>
      </c>
      <c r="D104" s="7">
        <v>2</v>
      </c>
      <c r="E104" s="12">
        <f t="shared" si="7"/>
        <v>1.321003963011889E-3</v>
      </c>
      <c r="F104" s="12">
        <f t="shared" si="8"/>
        <v>2.1953896816684962E-3</v>
      </c>
      <c r="G104" s="13">
        <f t="shared" si="9"/>
        <v>1</v>
      </c>
      <c r="H104" s="20">
        <f t="shared" si="10"/>
        <v>1.321003963011889E-3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15</v>
      </c>
      <c r="D107" s="7">
        <v>2</v>
      </c>
      <c r="E107" s="12">
        <f t="shared" si="7"/>
        <v>1.9815059445178335E-2</v>
      </c>
      <c r="F107" s="12">
        <f t="shared" si="8"/>
        <v>2.1953896816684962E-3</v>
      </c>
      <c r="G107" s="13">
        <f t="shared" si="9"/>
        <v>-0.8666666666666667</v>
      </c>
      <c r="H107" s="20">
        <f t="shared" si="10"/>
        <v>-1.7173051519154558E-2</v>
      </c>
    </row>
    <row r="108" spans="2:8" ht="15" x14ac:dyDescent="0.2">
      <c r="B108" s="3" t="s">
        <v>31</v>
      </c>
      <c r="C108" s="7">
        <v>3</v>
      </c>
      <c r="D108" s="7">
        <v>0</v>
      </c>
      <c r="E108" s="12">
        <f t="shared" si="7"/>
        <v>3.9630118890356669E-3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1.321003963011889E-3</v>
      </c>
      <c r="F109" s="12">
        <f t="shared" si="8"/>
        <v>1.0976948408342481E-3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1.321003963011889E-3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8</v>
      </c>
      <c r="D112" s="7">
        <v>11</v>
      </c>
      <c r="E112" s="12">
        <f t="shared" si="7"/>
        <v>1.0568031704095112E-2</v>
      </c>
      <c r="F112" s="12">
        <f t="shared" si="8"/>
        <v>1.2074643249176729E-2</v>
      </c>
      <c r="G112" s="13">
        <f t="shared" si="9"/>
        <v>0.375</v>
      </c>
      <c r="H112" s="20">
        <f t="shared" si="10"/>
        <v>3.9630118890356669E-3</v>
      </c>
    </row>
    <row r="113" spans="2:8" ht="15" x14ac:dyDescent="0.2">
      <c r="B113" s="3" t="s">
        <v>248</v>
      </c>
      <c r="C113" s="7">
        <v>8</v>
      </c>
      <c r="D113" s="7">
        <v>6</v>
      </c>
      <c r="E113" s="12">
        <f t="shared" si="7"/>
        <v>1.0568031704095112E-2</v>
      </c>
      <c r="F113" s="12">
        <f t="shared" si="8"/>
        <v>6.5861690450054883E-3</v>
      </c>
      <c r="G113" s="13">
        <f t="shared" si="9"/>
        <v>-0.25</v>
      </c>
      <c r="H113" s="20">
        <f t="shared" si="10"/>
        <v>-2.6420079260237781E-3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20</v>
      </c>
      <c r="D115" s="7">
        <v>12</v>
      </c>
      <c r="E115" s="12">
        <f t="shared" si="7"/>
        <v>2.6420079260237782E-2</v>
      </c>
      <c r="F115" s="12">
        <f t="shared" si="8"/>
        <v>1.3172338090010977E-2</v>
      </c>
      <c r="G115" s="13">
        <f t="shared" si="9"/>
        <v>-0.4</v>
      </c>
      <c r="H115" s="20">
        <f t="shared" si="10"/>
        <v>-1.0568031704095114E-2</v>
      </c>
    </row>
    <row r="116" spans="2:8" ht="15" x14ac:dyDescent="0.2">
      <c r="B116" s="3" t="s">
        <v>249</v>
      </c>
      <c r="C116" s="7">
        <v>3</v>
      </c>
      <c r="D116" s="7">
        <v>1</v>
      </c>
      <c r="E116" s="12">
        <f t="shared" si="7"/>
        <v>3.9630118890356669E-3</v>
      </c>
      <c r="F116" s="12">
        <f t="shared" si="8"/>
        <v>1.0976948408342481E-3</v>
      </c>
      <c r="G116" s="13">
        <f t="shared" si="9"/>
        <v>-0.66666666666666663</v>
      </c>
      <c r="H116" s="20">
        <f t="shared" si="10"/>
        <v>-2.6420079260237777E-3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78</v>
      </c>
      <c r="D118" s="7">
        <v>74</v>
      </c>
      <c r="E118" s="12">
        <f t="shared" si="7"/>
        <v>0.10303830911492734</v>
      </c>
      <c r="F118" s="12">
        <f t="shared" si="8"/>
        <v>8.1229418221734365E-2</v>
      </c>
      <c r="G118" s="13">
        <f t="shared" si="9"/>
        <v>-5.128205128205128E-2</v>
      </c>
      <c r="H118" s="20">
        <f t="shared" si="10"/>
        <v>-5.2840158520475553E-3</v>
      </c>
    </row>
    <row r="119" spans="2:8" ht="15" x14ac:dyDescent="0.2">
      <c r="B119" s="3" t="s">
        <v>252</v>
      </c>
      <c r="C119" s="7">
        <v>17</v>
      </c>
      <c r="D119" s="7">
        <v>6</v>
      </c>
      <c r="E119" s="12">
        <f t="shared" si="7"/>
        <v>2.2457067371202115E-2</v>
      </c>
      <c r="F119" s="12">
        <f t="shared" si="8"/>
        <v>6.5861690450054883E-3</v>
      </c>
      <c r="G119" s="13">
        <f t="shared" si="9"/>
        <v>-0.6470588235294118</v>
      </c>
      <c r="H119" s="20">
        <f t="shared" si="10"/>
        <v>-1.4531043593130781E-2</v>
      </c>
    </row>
    <row r="120" spans="2:8" ht="15" x14ac:dyDescent="0.2">
      <c r="B120" s="3" t="s">
        <v>253</v>
      </c>
      <c r="C120" s="7">
        <v>16</v>
      </c>
      <c r="D120" s="7">
        <v>11</v>
      </c>
      <c r="E120" s="12">
        <f t="shared" si="7"/>
        <v>2.1136063408190225E-2</v>
      </c>
      <c r="F120" s="12">
        <f t="shared" si="8"/>
        <v>1.2074643249176729E-2</v>
      </c>
      <c r="G120" s="13">
        <f t="shared" si="9"/>
        <v>-0.3125</v>
      </c>
      <c r="H120" s="20">
        <f t="shared" si="10"/>
        <v>-6.6050198150594455E-3</v>
      </c>
    </row>
    <row r="121" spans="2:8" ht="15" x14ac:dyDescent="0.2">
      <c r="B121" s="3" t="s">
        <v>35</v>
      </c>
      <c r="C121" s="7">
        <v>19</v>
      </c>
      <c r="D121" s="7">
        <v>67</v>
      </c>
      <c r="E121" s="12">
        <f t="shared" si="7"/>
        <v>2.5099075297225892E-2</v>
      </c>
      <c r="F121" s="12">
        <f t="shared" si="8"/>
        <v>7.3545554335894617E-2</v>
      </c>
      <c r="G121" s="13">
        <f t="shared" si="9"/>
        <v>2.5263157894736841</v>
      </c>
      <c r="H121" s="20">
        <f t="shared" si="10"/>
        <v>6.3408190224570671E-2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1</v>
      </c>
      <c r="E123" s="12">
        <f t="shared" si="7"/>
        <v>2.6420079260237781E-3</v>
      </c>
      <c r="F123" s="12">
        <f t="shared" si="8"/>
        <v>1.0976948408342481E-3</v>
      </c>
      <c r="G123" s="13">
        <f t="shared" si="9"/>
        <v>-0.5</v>
      </c>
      <c r="H123" s="20">
        <f t="shared" si="10"/>
        <v>-1.321003963011889E-3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1.321003963011889E-3</v>
      </c>
      <c r="F124" s="12">
        <f t="shared" si="8"/>
        <v>1.0976948408342481E-3</v>
      </c>
      <c r="G124" s="13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1.321003963011889E-3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70</v>
      </c>
      <c r="E127" s="12">
        <f t="shared" si="7"/>
        <v>1.321003963011889E-3</v>
      </c>
      <c r="F127" s="12">
        <f t="shared" si="8"/>
        <v>7.6838638858397368E-2</v>
      </c>
      <c r="G127" s="13">
        <f t="shared" si="9"/>
        <v>69</v>
      </c>
      <c r="H127" s="20">
        <f t="shared" si="10"/>
        <v>9.1149273447820339E-2</v>
      </c>
    </row>
    <row r="128" spans="2:8" ht="15" x14ac:dyDescent="0.2">
      <c r="B128" s="3" t="s">
        <v>257</v>
      </c>
      <c r="C128" s="7">
        <v>4</v>
      </c>
      <c r="D128" s="7">
        <v>1</v>
      </c>
      <c r="E128" s="12">
        <f t="shared" si="7"/>
        <v>5.2840158520475562E-3</v>
      </c>
      <c r="F128" s="12">
        <f t="shared" si="8"/>
        <v>1.0976948408342481E-3</v>
      </c>
      <c r="G128" s="13">
        <f t="shared" si="9"/>
        <v>-0.75</v>
      </c>
      <c r="H128" s="20">
        <f t="shared" si="10"/>
        <v>-3.9630118890356669E-3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2.6420079260237781E-3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3</v>
      </c>
      <c r="D130" s="7">
        <v>0</v>
      </c>
      <c r="E130" s="12">
        <f t="shared" si="7"/>
        <v>3.9630118890356669E-3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78</v>
      </c>
      <c r="D131" s="7">
        <v>41</v>
      </c>
      <c r="E131" s="12">
        <f t="shared" si="7"/>
        <v>0.10303830911492734</v>
      </c>
      <c r="F131" s="12">
        <f t="shared" si="8"/>
        <v>4.5005488474204172E-2</v>
      </c>
      <c r="G131" s="13">
        <f t="shared" si="9"/>
        <v>-0.47435897435897434</v>
      </c>
      <c r="H131" s="20">
        <f t="shared" si="10"/>
        <v>-4.887714663143989E-2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13</v>
      </c>
      <c r="E134" s="12" t="str">
        <f t="shared" si="7"/>
        <v/>
      </c>
      <c r="F134" s="12">
        <f t="shared" si="8"/>
        <v>1.4270032930845226E-2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6</v>
      </c>
      <c r="D137" s="7">
        <v>3</v>
      </c>
      <c r="E137" s="12">
        <f t="shared" si="11"/>
        <v>7.9260237780713338E-3</v>
      </c>
      <c r="F137" s="12">
        <f t="shared" si="12"/>
        <v>3.2930845225027441E-3</v>
      </c>
      <c r="G137" s="13">
        <f t="shared" si="13"/>
        <v>-0.5</v>
      </c>
      <c r="H137" s="20">
        <f t="shared" si="14"/>
        <v>-3.9630118890356669E-3</v>
      </c>
    </row>
    <row r="138" spans="2:8" ht="15" x14ac:dyDescent="0.2">
      <c r="B138" s="3" t="s">
        <v>261</v>
      </c>
      <c r="C138" s="7">
        <v>2</v>
      </c>
      <c r="D138" s="7">
        <v>0</v>
      </c>
      <c r="E138" s="12">
        <f t="shared" si="11"/>
        <v>2.6420079260237781E-3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9</v>
      </c>
      <c r="D139" s="7">
        <v>1</v>
      </c>
      <c r="E139" s="12">
        <f t="shared" si="11"/>
        <v>1.1889035667107001E-2</v>
      </c>
      <c r="F139" s="12">
        <f t="shared" si="12"/>
        <v>1.0976948408342481E-3</v>
      </c>
      <c r="G139" s="13">
        <f t="shared" si="13"/>
        <v>-0.88888888888888884</v>
      </c>
      <c r="H139" s="20">
        <f t="shared" si="14"/>
        <v>-1.0568031704095111E-2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2</v>
      </c>
      <c r="E142" s="12">
        <f t="shared" si="11"/>
        <v>1.321003963011889E-3</v>
      </c>
      <c r="F142" s="12">
        <f t="shared" si="12"/>
        <v>2.1953896816684962E-3</v>
      </c>
      <c r="G142" s="13">
        <f t="shared" si="13"/>
        <v>1</v>
      </c>
      <c r="H142" s="20">
        <f t="shared" si="14"/>
        <v>1.321003963011889E-3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1.0976948408342481E-3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909</v>
      </c>
      <c r="D151" s="45">
        <f>SUM(D152:D288)</f>
        <v>1364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0.50055005500550054</v>
      </c>
      <c r="H151" s="46">
        <f>+IF(OR(AND(E151=""),(G151="")),"",E151*G151)</f>
        <v>0.50055005500550054</v>
      </c>
    </row>
    <row r="152" spans="2:8" ht="15" x14ac:dyDescent="0.2">
      <c r="B152" s="4" t="s">
        <v>54</v>
      </c>
      <c r="C152" s="7">
        <v>2</v>
      </c>
      <c r="D152" s="7">
        <v>6</v>
      </c>
      <c r="E152" s="12">
        <f>+IF(C152=0,"",C152/C$151)</f>
        <v>2.2002200220022001E-3</v>
      </c>
      <c r="F152" s="12">
        <f>+IF(D152=0,"",D152/D$151)</f>
        <v>4.3988269794721412E-3</v>
      </c>
      <c r="G152" s="13">
        <f>+IF(OR(AND(D152=0),(C152=0)),"0",((D152-C152)/C152))</f>
        <v>2</v>
      </c>
      <c r="H152" s="20">
        <f>+IF(OR(AND(E152=""),(G152="")),"",E152*G152)</f>
        <v>4.4004400440044002E-3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1</v>
      </c>
      <c r="E156" s="12">
        <f t="shared" si="15"/>
        <v>1.1001100110011001E-3</v>
      </c>
      <c r="F156" s="12">
        <f t="shared" si="16"/>
        <v>7.3313782991202346E-4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54</v>
      </c>
      <c r="D157" s="7">
        <v>131</v>
      </c>
      <c r="E157" s="12">
        <f t="shared" si="15"/>
        <v>5.9405940594059403E-2</v>
      </c>
      <c r="F157" s="12">
        <f t="shared" si="16"/>
        <v>9.6041055718475071E-2</v>
      </c>
      <c r="G157" s="13">
        <f t="shared" si="17"/>
        <v>1.4259259259259258</v>
      </c>
      <c r="H157" s="20">
        <f t="shared" si="18"/>
        <v>8.4708470847084702E-2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1.1001100110011001E-3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7</v>
      </c>
      <c r="D159" s="7">
        <v>2</v>
      </c>
      <c r="E159" s="12">
        <f t="shared" si="15"/>
        <v>7.7007700770077006E-3</v>
      </c>
      <c r="F159" s="12">
        <f t="shared" si="16"/>
        <v>1.4662756598240469E-3</v>
      </c>
      <c r="G159" s="13">
        <f t="shared" si="17"/>
        <v>-0.7142857142857143</v>
      </c>
      <c r="H159" s="20">
        <f t="shared" si="18"/>
        <v>-5.5005500550055009E-3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7.3313782991202346E-4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4</v>
      </c>
      <c r="D163" s="7">
        <v>1</v>
      </c>
      <c r="E163" s="12">
        <f t="shared" si="15"/>
        <v>4.4004400440044002E-3</v>
      </c>
      <c r="F163" s="12">
        <f t="shared" si="16"/>
        <v>7.3313782991202346E-4</v>
      </c>
      <c r="G163" s="13">
        <f t="shared" si="17"/>
        <v>-0.75</v>
      </c>
      <c r="H163" s="20">
        <f t="shared" si="18"/>
        <v>-3.3003300330033004E-3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154</v>
      </c>
      <c r="D165" s="7">
        <v>69</v>
      </c>
      <c r="E165" s="12">
        <f t="shared" si="15"/>
        <v>0.1694169416941694</v>
      </c>
      <c r="F165" s="12">
        <f t="shared" si="16"/>
        <v>5.0586510263929615E-2</v>
      </c>
      <c r="G165" s="13">
        <f t="shared" si="17"/>
        <v>-0.55194805194805197</v>
      </c>
      <c r="H165" s="20">
        <f t="shared" si="18"/>
        <v>-9.3509350935093508E-2</v>
      </c>
    </row>
    <row r="166" spans="2:8" ht="15" x14ac:dyDescent="0.2">
      <c r="B166" s="4" t="s">
        <v>270</v>
      </c>
      <c r="C166" s="7">
        <v>8</v>
      </c>
      <c r="D166" s="7">
        <v>1</v>
      </c>
      <c r="E166" s="12">
        <f t="shared" si="15"/>
        <v>8.8008800880088004E-3</v>
      </c>
      <c r="F166" s="12">
        <f t="shared" si="16"/>
        <v>7.3313782991202346E-4</v>
      </c>
      <c r="G166" s="13">
        <f t="shared" si="17"/>
        <v>-0.875</v>
      </c>
      <c r="H166" s="20">
        <f t="shared" si="18"/>
        <v>-7.7007700770077006E-3</v>
      </c>
    </row>
    <row r="167" spans="2:8" ht="15" x14ac:dyDescent="0.2">
      <c r="B167" s="4" t="s">
        <v>52</v>
      </c>
      <c r="C167" s="7">
        <v>2</v>
      </c>
      <c r="D167" s="7">
        <v>57</v>
      </c>
      <c r="E167" s="12">
        <f t="shared" si="15"/>
        <v>2.2002200220022001E-3</v>
      </c>
      <c r="F167" s="12">
        <f t="shared" si="16"/>
        <v>4.1788856304985335E-2</v>
      </c>
      <c r="G167" s="13">
        <f t="shared" si="17"/>
        <v>27.5</v>
      </c>
      <c r="H167" s="20">
        <f t="shared" si="18"/>
        <v>6.05060506050605E-2</v>
      </c>
    </row>
    <row r="168" spans="2:8" ht="15" x14ac:dyDescent="0.2">
      <c r="B168" s="4" t="s">
        <v>60</v>
      </c>
      <c r="C168" s="7">
        <v>2</v>
      </c>
      <c r="D168" s="7">
        <v>1</v>
      </c>
      <c r="E168" s="12">
        <f t="shared" si="15"/>
        <v>2.2002200220022001E-3</v>
      </c>
      <c r="F168" s="12">
        <f t="shared" si="16"/>
        <v>7.3313782991202346E-4</v>
      </c>
      <c r="G168" s="13">
        <f t="shared" si="17"/>
        <v>-0.5</v>
      </c>
      <c r="H168" s="20">
        <f t="shared" si="18"/>
        <v>-1.1001100110011001E-3</v>
      </c>
    </row>
    <row r="169" spans="2:8" ht="15" x14ac:dyDescent="0.2">
      <c r="B169" s="4" t="s">
        <v>271</v>
      </c>
      <c r="C169" s="7">
        <v>6</v>
      </c>
      <c r="D169" s="7">
        <v>2</v>
      </c>
      <c r="E169" s="12">
        <f t="shared" si="15"/>
        <v>6.6006600660066007E-3</v>
      </c>
      <c r="F169" s="12">
        <f t="shared" si="16"/>
        <v>1.4662756598240469E-3</v>
      </c>
      <c r="G169" s="13">
        <f t="shared" si="17"/>
        <v>-0.66666666666666663</v>
      </c>
      <c r="H169" s="20">
        <f t="shared" si="18"/>
        <v>-4.4004400440044002E-3</v>
      </c>
    </row>
    <row r="170" spans="2:8" ht="15" x14ac:dyDescent="0.2">
      <c r="B170" s="4" t="s">
        <v>272</v>
      </c>
      <c r="C170" s="7">
        <v>1</v>
      </c>
      <c r="D170" s="7">
        <v>2</v>
      </c>
      <c r="E170" s="12">
        <f t="shared" si="15"/>
        <v>1.1001100110011001E-3</v>
      </c>
      <c r="F170" s="12">
        <f t="shared" si="16"/>
        <v>1.4662756598240469E-3</v>
      </c>
      <c r="G170" s="13">
        <f t="shared" si="17"/>
        <v>1</v>
      </c>
      <c r="H170" s="20">
        <f t="shared" si="18"/>
        <v>1.1001100110011001E-3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3</v>
      </c>
      <c r="E172" s="12">
        <f t="shared" si="15"/>
        <v>1.1001100110011001E-3</v>
      </c>
      <c r="F172" s="12">
        <f t="shared" si="16"/>
        <v>2.1994134897360706E-3</v>
      </c>
      <c r="G172" s="13">
        <f t="shared" si="17"/>
        <v>2</v>
      </c>
      <c r="H172" s="20">
        <f t="shared" si="18"/>
        <v>2.2002200220022001E-3</v>
      </c>
    </row>
    <row r="173" spans="2:8" ht="15" x14ac:dyDescent="0.2">
      <c r="B173" s="4" t="s">
        <v>275</v>
      </c>
      <c r="C173" s="7">
        <v>4</v>
      </c>
      <c r="D173" s="7">
        <v>0</v>
      </c>
      <c r="E173" s="12">
        <f t="shared" si="15"/>
        <v>4.4004400440044002E-3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2</v>
      </c>
      <c r="D174" s="7">
        <v>2</v>
      </c>
      <c r="E174" s="12">
        <f t="shared" si="15"/>
        <v>2.2002200220022001E-3</v>
      </c>
      <c r="F174" s="12">
        <f t="shared" si="16"/>
        <v>1.4662756598240469E-3</v>
      </c>
      <c r="G174" s="13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1</v>
      </c>
      <c r="D175" s="7">
        <v>1</v>
      </c>
      <c r="E175" s="12">
        <f t="shared" si="15"/>
        <v>1.1001100110011001E-3</v>
      </c>
      <c r="F175" s="12">
        <f t="shared" si="16"/>
        <v>7.3313782991202346E-4</v>
      </c>
      <c r="G175" s="13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9</v>
      </c>
      <c r="D176" s="7">
        <v>24</v>
      </c>
      <c r="E176" s="12">
        <f t="shared" si="15"/>
        <v>9.9009900990099011E-3</v>
      </c>
      <c r="F176" s="12">
        <f t="shared" si="16"/>
        <v>1.7595307917888565E-2</v>
      </c>
      <c r="G176" s="13">
        <f t="shared" si="17"/>
        <v>1.6666666666666667</v>
      </c>
      <c r="H176" s="20">
        <f t="shared" si="18"/>
        <v>1.6501650165016504E-2</v>
      </c>
    </row>
    <row r="177" spans="2:8" ht="15" x14ac:dyDescent="0.2">
      <c r="B177" s="4" t="s">
        <v>279</v>
      </c>
      <c r="C177" s="7">
        <v>5</v>
      </c>
      <c r="D177" s="7">
        <v>2</v>
      </c>
      <c r="E177" s="12">
        <f t="shared" si="15"/>
        <v>5.5005500550055009E-3</v>
      </c>
      <c r="F177" s="12">
        <f t="shared" si="16"/>
        <v>1.4662756598240469E-3</v>
      </c>
      <c r="G177" s="13">
        <f t="shared" si="17"/>
        <v>-0.6</v>
      </c>
      <c r="H177" s="20">
        <f t="shared" si="18"/>
        <v>-3.3003300330033004E-3</v>
      </c>
    </row>
    <row r="178" spans="2:8" ht="15" x14ac:dyDescent="0.2">
      <c r="B178" s="4" t="s">
        <v>280</v>
      </c>
      <c r="C178" s="7">
        <v>5</v>
      </c>
      <c r="D178" s="7">
        <v>2</v>
      </c>
      <c r="E178" s="12">
        <f t="shared" si="15"/>
        <v>5.5005500550055009E-3</v>
      </c>
      <c r="F178" s="12">
        <f t="shared" si="16"/>
        <v>1.4662756598240469E-3</v>
      </c>
      <c r="G178" s="13">
        <f t="shared" si="17"/>
        <v>-0.6</v>
      </c>
      <c r="H178" s="20">
        <f t="shared" si="18"/>
        <v>-3.3003300330033004E-3</v>
      </c>
    </row>
    <row r="179" spans="2:8" ht="15" x14ac:dyDescent="0.2">
      <c r="B179" s="4" t="s">
        <v>281</v>
      </c>
      <c r="C179" s="7">
        <v>0</v>
      </c>
      <c r="D179" s="7">
        <v>1</v>
      </c>
      <c r="E179" s="12" t="str">
        <f t="shared" si="15"/>
        <v/>
      </c>
      <c r="F179" s="12">
        <f t="shared" si="16"/>
        <v>7.3313782991202346E-4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1</v>
      </c>
      <c r="D180" s="7">
        <v>0</v>
      </c>
      <c r="E180" s="12">
        <f t="shared" si="15"/>
        <v>1.1001100110011001E-3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1.1001100110011001E-3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2</v>
      </c>
      <c r="E183" s="12" t="str">
        <f t="shared" si="15"/>
        <v/>
      </c>
      <c r="F183" s="12">
        <f t="shared" si="16"/>
        <v>1.4662756598240469E-3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35</v>
      </c>
      <c r="D186" s="7">
        <v>44</v>
      </c>
      <c r="E186" s="12">
        <f t="shared" si="15"/>
        <v>3.8503850385038507E-2</v>
      </c>
      <c r="F186" s="12">
        <f t="shared" si="16"/>
        <v>3.2258064516129031E-2</v>
      </c>
      <c r="G186" s="13">
        <f t="shared" si="17"/>
        <v>0.25714285714285712</v>
      </c>
      <c r="H186" s="20">
        <f t="shared" si="18"/>
        <v>9.9009900990099011E-3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1.1001100110011001E-3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2</v>
      </c>
      <c r="D189" s="7">
        <v>0</v>
      </c>
      <c r="E189" s="12">
        <f t="shared" si="15"/>
        <v>2.2002200220022001E-3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1.1001100110011001E-3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1</v>
      </c>
      <c r="D192" s="7">
        <v>4</v>
      </c>
      <c r="E192" s="12">
        <f t="shared" si="15"/>
        <v>1.1001100110011001E-3</v>
      </c>
      <c r="F192" s="12">
        <f t="shared" si="16"/>
        <v>2.9325513196480938E-3</v>
      </c>
      <c r="G192" s="13">
        <f t="shared" si="17"/>
        <v>3</v>
      </c>
      <c r="H192" s="20">
        <f t="shared" si="18"/>
        <v>3.3003300330033004E-3</v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1.1001100110011001E-3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14</v>
      </c>
      <c r="D196" s="7">
        <v>60</v>
      </c>
      <c r="E196" s="12">
        <f t="shared" si="15"/>
        <v>1.5401540154015401E-2</v>
      </c>
      <c r="F196" s="12">
        <f t="shared" si="16"/>
        <v>4.398826979472141E-2</v>
      </c>
      <c r="G196" s="13">
        <f t="shared" si="17"/>
        <v>3.2857142857142856</v>
      </c>
      <c r="H196" s="20">
        <f t="shared" si="18"/>
        <v>5.0605060506050605E-2</v>
      </c>
    </row>
    <row r="197" spans="2:8" ht="15" x14ac:dyDescent="0.2">
      <c r="B197" s="4" t="s">
        <v>294</v>
      </c>
      <c r="C197" s="7">
        <v>1</v>
      </c>
      <c r="D197" s="7">
        <v>2</v>
      </c>
      <c r="E197" s="12">
        <f t="shared" si="15"/>
        <v>1.1001100110011001E-3</v>
      </c>
      <c r="F197" s="12">
        <f t="shared" si="16"/>
        <v>1.4662756598240469E-3</v>
      </c>
      <c r="G197" s="13">
        <f t="shared" si="17"/>
        <v>1</v>
      </c>
      <c r="H197" s="20">
        <f t="shared" si="18"/>
        <v>1.1001100110011001E-3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1</v>
      </c>
      <c r="E203" s="12">
        <f t="shared" si="15"/>
        <v>1.1001100110011001E-3</v>
      </c>
      <c r="F203" s="12">
        <f t="shared" si="16"/>
        <v>7.3313782991202346E-4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1.1001100110011001E-3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29</v>
      </c>
      <c r="E206" s="12">
        <f t="shared" si="15"/>
        <v>1.1001100110011001E-3</v>
      </c>
      <c r="F206" s="12">
        <f t="shared" si="16"/>
        <v>2.1260997067448679E-2</v>
      </c>
      <c r="G206" s="13">
        <f t="shared" si="17"/>
        <v>28</v>
      </c>
      <c r="H206" s="20">
        <f t="shared" si="18"/>
        <v>3.0803080308030802E-2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43</v>
      </c>
      <c r="D208" s="7">
        <v>82</v>
      </c>
      <c r="E208" s="12">
        <f t="shared" si="15"/>
        <v>4.7304730473047306E-2</v>
      </c>
      <c r="F208" s="12">
        <f t="shared" si="16"/>
        <v>6.0117302052785926E-2</v>
      </c>
      <c r="G208" s="13">
        <f t="shared" si="17"/>
        <v>0.90697674418604646</v>
      </c>
      <c r="H208" s="20">
        <f t="shared" si="18"/>
        <v>4.2904290429042903E-2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7.3313782991202346E-4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7.3313782991202346E-4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1.1001100110011001E-3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3</v>
      </c>
      <c r="D213" s="7">
        <v>2</v>
      </c>
      <c r="E213" s="12">
        <f t="shared" si="15"/>
        <v>3.3003300330033004E-3</v>
      </c>
      <c r="F213" s="12">
        <f t="shared" si="16"/>
        <v>1.4662756598240469E-3</v>
      </c>
      <c r="G213" s="13">
        <f t="shared" si="17"/>
        <v>-0.33333333333333331</v>
      </c>
      <c r="H213" s="20">
        <f t="shared" si="18"/>
        <v>-1.1001100110011001E-3</v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1.1001100110011001E-3</v>
      </c>
      <c r="F214" s="12">
        <f t="shared" si="16"/>
        <v>7.3313782991202346E-4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1</v>
      </c>
      <c r="D215" s="7">
        <v>2</v>
      </c>
      <c r="E215" s="12">
        <f t="shared" si="15"/>
        <v>1.1001100110011001E-3</v>
      </c>
      <c r="F215" s="12">
        <f t="shared" si="16"/>
        <v>1.4662756598240469E-3</v>
      </c>
      <c r="G215" s="13">
        <f t="shared" si="17"/>
        <v>1</v>
      </c>
      <c r="H215" s="20">
        <f t="shared" si="18"/>
        <v>1.1001100110011001E-3</v>
      </c>
    </row>
    <row r="216" spans="2:8" ht="15" x14ac:dyDescent="0.2">
      <c r="B216" s="4" t="s">
        <v>304</v>
      </c>
      <c r="C216" s="7">
        <v>1</v>
      </c>
      <c r="D216" s="7">
        <v>3</v>
      </c>
      <c r="E216" s="12">
        <f t="shared" si="15"/>
        <v>1.1001100110011001E-3</v>
      </c>
      <c r="F216" s="12">
        <f t="shared" si="16"/>
        <v>2.1994134897360706E-3</v>
      </c>
      <c r="G216" s="13">
        <f t="shared" si="17"/>
        <v>2</v>
      </c>
      <c r="H216" s="20">
        <f t="shared" si="18"/>
        <v>2.2002200220022001E-3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7.3313782991202346E-4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2</v>
      </c>
      <c r="D219" s="7">
        <v>3</v>
      </c>
      <c r="E219" s="12">
        <f t="shared" si="19"/>
        <v>2.2002200220022001E-3</v>
      </c>
      <c r="F219" s="12">
        <f t="shared" si="20"/>
        <v>2.1994134897360706E-3</v>
      </c>
      <c r="G219" s="13">
        <f t="shared" si="21"/>
        <v>0.5</v>
      </c>
      <c r="H219" s="20">
        <f t="shared" si="22"/>
        <v>1.1001100110011001E-3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3</v>
      </c>
      <c r="D222" s="7">
        <v>2</v>
      </c>
      <c r="E222" s="12">
        <f t="shared" si="19"/>
        <v>3.3003300330033004E-3</v>
      </c>
      <c r="F222" s="12">
        <f t="shared" si="20"/>
        <v>1.4662756598240469E-3</v>
      </c>
      <c r="G222" s="13">
        <f t="shared" si="21"/>
        <v>-0.33333333333333331</v>
      </c>
      <c r="H222" s="20">
        <f t="shared" si="22"/>
        <v>-1.1001100110011001E-3</v>
      </c>
    </row>
    <row r="223" spans="2:8" ht="15" x14ac:dyDescent="0.2">
      <c r="B223" s="4" t="s">
        <v>533</v>
      </c>
      <c r="C223" s="7">
        <v>4</v>
      </c>
      <c r="D223" s="7">
        <v>1</v>
      </c>
      <c r="E223" s="12">
        <f t="shared" si="19"/>
        <v>4.4004400440044002E-3</v>
      </c>
      <c r="F223" s="12">
        <f t="shared" si="20"/>
        <v>7.3313782991202346E-4</v>
      </c>
      <c r="G223" s="13">
        <f t="shared" si="21"/>
        <v>-0.75</v>
      </c>
      <c r="H223" s="20">
        <f t="shared" si="22"/>
        <v>-3.3003300330033004E-3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1.1001100110011001E-3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29</v>
      </c>
      <c r="D229" s="7">
        <v>5</v>
      </c>
      <c r="E229" s="12">
        <f t="shared" si="19"/>
        <v>3.1903190319031903E-2</v>
      </c>
      <c r="F229" s="12">
        <f t="shared" si="20"/>
        <v>3.6656891495601175E-3</v>
      </c>
      <c r="G229" s="13">
        <f t="shared" si="21"/>
        <v>-0.82758620689655171</v>
      </c>
      <c r="H229" s="20">
        <f t="shared" si="22"/>
        <v>-2.6402640264026403E-2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11</v>
      </c>
      <c r="D231" s="7">
        <v>1</v>
      </c>
      <c r="E231" s="12">
        <f t="shared" si="19"/>
        <v>1.2101210121012101E-2</v>
      </c>
      <c r="F231" s="12">
        <f t="shared" si="20"/>
        <v>7.3313782991202346E-4</v>
      </c>
      <c r="G231" s="13">
        <f t="shared" si="21"/>
        <v>-0.90909090909090906</v>
      </c>
      <c r="H231" s="20">
        <f t="shared" si="22"/>
        <v>-1.1001100110011E-2</v>
      </c>
    </row>
    <row r="232" spans="2:8" ht="15" x14ac:dyDescent="0.2">
      <c r="B232" s="4" t="s">
        <v>77</v>
      </c>
      <c r="C232" s="7">
        <v>335</v>
      </c>
      <c r="D232" s="7">
        <v>497</v>
      </c>
      <c r="E232" s="12">
        <f t="shared" si="19"/>
        <v>0.36853685368536854</v>
      </c>
      <c r="F232" s="12">
        <f t="shared" si="20"/>
        <v>0.36436950146627567</v>
      </c>
      <c r="G232" s="13">
        <f t="shared" si="21"/>
        <v>0.4835820895522388</v>
      </c>
      <c r="H232" s="20">
        <f t="shared" si="22"/>
        <v>0.17821782178217821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25</v>
      </c>
      <c r="D235" s="7">
        <v>29</v>
      </c>
      <c r="E235" s="12">
        <f t="shared" si="19"/>
        <v>2.7502750275027504E-2</v>
      </c>
      <c r="F235" s="12">
        <f t="shared" si="20"/>
        <v>2.1260997067448679E-2</v>
      </c>
      <c r="G235" s="13">
        <f t="shared" si="21"/>
        <v>0.16</v>
      </c>
      <c r="H235" s="20">
        <f t="shared" si="22"/>
        <v>4.4004400440044011E-3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2</v>
      </c>
      <c r="E237" s="12">
        <f t="shared" si="19"/>
        <v>1.1001100110011001E-3</v>
      </c>
      <c r="F237" s="12">
        <f t="shared" si="20"/>
        <v>1.4662756598240469E-3</v>
      </c>
      <c r="G237" s="13">
        <f t="shared" si="21"/>
        <v>1</v>
      </c>
      <c r="H237" s="20">
        <f t="shared" si="22"/>
        <v>1.1001100110011001E-3</v>
      </c>
    </row>
    <row r="238" spans="2:8" ht="15" x14ac:dyDescent="0.2">
      <c r="B238" s="4" t="s">
        <v>85</v>
      </c>
      <c r="C238" s="7">
        <v>30</v>
      </c>
      <c r="D238" s="7">
        <v>8</v>
      </c>
      <c r="E238" s="12">
        <f t="shared" si="19"/>
        <v>3.3003300330033E-2</v>
      </c>
      <c r="F238" s="12">
        <f t="shared" si="20"/>
        <v>5.8651026392961877E-3</v>
      </c>
      <c r="G238" s="13">
        <f t="shared" si="21"/>
        <v>-0.73333333333333328</v>
      </c>
      <c r="H238" s="20">
        <f t="shared" si="22"/>
        <v>-2.4202420242024198E-2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2.2002200220022001E-3</v>
      </c>
      <c r="F239" s="12">
        <f t="shared" si="20"/>
        <v>7.3313782991202346E-4</v>
      </c>
      <c r="G239" s="13">
        <f t="shared" si="21"/>
        <v>-0.5</v>
      </c>
      <c r="H239" s="20">
        <f t="shared" si="22"/>
        <v>-1.1001100110011001E-3</v>
      </c>
    </row>
    <row r="240" spans="2:8" ht="15" x14ac:dyDescent="0.2">
      <c r="B240" s="4" t="s">
        <v>316</v>
      </c>
      <c r="C240" s="7">
        <v>5</v>
      </c>
      <c r="D240" s="7">
        <v>1</v>
      </c>
      <c r="E240" s="12">
        <f t="shared" si="19"/>
        <v>5.5005500550055009E-3</v>
      </c>
      <c r="F240" s="12">
        <f t="shared" si="20"/>
        <v>7.3313782991202346E-4</v>
      </c>
      <c r="G240" s="13">
        <f t="shared" si="21"/>
        <v>-0.8</v>
      </c>
      <c r="H240" s="20">
        <f t="shared" si="22"/>
        <v>-4.4004400440044011E-3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1</v>
      </c>
      <c r="E242" s="12">
        <f t="shared" si="19"/>
        <v>1.1001100110011001E-3</v>
      </c>
      <c r="F242" s="12">
        <f t="shared" si="20"/>
        <v>7.3313782991202346E-4</v>
      </c>
      <c r="G242" s="13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3</v>
      </c>
      <c r="E244" s="12">
        <f t="shared" si="19"/>
        <v>1.1001100110011001E-3</v>
      </c>
      <c r="F244" s="12">
        <f t="shared" si="20"/>
        <v>2.1994134897360706E-3</v>
      </c>
      <c r="G244" s="13">
        <f t="shared" si="21"/>
        <v>2</v>
      </c>
      <c r="H244" s="20">
        <f t="shared" si="22"/>
        <v>2.2002200220022001E-3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1.1001100110011001E-3</v>
      </c>
      <c r="F245" s="12">
        <f t="shared" si="20"/>
        <v>7.3313782991202346E-4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3</v>
      </c>
      <c r="D246" s="7">
        <v>0</v>
      </c>
      <c r="E246" s="12">
        <f t="shared" si="19"/>
        <v>3.3003300330033004E-3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9</v>
      </c>
      <c r="D247" s="7">
        <v>17</v>
      </c>
      <c r="E247" s="12">
        <f t="shared" si="19"/>
        <v>9.9009900990099011E-3</v>
      </c>
      <c r="F247" s="12">
        <f t="shared" si="20"/>
        <v>1.2463343108504398E-2</v>
      </c>
      <c r="G247" s="13">
        <f t="shared" si="21"/>
        <v>0.88888888888888884</v>
      </c>
      <c r="H247" s="20">
        <f t="shared" si="22"/>
        <v>8.8008800880088004E-3</v>
      </c>
    </row>
    <row r="248" spans="2:8" ht="15" x14ac:dyDescent="0.2">
      <c r="B248" s="4" t="s">
        <v>86</v>
      </c>
      <c r="C248" s="7">
        <v>4</v>
      </c>
      <c r="D248" s="7">
        <v>1</v>
      </c>
      <c r="E248" s="12">
        <f t="shared" si="19"/>
        <v>4.4004400440044002E-3</v>
      </c>
      <c r="F248" s="12">
        <f t="shared" si="20"/>
        <v>7.3313782991202346E-4</v>
      </c>
      <c r="G248" s="13">
        <f t="shared" si="21"/>
        <v>-0.75</v>
      </c>
      <c r="H248" s="20">
        <f t="shared" si="22"/>
        <v>-3.3003300330033004E-3</v>
      </c>
    </row>
    <row r="249" spans="2:8" ht="15" x14ac:dyDescent="0.2">
      <c r="B249" s="4" t="s">
        <v>87</v>
      </c>
      <c r="C249" s="7">
        <v>3</v>
      </c>
      <c r="D249" s="7">
        <v>2</v>
      </c>
      <c r="E249" s="12">
        <f t="shared" si="19"/>
        <v>3.3003300330033004E-3</v>
      </c>
      <c r="F249" s="12">
        <f t="shared" si="20"/>
        <v>1.4662756598240469E-3</v>
      </c>
      <c r="G249" s="13">
        <f t="shared" si="21"/>
        <v>-0.33333333333333331</v>
      </c>
      <c r="H249" s="20">
        <f t="shared" si="22"/>
        <v>-1.1001100110011001E-3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2</v>
      </c>
      <c r="D251" s="7">
        <v>0</v>
      </c>
      <c r="E251" s="12">
        <f t="shared" si="19"/>
        <v>2.2002200220022001E-3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7.3313782991202346E-4</v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13</v>
      </c>
      <c r="D253" s="7">
        <v>3</v>
      </c>
      <c r="E253" s="12">
        <f t="shared" si="19"/>
        <v>1.4301430143014302E-2</v>
      </c>
      <c r="F253" s="12">
        <f t="shared" si="20"/>
        <v>2.1994134897360706E-3</v>
      </c>
      <c r="G253" s="13">
        <f t="shared" si="21"/>
        <v>-0.76923076923076927</v>
      </c>
      <c r="H253" s="20">
        <f t="shared" si="22"/>
        <v>-1.1001100110011002E-2</v>
      </c>
    </row>
    <row r="254" spans="2:8" ht="15" x14ac:dyDescent="0.2">
      <c r="B254" s="4" t="s">
        <v>323</v>
      </c>
      <c r="C254" s="7">
        <v>3</v>
      </c>
      <c r="D254" s="7">
        <v>0</v>
      </c>
      <c r="E254" s="12">
        <f t="shared" si="19"/>
        <v>3.3003300330033004E-3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28</v>
      </c>
      <c r="D256" s="7">
        <v>216</v>
      </c>
      <c r="E256" s="12">
        <f t="shared" si="19"/>
        <v>3.0803080308030802E-2</v>
      </c>
      <c r="F256" s="12">
        <f t="shared" si="20"/>
        <v>0.15835777126099707</v>
      </c>
      <c r="G256" s="13">
        <f t="shared" si="21"/>
        <v>6.7142857142857144</v>
      </c>
      <c r="H256" s="20">
        <f t="shared" si="22"/>
        <v>0.20682068206820681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2</v>
      </c>
      <c r="D259" s="7">
        <v>12</v>
      </c>
      <c r="E259" s="12">
        <f t="shared" si="19"/>
        <v>2.2002200220022001E-3</v>
      </c>
      <c r="F259" s="12">
        <f t="shared" si="20"/>
        <v>8.7976539589442824E-3</v>
      </c>
      <c r="G259" s="13">
        <f t="shared" si="21"/>
        <v>5</v>
      </c>
      <c r="H259" s="20">
        <f t="shared" si="22"/>
        <v>1.1001100110011E-2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1</v>
      </c>
      <c r="E262" s="12">
        <f t="shared" si="19"/>
        <v>2.2002200220022001E-3</v>
      </c>
      <c r="F262" s="12">
        <f t="shared" si="20"/>
        <v>7.3313782991202346E-4</v>
      </c>
      <c r="G262" s="13">
        <f t="shared" si="21"/>
        <v>-0.5</v>
      </c>
      <c r="H262" s="20">
        <f t="shared" si="22"/>
        <v>-1.1001100110011001E-3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1</v>
      </c>
      <c r="E265" s="12" t="str">
        <f t="shared" si="19"/>
        <v/>
      </c>
      <c r="F265" s="12">
        <f t="shared" si="20"/>
        <v>7.3313782991202346E-4</v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3</v>
      </c>
      <c r="E266" s="12">
        <f t="shared" si="19"/>
        <v>2.2002200220022001E-3</v>
      </c>
      <c r="F266" s="12">
        <f t="shared" si="20"/>
        <v>2.1994134897360706E-3</v>
      </c>
      <c r="G266" s="13">
        <f t="shared" si="21"/>
        <v>0.5</v>
      </c>
      <c r="H266" s="20">
        <f t="shared" si="22"/>
        <v>1.1001100110011001E-3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6</v>
      </c>
      <c r="E268" s="12">
        <f t="shared" si="19"/>
        <v>2.2002200220022001E-3</v>
      </c>
      <c r="F268" s="12">
        <f t="shared" si="20"/>
        <v>4.3988269794721412E-3</v>
      </c>
      <c r="G268" s="13">
        <f t="shared" si="21"/>
        <v>2</v>
      </c>
      <c r="H268" s="20">
        <f t="shared" si="22"/>
        <v>4.4004400440044002E-3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1.1001100110011001E-3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3</v>
      </c>
      <c r="D273" s="7">
        <v>0</v>
      </c>
      <c r="E273" s="12">
        <f t="shared" si="19"/>
        <v>3.3003300330033004E-3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2</v>
      </c>
      <c r="E281" s="12" t="str">
        <f t="shared" ref="E281:E288" si="23">+IF(C281=0,"",C281/C$151)</f>
        <v/>
      </c>
      <c r="F281" s="12">
        <f t="shared" ref="F281:F288" si="24">+IF(D281=0,"",D281/D$151)</f>
        <v>1.4662756598240469E-3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1.1001100110011001E-3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2673</v>
      </c>
      <c r="D294" s="45">
        <f>SUM(D295:D499)</f>
        <v>1980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-0.25925925925925924</v>
      </c>
      <c r="H294" s="46">
        <f>+IF(OR(AND(E294=""),(G294="")),"",E294*G294)</f>
        <v>-0.25925925925925924</v>
      </c>
    </row>
    <row r="295" spans="2:8" ht="15" x14ac:dyDescent="0.2">
      <c r="B295" s="3" t="s">
        <v>100</v>
      </c>
      <c r="C295" s="7">
        <v>68</v>
      </c>
      <c r="D295" s="7">
        <v>40</v>
      </c>
      <c r="E295" s="12">
        <f>+IF(C295=0,"",C295/C$294)</f>
        <v>2.5439580995136549E-2</v>
      </c>
      <c r="F295" s="12">
        <f>+IF(D295=0,"",D295/D$294)</f>
        <v>2.0202020202020204E-2</v>
      </c>
      <c r="G295" s="13">
        <f>+IF(OR(AND(D295=0),(C295=0)),"0",((D295-C295)/C295))</f>
        <v>-0.41176470588235292</v>
      </c>
      <c r="H295" s="20">
        <f>+IF(OR(AND(E295=""),(G295="")),"",E295*G295)</f>
        <v>-1.0475121586232696E-2</v>
      </c>
    </row>
    <row r="296" spans="2:8" ht="15" x14ac:dyDescent="0.2">
      <c r="B296" s="3" t="s">
        <v>113</v>
      </c>
      <c r="C296" s="7">
        <v>10</v>
      </c>
      <c r="D296" s="7">
        <v>105</v>
      </c>
      <c r="E296" s="12">
        <f t="shared" ref="E296:E359" si="27">+IF(C296=0,"",C296/C$294)</f>
        <v>3.7411148522259632E-3</v>
      </c>
      <c r="F296" s="12">
        <f t="shared" ref="F296:F359" si="28">+IF(D296=0,"",D296/D$294)</f>
        <v>5.3030303030303032E-2</v>
      </c>
      <c r="G296" s="13">
        <f t="shared" ref="G296:G359" si="29">+IF(OR(AND(D296=0),(C296=0)),"0",((D296-C296)/C296))</f>
        <v>9.5</v>
      </c>
      <c r="H296" s="20">
        <f t="shared" ref="H296:H359" si="30">+IF(OR(AND(E296=""),(G296="")),"",E296*G296)</f>
        <v>3.554059109614665E-2</v>
      </c>
    </row>
    <row r="297" spans="2:8" ht="15" x14ac:dyDescent="0.2">
      <c r="B297" s="3" t="s">
        <v>104</v>
      </c>
      <c r="C297" s="7">
        <v>11</v>
      </c>
      <c r="D297" s="7">
        <v>11</v>
      </c>
      <c r="E297" s="12">
        <f t="shared" si="27"/>
        <v>4.11522633744856E-3</v>
      </c>
      <c r="F297" s="12">
        <f t="shared" si="28"/>
        <v>5.5555555555555558E-3</v>
      </c>
      <c r="G297" s="13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53</v>
      </c>
      <c r="D298" s="7">
        <v>5</v>
      </c>
      <c r="E298" s="12">
        <f t="shared" si="27"/>
        <v>1.9827908716797606E-2</v>
      </c>
      <c r="F298" s="12">
        <f t="shared" si="28"/>
        <v>2.5252525252525255E-3</v>
      </c>
      <c r="G298" s="13">
        <f t="shared" si="29"/>
        <v>-0.90566037735849059</v>
      </c>
      <c r="H298" s="20">
        <f t="shared" si="30"/>
        <v>-1.7957351290684626E-2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244</v>
      </c>
      <c r="D301" s="7">
        <v>161</v>
      </c>
      <c r="E301" s="12">
        <f t="shared" si="27"/>
        <v>9.1283202394313506E-2</v>
      </c>
      <c r="F301" s="12">
        <f t="shared" si="28"/>
        <v>8.1313131313131309E-2</v>
      </c>
      <c r="G301" s="13">
        <f t="shared" si="29"/>
        <v>-0.3401639344262295</v>
      </c>
      <c r="H301" s="20">
        <f t="shared" si="30"/>
        <v>-3.1051253273475497E-2</v>
      </c>
    </row>
    <row r="302" spans="2:8" ht="15" x14ac:dyDescent="0.2">
      <c r="B302" s="3" t="s">
        <v>109</v>
      </c>
      <c r="C302" s="7">
        <v>4</v>
      </c>
      <c r="D302" s="7">
        <v>2</v>
      </c>
      <c r="E302" s="12">
        <f t="shared" si="27"/>
        <v>1.4964459408903852E-3</v>
      </c>
      <c r="F302" s="12">
        <f t="shared" si="28"/>
        <v>1.0101010101010101E-3</v>
      </c>
      <c r="G302" s="13">
        <f t="shared" si="29"/>
        <v>-0.5</v>
      </c>
      <c r="H302" s="20">
        <f t="shared" si="30"/>
        <v>-7.4822297044519262E-4</v>
      </c>
    </row>
    <row r="303" spans="2:8" ht="15" x14ac:dyDescent="0.2">
      <c r="B303" s="3" t="s">
        <v>108</v>
      </c>
      <c r="C303" s="7">
        <v>2</v>
      </c>
      <c r="D303" s="7">
        <v>2</v>
      </c>
      <c r="E303" s="12">
        <f t="shared" si="27"/>
        <v>7.4822297044519262E-4</v>
      </c>
      <c r="F303" s="12">
        <f t="shared" si="28"/>
        <v>1.0101010101010101E-3</v>
      </c>
      <c r="G303" s="13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16</v>
      </c>
      <c r="D304" s="7">
        <v>3</v>
      </c>
      <c r="E304" s="12">
        <f t="shared" si="27"/>
        <v>5.985783763561541E-3</v>
      </c>
      <c r="F304" s="12">
        <f t="shared" si="28"/>
        <v>1.5151515151515152E-3</v>
      </c>
      <c r="G304" s="13">
        <f t="shared" si="29"/>
        <v>-0.8125</v>
      </c>
      <c r="H304" s="20">
        <f t="shared" si="30"/>
        <v>-4.8634493078937519E-3</v>
      </c>
    </row>
    <row r="305" spans="2:8" ht="15" x14ac:dyDescent="0.2">
      <c r="B305" s="3" t="s">
        <v>351</v>
      </c>
      <c r="C305" s="7">
        <v>15</v>
      </c>
      <c r="D305" s="7">
        <v>1</v>
      </c>
      <c r="E305" s="12">
        <f t="shared" si="27"/>
        <v>5.6116722783389446E-3</v>
      </c>
      <c r="F305" s="12">
        <f t="shared" si="28"/>
        <v>5.0505050505050505E-4</v>
      </c>
      <c r="G305" s="13">
        <f t="shared" si="29"/>
        <v>-0.93333333333333335</v>
      </c>
      <c r="H305" s="20">
        <f t="shared" si="30"/>
        <v>-5.2375607931163482E-3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100</v>
      </c>
      <c r="D307" s="7">
        <v>5</v>
      </c>
      <c r="E307" s="12">
        <f t="shared" si="27"/>
        <v>3.7411148522259637E-2</v>
      </c>
      <c r="F307" s="12">
        <f t="shared" si="28"/>
        <v>2.5252525252525255E-3</v>
      </c>
      <c r="G307" s="13">
        <f t="shared" si="29"/>
        <v>-0.95</v>
      </c>
      <c r="H307" s="20">
        <f t="shared" si="30"/>
        <v>-3.5540591096146656E-2</v>
      </c>
    </row>
    <row r="308" spans="2:8" ht="15" x14ac:dyDescent="0.2">
      <c r="B308" s="3" t="s">
        <v>99</v>
      </c>
      <c r="C308" s="7">
        <v>3</v>
      </c>
      <c r="D308" s="7">
        <v>4</v>
      </c>
      <c r="E308" s="12">
        <f t="shared" si="27"/>
        <v>1.1223344556677891E-3</v>
      </c>
      <c r="F308" s="12">
        <f t="shared" si="28"/>
        <v>2.0202020202020202E-3</v>
      </c>
      <c r="G308" s="13">
        <f t="shared" si="29"/>
        <v>0.33333333333333331</v>
      </c>
      <c r="H308" s="20">
        <f t="shared" si="30"/>
        <v>3.7411148522259637E-4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8</v>
      </c>
      <c r="D310" s="7">
        <v>16</v>
      </c>
      <c r="E310" s="12">
        <f t="shared" si="27"/>
        <v>2.9928918817807705E-3</v>
      </c>
      <c r="F310" s="12">
        <f t="shared" si="28"/>
        <v>8.0808080808080808E-3</v>
      </c>
      <c r="G310" s="13">
        <f t="shared" si="29"/>
        <v>1</v>
      </c>
      <c r="H310" s="20">
        <f t="shared" si="30"/>
        <v>2.9928918817807705E-3</v>
      </c>
    </row>
    <row r="311" spans="2:8" ht="15" x14ac:dyDescent="0.2">
      <c r="B311" s="3" t="s">
        <v>102</v>
      </c>
      <c r="C311" s="7">
        <v>7</v>
      </c>
      <c r="D311" s="7">
        <v>9</v>
      </c>
      <c r="E311" s="12">
        <f t="shared" si="27"/>
        <v>2.6187803965581741E-3</v>
      </c>
      <c r="F311" s="12">
        <f t="shared" si="28"/>
        <v>4.5454545454545452E-3</v>
      </c>
      <c r="G311" s="13">
        <f t="shared" si="29"/>
        <v>0.2857142857142857</v>
      </c>
      <c r="H311" s="20">
        <f t="shared" si="30"/>
        <v>7.4822297044519251E-4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459</v>
      </c>
      <c r="D314" s="7">
        <v>192</v>
      </c>
      <c r="E314" s="12">
        <f t="shared" si="27"/>
        <v>0.17171717171717171</v>
      </c>
      <c r="F314" s="12">
        <f t="shared" si="28"/>
        <v>9.696969696969697E-2</v>
      </c>
      <c r="G314" s="13">
        <f t="shared" si="29"/>
        <v>-0.5816993464052288</v>
      </c>
      <c r="H314" s="20">
        <f t="shared" si="30"/>
        <v>-9.9887766554433224E-2</v>
      </c>
    </row>
    <row r="315" spans="2:8" ht="15" x14ac:dyDescent="0.2">
      <c r="B315" s="3" t="s">
        <v>354</v>
      </c>
      <c r="C315" s="7">
        <v>4</v>
      </c>
      <c r="D315" s="7">
        <v>2</v>
      </c>
      <c r="E315" s="12">
        <f t="shared" si="27"/>
        <v>1.4964459408903852E-3</v>
      </c>
      <c r="F315" s="12">
        <f t="shared" si="28"/>
        <v>1.0101010101010101E-3</v>
      </c>
      <c r="G315" s="13">
        <f t="shared" si="29"/>
        <v>-0.5</v>
      </c>
      <c r="H315" s="20">
        <f t="shared" si="30"/>
        <v>-7.4822297044519262E-4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2</v>
      </c>
      <c r="D317" s="7">
        <v>4</v>
      </c>
      <c r="E317" s="12">
        <f t="shared" si="27"/>
        <v>7.4822297044519262E-4</v>
      </c>
      <c r="F317" s="12">
        <f t="shared" si="28"/>
        <v>2.0202020202020202E-3</v>
      </c>
      <c r="G317" s="13">
        <f t="shared" si="29"/>
        <v>1</v>
      </c>
      <c r="H317" s="20">
        <f t="shared" si="30"/>
        <v>7.4822297044519262E-4</v>
      </c>
    </row>
    <row r="318" spans="2:8" ht="15" x14ac:dyDescent="0.2">
      <c r="B318" s="3" t="s">
        <v>355</v>
      </c>
      <c r="C318" s="7">
        <v>12</v>
      </c>
      <c r="D318" s="7">
        <v>6</v>
      </c>
      <c r="E318" s="12">
        <f t="shared" si="27"/>
        <v>4.4893378226711564E-3</v>
      </c>
      <c r="F318" s="12">
        <f t="shared" si="28"/>
        <v>3.0303030303030303E-3</v>
      </c>
      <c r="G318" s="13">
        <f t="shared" si="29"/>
        <v>-0.5</v>
      </c>
      <c r="H318" s="20">
        <f t="shared" si="30"/>
        <v>-2.2446689113355782E-3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2</v>
      </c>
      <c r="D320" s="7">
        <v>0</v>
      </c>
      <c r="E320" s="12">
        <f t="shared" si="27"/>
        <v>7.4822297044519262E-4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1</v>
      </c>
      <c r="E323" s="12">
        <f t="shared" si="27"/>
        <v>1.1223344556677891E-3</v>
      </c>
      <c r="F323" s="12">
        <f t="shared" si="28"/>
        <v>5.0505050505050505E-4</v>
      </c>
      <c r="G323" s="13">
        <f t="shared" si="29"/>
        <v>-0.66666666666666663</v>
      </c>
      <c r="H323" s="20">
        <f t="shared" si="30"/>
        <v>-7.4822297044519273E-4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30</v>
      </c>
      <c r="D326" s="7">
        <v>40</v>
      </c>
      <c r="E326" s="12">
        <f t="shared" si="27"/>
        <v>1.1223344556677889E-2</v>
      </c>
      <c r="F326" s="12">
        <f t="shared" si="28"/>
        <v>2.0202020202020204E-2</v>
      </c>
      <c r="G326" s="13">
        <f t="shared" si="29"/>
        <v>0.33333333333333331</v>
      </c>
      <c r="H326" s="20">
        <f t="shared" si="30"/>
        <v>3.7411148522259628E-3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7.4822297044519262E-4</v>
      </c>
      <c r="F327" s="12">
        <f t="shared" si="28"/>
        <v>5.0505050505050505E-4</v>
      </c>
      <c r="G327" s="13">
        <f t="shared" si="29"/>
        <v>-0.5</v>
      </c>
      <c r="H327" s="20">
        <f t="shared" si="30"/>
        <v>-3.7411148522259631E-4</v>
      </c>
    </row>
    <row r="328" spans="2:8" ht="15" x14ac:dyDescent="0.2">
      <c r="B328" s="3" t="s">
        <v>116</v>
      </c>
      <c r="C328" s="7">
        <v>3</v>
      </c>
      <c r="D328" s="7">
        <v>2</v>
      </c>
      <c r="E328" s="12">
        <f t="shared" si="27"/>
        <v>1.1223344556677891E-3</v>
      </c>
      <c r="F328" s="12">
        <f t="shared" si="28"/>
        <v>1.0101010101010101E-3</v>
      </c>
      <c r="G328" s="13">
        <f t="shared" si="29"/>
        <v>-0.33333333333333331</v>
      </c>
      <c r="H328" s="20">
        <f t="shared" si="30"/>
        <v>-3.7411148522259637E-4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3.7411148522259631E-4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31</v>
      </c>
      <c r="D330" s="7">
        <v>6</v>
      </c>
      <c r="E330" s="12">
        <f t="shared" si="27"/>
        <v>1.1597456041900486E-2</v>
      </c>
      <c r="F330" s="12">
        <f t="shared" si="28"/>
        <v>3.0303030303030303E-3</v>
      </c>
      <c r="G330" s="13">
        <f t="shared" si="29"/>
        <v>-0.80645161290322576</v>
      </c>
      <c r="H330" s="20">
        <f t="shared" si="30"/>
        <v>-9.3527871305649074E-3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359</v>
      </c>
      <c r="D332" s="7">
        <v>72</v>
      </c>
      <c r="E332" s="12">
        <f t="shared" si="27"/>
        <v>0.13430602319491208</v>
      </c>
      <c r="F332" s="12">
        <f t="shared" si="28"/>
        <v>3.6363636363636362E-2</v>
      </c>
      <c r="G332" s="13">
        <f t="shared" si="29"/>
        <v>-0.79944289693593318</v>
      </c>
      <c r="H332" s="20">
        <f t="shared" si="30"/>
        <v>-0.10736999625888514</v>
      </c>
    </row>
    <row r="333" spans="2:8" ht="15" x14ac:dyDescent="0.2">
      <c r="B333" s="3" t="s">
        <v>130</v>
      </c>
      <c r="C333" s="7">
        <v>57</v>
      </c>
      <c r="D333" s="7">
        <v>16</v>
      </c>
      <c r="E333" s="12">
        <f t="shared" si="27"/>
        <v>2.1324354657687991E-2</v>
      </c>
      <c r="F333" s="12">
        <f t="shared" si="28"/>
        <v>8.0808080808080808E-3</v>
      </c>
      <c r="G333" s="13">
        <f t="shared" si="29"/>
        <v>-0.7192982456140351</v>
      </c>
      <c r="H333" s="20">
        <f t="shared" si="30"/>
        <v>-1.5338570894126449E-2</v>
      </c>
    </row>
    <row r="334" spans="2:8" ht="15" x14ac:dyDescent="0.2">
      <c r="B334" s="3" t="s">
        <v>119</v>
      </c>
      <c r="C334" s="7">
        <v>151</v>
      </c>
      <c r="D334" s="7">
        <v>22</v>
      </c>
      <c r="E334" s="12">
        <f t="shared" si="27"/>
        <v>5.6490834268612046E-2</v>
      </c>
      <c r="F334" s="12">
        <f t="shared" si="28"/>
        <v>1.1111111111111112E-2</v>
      </c>
      <c r="G334" s="13">
        <f t="shared" si="29"/>
        <v>-0.85430463576158944</v>
      </c>
      <c r="H334" s="20">
        <f t="shared" si="30"/>
        <v>-4.8260381593714929E-2</v>
      </c>
    </row>
    <row r="335" spans="2:8" ht="15" x14ac:dyDescent="0.2">
      <c r="B335" s="3" t="s">
        <v>128</v>
      </c>
      <c r="C335" s="7">
        <v>23</v>
      </c>
      <c r="D335" s="7">
        <v>7</v>
      </c>
      <c r="E335" s="12">
        <f t="shared" si="27"/>
        <v>8.6045641601197164E-3</v>
      </c>
      <c r="F335" s="12">
        <f t="shared" si="28"/>
        <v>3.5353535353535356E-3</v>
      </c>
      <c r="G335" s="13">
        <f t="shared" si="29"/>
        <v>-0.69565217391304346</v>
      </c>
      <c r="H335" s="20">
        <f t="shared" si="30"/>
        <v>-5.9857837635615418E-3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74</v>
      </c>
      <c r="D337" s="7">
        <v>28</v>
      </c>
      <c r="E337" s="12">
        <f t="shared" si="27"/>
        <v>2.7684249906472128E-2</v>
      </c>
      <c r="F337" s="12">
        <f t="shared" si="28"/>
        <v>1.4141414141414142E-2</v>
      </c>
      <c r="G337" s="13">
        <f t="shared" si="29"/>
        <v>-0.6216216216216216</v>
      </c>
      <c r="H337" s="20">
        <f t="shared" si="30"/>
        <v>-1.7209128320239429E-2</v>
      </c>
    </row>
    <row r="338" spans="2:8" ht="15" x14ac:dyDescent="0.2">
      <c r="B338" s="3" t="s">
        <v>362</v>
      </c>
      <c r="C338" s="7">
        <v>32</v>
      </c>
      <c r="D338" s="7">
        <v>4</v>
      </c>
      <c r="E338" s="12">
        <f t="shared" si="27"/>
        <v>1.1971567527123082E-2</v>
      </c>
      <c r="F338" s="12">
        <f t="shared" si="28"/>
        <v>2.0202020202020202E-3</v>
      </c>
      <c r="G338" s="13">
        <f t="shared" si="29"/>
        <v>-0.875</v>
      </c>
      <c r="H338" s="20">
        <f t="shared" si="30"/>
        <v>-1.0475121586232696E-2</v>
      </c>
    </row>
    <row r="339" spans="2:8" ht="15" x14ac:dyDescent="0.2">
      <c r="B339" s="3" t="s">
        <v>363</v>
      </c>
      <c r="C339" s="7">
        <v>110</v>
      </c>
      <c r="D339" s="7">
        <v>7</v>
      </c>
      <c r="E339" s="12">
        <f t="shared" si="27"/>
        <v>4.1152263374485597E-2</v>
      </c>
      <c r="F339" s="12">
        <f t="shared" si="28"/>
        <v>3.5353535353535356E-3</v>
      </c>
      <c r="G339" s="13">
        <f t="shared" si="29"/>
        <v>-0.9363636363636364</v>
      </c>
      <c r="H339" s="20">
        <f t="shared" si="30"/>
        <v>-3.853348297792742E-2</v>
      </c>
    </row>
    <row r="340" spans="2:8" ht="15" x14ac:dyDescent="0.2">
      <c r="B340" s="3" t="s">
        <v>364</v>
      </c>
      <c r="C340" s="7">
        <v>3</v>
      </c>
      <c r="D340" s="7">
        <v>13</v>
      </c>
      <c r="E340" s="12">
        <f t="shared" si="27"/>
        <v>1.1223344556677891E-3</v>
      </c>
      <c r="F340" s="12">
        <f t="shared" si="28"/>
        <v>6.5656565656565654E-3</v>
      </c>
      <c r="G340" s="13">
        <f t="shared" si="29"/>
        <v>3.3333333333333335</v>
      </c>
      <c r="H340" s="20">
        <f t="shared" si="30"/>
        <v>3.7411148522259637E-3</v>
      </c>
    </row>
    <row r="341" spans="2:8" ht="15" x14ac:dyDescent="0.2">
      <c r="B341" s="3" t="s">
        <v>118</v>
      </c>
      <c r="C341" s="7">
        <v>9</v>
      </c>
      <c r="D341" s="7">
        <v>3</v>
      </c>
      <c r="E341" s="12">
        <f t="shared" si="27"/>
        <v>3.3670033670033669E-3</v>
      </c>
      <c r="F341" s="12">
        <f t="shared" si="28"/>
        <v>1.5151515151515152E-3</v>
      </c>
      <c r="G341" s="13">
        <f t="shared" si="29"/>
        <v>-0.66666666666666663</v>
      </c>
      <c r="H341" s="20">
        <f t="shared" si="30"/>
        <v>-2.2446689113355778E-3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25</v>
      </c>
      <c r="D344" s="7">
        <v>117</v>
      </c>
      <c r="E344" s="12">
        <f t="shared" si="27"/>
        <v>9.3527871305649091E-3</v>
      </c>
      <c r="F344" s="12">
        <f t="shared" si="28"/>
        <v>5.909090909090909E-2</v>
      </c>
      <c r="G344" s="13">
        <f t="shared" si="29"/>
        <v>3.68</v>
      </c>
      <c r="H344" s="20">
        <f t="shared" si="30"/>
        <v>3.4418256640478866E-2</v>
      </c>
    </row>
    <row r="345" spans="2:8" ht="15" x14ac:dyDescent="0.2">
      <c r="B345" s="3" t="s">
        <v>366</v>
      </c>
      <c r="C345" s="7">
        <v>18</v>
      </c>
      <c r="D345" s="7">
        <v>7</v>
      </c>
      <c r="E345" s="12">
        <f t="shared" si="27"/>
        <v>6.7340067340067337E-3</v>
      </c>
      <c r="F345" s="12">
        <f t="shared" si="28"/>
        <v>3.5353535353535356E-3</v>
      </c>
      <c r="G345" s="13">
        <f t="shared" si="29"/>
        <v>-0.61111111111111116</v>
      </c>
      <c r="H345" s="20">
        <f t="shared" si="30"/>
        <v>-4.11522633744856E-3</v>
      </c>
    </row>
    <row r="346" spans="2:8" ht="15" x14ac:dyDescent="0.2">
      <c r="B346" s="3" t="s">
        <v>122</v>
      </c>
      <c r="C346" s="7">
        <v>1</v>
      </c>
      <c r="D346" s="7">
        <v>1</v>
      </c>
      <c r="E346" s="12">
        <f t="shared" si="27"/>
        <v>3.7411148522259631E-4</v>
      </c>
      <c r="F346" s="12">
        <f t="shared" si="28"/>
        <v>5.0505050505050505E-4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13</v>
      </c>
      <c r="D347" s="7">
        <v>148</v>
      </c>
      <c r="E347" s="12">
        <f t="shared" si="27"/>
        <v>4.8634493078937528E-3</v>
      </c>
      <c r="F347" s="12">
        <f t="shared" si="28"/>
        <v>7.4747474747474743E-2</v>
      </c>
      <c r="G347" s="13">
        <f t="shared" si="29"/>
        <v>10.384615384615385</v>
      </c>
      <c r="H347" s="20">
        <f t="shared" si="30"/>
        <v>5.0505050505050511E-2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13</v>
      </c>
      <c r="D350" s="7">
        <v>9</v>
      </c>
      <c r="E350" s="12">
        <f t="shared" si="27"/>
        <v>4.8634493078937528E-3</v>
      </c>
      <c r="F350" s="12">
        <f t="shared" si="28"/>
        <v>4.5454545454545452E-3</v>
      </c>
      <c r="G350" s="13">
        <f t="shared" si="29"/>
        <v>-0.30769230769230771</v>
      </c>
      <c r="H350" s="20">
        <f t="shared" si="30"/>
        <v>-1.4964459408903855E-3</v>
      </c>
    </row>
    <row r="351" spans="2:8" ht="15" x14ac:dyDescent="0.2">
      <c r="B351" s="3" t="s">
        <v>120</v>
      </c>
      <c r="C351" s="7">
        <v>1</v>
      </c>
      <c r="D351" s="7">
        <v>3</v>
      </c>
      <c r="E351" s="12">
        <f t="shared" si="27"/>
        <v>3.7411148522259631E-4</v>
      </c>
      <c r="F351" s="12">
        <f t="shared" si="28"/>
        <v>1.5151515151515152E-3</v>
      </c>
      <c r="G351" s="13">
        <f t="shared" si="29"/>
        <v>2</v>
      </c>
      <c r="H351" s="20">
        <f t="shared" si="30"/>
        <v>7.4822297044519262E-4</v>
      </c>
    </row>
    <row r="352" spans="2:8" ht="15" x14ac:dyDescent="0.2">
      <c r="B352" s="3" t="s">
        <v>370</v>
      </c>
      <c r="C352" s="7">
        <v>0</v>
      </c>
      <c r="D352" s="7">
        <v>25</v>
      </c>
      <c r="E352" s="12" t="str">
        <f t="shared" si="27"/>
        <v/>
      </c>
      <c r="F352" s="12">
        <f t="shared" si="28"/>
        <v>1.2626262626262626E-2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14</v>
      </c>
      <c r="D353" s="7">
        <v>0</v>
      </c>
      <c r="E353" s="12">
        <f t="shared" si="27"/>
        <v>5.2375607931163482E-3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20</v>
      </c>
      <c r="D354" s="7">
        <v>20</v>
      </c>
      <c r="E354" s="12">
        <f t="shared" si="27"/>
        <v>7.4822297044519264E-3</v>
      </c>
      <c r="F354" s="12">
        <f t="shared" si="28"/>
        <v>1.0101010101010102E-2</v>
      </c>
      <c r="G354" s="13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5</v>
      </c>
      <c r="D356" s="7">
        <v>1</v>
      </c>
      <c r="E356" s="12">
        <f t="shared" si="27"/>
        <v>1.8705574261129816E-3</v>
      </c>
      <c r="F356" s="12">
        <f t="shared" si="28"/>
        <v>5.0505050505050505E-4</v>
      </c>
      <c r="G356" s="13">
        <f t="shared" si="29"/>
        <v>-0.8</v>
      </c>
      <c r="H356" s="20">
        <f t="shared" si="30"/>
        <v>-1.4964459408903855E-3</v>
      </c>
    </row>
    <row r="357" spans="2:8" ht="15" x14ac:dyDescent="0.2">
      <c r="B357" s="3" t="s">
        <v>372</v>
      </c>
      <c r="C357" s="7">
        <v>51</v>
      </c>
      <c r="D357" s="7">
        <v>107</v>
      </c>
      <c r="E357" s="12">
        <f t="shared" si="27"/>
        <v>1.9079685746352413E-2</v>
      </c>
      <c r="F357" s="12">
        <f t="shared" si="28"/>
        <v>5.4040404040404041E-2</v>
      </c>
      <c r="G357" s="13">
        <f t="shared" si="29"/>
        <v>1.0980392156862746</v>
      </c>
      <c r="H357" s="20">
        <f t="shared" si="30"/>
        <v>2.0950243172465396E-2</v>
      </c>
    </row>
    <row r="358" spans="2:8" ht="15" x14ac:dyDescent="0.2">
      <c r="B358" s="3" t="s">
        <v>127</v>
      </c>
      <c r="C358" s="7">
        <v>12</v>
      </c>
      <c r="D358" s="7">
        <v>12</v>
      </c>
      <c r="E358" s="12">
        <f t="shared" si="27"/>
        <v>4.4893378226711564E-3</v>
      </c>
      <c r="F358" s="12">
        <f t="shared" si="28"/>
        <v>6.0606060606060606E-3</v>
      </c>
      <c r="G358" s="13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10</v>
      </c>
      <c r="D363" s="7">
        <v>10</v>
      </c>
      <c r="E363" s="12">
        <f t="shared" si="31"/>
        <v>3.7411148522259632E-3</v>
      </c>
      <c r="F363" s="12">
        <f t="shared" si="32"/>
        <v>5.0505050505050509E-3</v>
      </c>
      <c r="G363" s="13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3.7411148522259631E-4</v>
      </c>
      <c r="F365" s="12">
        <f t="shared" si="32"/>
        <v>5.0505050505050505E-4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1</v>
      </c>
      <c r="E367" s="12">
        <f t="shared" si="31"/>
        <v>3.7411148522259631E-4</v>
      </c>
      <c r="F367" s="12">
        <f t="shared" si="32"/>
        <v>5.0505050505050505E-4</v>
      </c>
      <c r="G367" s="13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28</v>
      </c>
      <c r="D369" s="7">
        <v>13</v>
      </c>
      <c r="E369" s="12">
        <f t="shared" si="31"/>
        <v>1.0475121586232696E-2</v>
      </c>
      <c r="F369" s="12">
        <f t="shared" si="32"/>
        <v>6.5656565656565654E-3</v>
      </c>
      <c r="G369" s="13">
        <f t="shared" si="33"/>
        <v>-0.5357142857142857</v>
      </c>
      <c r="H369" s="20">
        <f t="shared" si="34"/>
        <v>-5.6116722783389446E-3</v>
      </c>
    </row>
    <row r="370" spans="2:8" ht="15" x14ac:dyDescent="0.2">
      <c r="B370" s="3" t="s">
        <v>135</v>
      </c>
      <c r="C370" s="7">
        <v>1</v>
      </c>
      <c r="D370" s="7">
        <v>84</v>
      </c>
      <c r="E370" s="12">
        <f t="shared" si="31"/>
        <v>3.7411148522259631E-4</v>
      </c>
      <c r="F370" s="12">
        <f t="shared" si="32"/>
        <v>4.2424242424242427E-2</v>
      </c>
      <c r="G370" s="13">
        <f t="shared" si="33"/>
        <v>83</v>
      </c>
      <c r="H370" s="20">
        <f t="shared" si="34"/>
        <v>3.1051253273475493E-2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214</v>
      </c>
      <c r="D372" s="7">
        <v>12</v>
      </c>
      <c r="E372" s="12">
        <f t="shared" si="31"/>
        <v>8.0059857837635612E-2</v>
      </c>
      <c r="F372" s="12">
        <f t="shared" si="32"/>
        <v>6.0606060606060606E-3</v>
      </c>
      <c r="G372" s="13">
        <f t="shared" si="33"/>
        <v>-0.94392523364485981</v>
      </c>
      <c r="H372" s="20">
        <f t="shared" si="34"/>
        <v>-7.5570520014964462E-2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2</v>
      </c>
      <c r="E375" s="12" t="str">
        <f t="shared" si="31"/>
        <v/>
      </c>
      <c r="F375" s="12">
        <f t="shared" si="32"/>
        <v>1.0101010101010101E-3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3</v>
      </c>
      <c r="E377" s="12">
        <f t="shared" si="31"/>
        <v>1.1223344556677891E-3</v>
      </c>
      <c r="F377" s="12">
        <f t="shared" si="32"/>
        <v>1.5151515151515152E-3</v>
      </c>
      <c r="G377" s="13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0</v>
      </c>
      <c r="D378" s="7">
        <v>22</v>
      </c>
      <c r="E378" s="12" t="str">
        <f t="shared" si="31"/>
        <v/>
      </c>
      <c r="F378" s="12">
        <f t="shared" si="32"/>
        <v>1.1111111111111112E-2</v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3</v>
      </c>
      <c r="D379" s="7">
        <v>0</v>
      </c>
      <c r="E379" s="12">
        <f t="shared" si="31"/>
        <v>1.1223344556677891E-3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3.7411148522259631E-4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3</v>
      </c>
      <c r="D383" s="7">
        <v>0</v>
      </c>
      <c r="E383" s="12">
        <f t="shared" si="31"/>
        <v>1.1223344556677891E-3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2</v>
      </c>
      <c r="E385" s="12" t="str">
        <f t="shared" si="31"/>
        <v/>
      </c>
      <c r="F385" s="12">
        <f t="shared" si="32"/>
        <v>1.0101010101010101E-3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5.0505050505050505E-4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15</v>
      </c>
      <c r="D387" s="7">
        <v>22</v>
      </c>
      <c r="E387" s="12">
        <f t="shared" si="31"/>
        <v>5.6116722783389446E-3</v>
      </c>
      <c r="F387" s="12">
        <f t="shared" si="32"/>
        <v>1.1111111111111112E-2</v>
      </c>
      <c r="G387" s="13">
        <f t="shared" si="33"/>
        <v>0.46666666666666667</v>
      </c>
      <c r="H387" s="20">
        <f t="shared" si="34"/>
        <v>2.6187803965581741E-3</v>
      </c>
    </row>
    <row r="388" spans="2:8" ht="15" x14ac:dyDescent="0.2">
      <c r="B388" s="3" t="s">
        <v>389</v>
      </c>
      <c r="C388" s="7">
        <v>2</v>
      </c>
      <c r="D388" s="7">
        <v>3</v>
      </c>
      <c r="E388" s="12">
        <f t="shared" si="31"/>
        <v>7.4822297044519262E-4</v>
      </c>
      <c r="F388" s="12">
        <f t="shared" si="32"/>
        <v>1.5151515151515152E-3</v>
      </c>
      <c r="G388" s="13">
        <f t="shared" si="33"/>
        <v>0.5</v>
      </c>
      <c r="H388" s="20">
        <f t="shared" si="34"/>
        <v>3.7411148522259631E-4</v>
      </c>
    </row>
    <row r="389" spans="2:8" ht="15" x14ac:dyDescent="0.2">
      <c r="B389" s="3" t="s">
        <v>143</v>
      </c>
      <c r="C389" s="7">
        <v>1</v>
      </c>
      <c r="D389" s="7">
        <v>3</v>
      </c>
      <c r="E389" s="12">
        <f t="shared" si="31"/>
        <v>3.7411148522259631E-4</v>
      </c>
      <c r="F389" s="12">
        <f t="shared" si="32"/>
        <v>1.5151515151515152E-3</v>
      </c>
      <c r="G389" s="13">
        <f t="shared" si="33"/>
        <v>2</v>
      </c>
      <c r="H389" s="20">
        <f t="shared" si="34"/>
        <v>7.4822297044519262E-4</v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5.0505050505050505E-4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5.0505050505050505E-4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4</v>
      </c>
      <c r="D392" s="7">
        <v>1</v>
      </c>
      <c r="E392" s="12">
        <f t="shared" si="31"/>
        <v>1.4964459408903852E-3</v>
      </c>
      <c r="F392" s="12">
        <f t="shared" si="32"/>
        <v>5.0505050505050505E-4</v>
      </c>
      <c r="G392" s="13">
        <f t="shared" si="33"/>
        <v>-0.75</v>
      </c>
      <c r="H392" s="20">
        <f t="shared" si="34"/>
        <v>-1.1223344556677889E-3</v>
      </c>
    </row>
    <row r="393" spans="2:8" ht="15" x14ac:dyDescent="0.2">
      <c r="B393" s="3" t="s">
        <v>390</v>
      </c>
      <c r="C393" s="7">
        <v>16</v>
      </c>
      <c r="D393" s="7">
        <v>22</v>
      </c>
      <c r="E393" s="12">
        <f t="shared" si="31"/>
        <v>5.985783763561541E-3</v>
      </c>
      <c r="F393" s="12">
        <f t="shared" si="32"/>
        <v>1.1111111111111112E-2</v>
      </c>
      <c r="G393" s="13">
        <f t="shared" si="33"/>
        <v>0.375</v>
      </c>
      <c r="H393" s="20">
        <f t="shared" si="34"/>
        <v>2.2446689113355778E-3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3</v>
      </c>
      <c r="D397" s="7">
        <v>1</v>
      </c>
      <c r="E397" s="12">
        <f t="shared" si="31"/>
        <v>1.1223344556677891E-3</v>
      </c>
      <c r="F397" s="12">
        <f t="shared" si="32"/>
        <v>5.0505050505050505E-4</v>
      </c>
      <c r="G397" s="13">
        <f t="shared" si="33"/>
        <v>-0.66666666666666663</v>
      </c>
      <c r="H397" s="20">
        <f t="shared" si="34"/>
        <v>-7.4822297044519273E-4</v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3.7411148522259631E-4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5</v>
      </c>
      <c r="D401" s="7">
        <v>5</v>
      </c>
      <c r="E401" s="12">
        <f t="shared" si="31"/>
        <v>1.8705574261129816E-3</v>
      </c>
      <c r="F401" s="12">
        <f t="shared" si="32"/>
        <v>2.5252525252525255E-3</v>
      </c>
      <c r="G401" s="13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13</v>
      </c>
      <c r="D403" s="7">
        <v>4</v>
      </c>
      <c r="E403" s="12">
        <f t="shared" si="31"/>
        <v>4.8634493078937528E-3</v>
      </c>
      <c r="F403" s="12">
        <f t="shared" si="32"/>
        <v>2.0202020202020202E-3</v>
      </c>
      <c r="G403" s="13">
        <f t="shared" si="33"/>
        <v>-0.69230769230769229</v>
      </c>
      <c r="H403" s="20">
        <f t="shared" si="34"/>
        <v>-3.3670033670033673E-3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2</v>
      </c>
      <c r="E405" s="12">
        <f t="shared" si="31"/>
        <v>3.7411148522259631E-4</v>
      </c>
      <c r="F405" s="12">
        <f t="shared" si="32"/>
        <v>1.0101010101010101E-3</v>
      </c>
      <c r="G405" s="13">
        <f t="shared" si="33"/>
        <v>1</v>
      </c>
      <c r="H405" s="20">
        <f t="shared" si="34"/>
        <v>3.7411148522259631E-4</v>
      </c>
    </row>
    <row r="406" spans="2:8" ht="15" x14ac:dyDescent="0.2">
      <c r="B406" s="3" t="s">
        <v>397</v>
      </c>
      <c r="C406" s="7">
        <v>69</v>
      </c>
      <c r="D406" s="7">
        <v>57</v>
      </c>
      <c r="E406" s="12">
        <f t="shared" si="31"/>
        <v>2.5813692480359147E-2</v>
      </c>
      <c r="F406" s="12">
        <f t="shared" si="32"/>
        <v>2.8787878787878789E-2</v>
      </c>
      <c r="G406" s="13">
        <f t="shared" si="33"/>
        <v>-0.17391304347826086</v>
      </c>
      <c r="H406" s="20">
        <f t="shared" si="34"/>
        <v>-4.4893378226711564E-3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3.7411148522259631E-4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20</v>
      </c>
      <c r="D408" s="7">
        <v>46</v>
      </c>
      <c r="E408" s="12">
        <f t="shared" si="31"/>
        <v>7.4822297044519264E-3</v>
      </c>
      <c r="F408" s="12">
        <f t="shared" si="32"/>
        <v>2.3232323232323233E-2</v>
      </c>
      <c r="G408" s="13">
        <f t="shared" si="33"/>
        <v>1.3</v>
      </c>
      <c r="H408" s="20">
        <f t="shared" si="34"/>
        <v>9.7268986157875055E-3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5</v>
      </c>
      <c r="D411" s="7">
        <v>1</v>
      </c>
      <c r="E411" s="12">
        <f t="shared" si="31"/>
        <v>1.8705574261129816E-3</v>
      </c>
      <c r="F411" s="12">
        <f t="shared" si="32"/>
        <v>5.0505050505050505E-4</v>
      </c>
      <c r="G411" s="13">
        <f t="shared" si="33"/>
        <v>-0.8</v>
      </c>
      <c r="H411" s="20">
        <f t="shared" si="34"/>
        <v>-1.4964459408903855E-3</v>
      </c>
    </row>
    <row r="412" spans="2:8" ht="15" x14ac:dyDescent="0.2">
      <c r="B412" s="3" t="s">
        <v>402</v>
      </c>
      <c r="C412" s="7">
        <v>18</v>
      </c>
      <c r="D412" s="7">
        <v>1</v>
      </c>
      <c r="E412" s="12">
        <f t="shared" si="31"/>
        <v>6.7340067340067337E-3</v>
      </c>
      <c r="F412" s="12">
        <f t="shared" si="32"/>
        <v>5.0505050505050505E-4</v>
      </c>
      <c r="G412" s="13">
        <f t="shared" si="33"/>
        <v>-0.94444444444444442</v>
      </c>
      <c r="H412" s="20">
        <f t="shared" si="34"/>
        <v>-6.3598952487841373E-3</v>
      </c>
    </row>
    <row r="413" spans="2:8" ht="15" x14ac:dyDescent="0.2">
      <c r="B413" s="3" t="s">
        <v>403</v>
      </c>
      <c r="C413" s="7">
        <v>1</v>
      </c>
      <c r="D413" s="7">
        <v>3</v>
      </c>
      <c r="E413" s="12">
        <f t="shared" si="31"/>
        <v>3.7411148522259631E-4</v>
      </c>
      <c r="F413" s="12">
        <f t="shared" si="32"/>
        <v>1.5151515151515152E-3</v>
      </c>
      <c r="G413" s="13">
        <f t="shared" si="33"/>
        <v>2</v>
      </c>
      <c r="H413" s="20">
        <f t="shared" si="34"/>
        <v>7.4822297044519262E-4</v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5.0505050505050505E-4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5.0505050505050505E-4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5.0505050505050505E-4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17</v>
      </c>
      <c r="D422" s="7">
        <v>0</v>
      </c>
      <c r="E422" s="12">
        <f t="shared" si="31"/>
        <v>6.3598952487841373E-3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85</v>
      </c>
      <c r="E432" s="12">
        <f t="shared" si="35"/>
        <v>1.1223344556677891E-3</v>
      </c>
      <c r="F432" s="12">
        <f t="shared" si="36"/>
        <v>4.2929292929292928E-2</v>
      </c>
      <c r="G432" s="13">
        <f t="shared" si="37"/>
        <v>27.333333333333332</v>
      </c>
      <c r="H432" s="20">
        <f t="shared" si="38"/>
        <v>3.0677141788252902E-2</v>
      </c>
    </row>
    <row r="433" spans="2:8" ht="15" x14ac:dyDescent="0.2">
      <c r="B433" s="3" t="s">
        <v>162</v>
      </c>
      <c r="C433" s="7">
        <v>2</v>
      </c>
      <c r="D433" s="7">
        <v>19</v>
      </c>
      <c r="E433" s="12">
        <f t="shared" si="35"/>
        <v>7.4822297044519262E-4</v>
      </c>
      <c r="F433" s="12">
        <f t="shared" si="36"/>
        <v>9.5959595959595953E-3</v>
      </c>
      <c r="G433" s="13">
        <f t="shared" si="37"/>
        <v>8.5</v>
      </c>
      <c r="H433" s="20">
        <f t="shared" si="38"/>
        <v>6.3598952487841373E-3</v>
      </c>
    </row>
    <row r="434" spans="2:8" ht="30" x14ac:dyDescent="0.2">
      <c r="B434" s="3" t="s">
        <v>418</v>
      </c>
      <c r="C434" s="7">
        <v>1</v>
      </c>
      <c r="D434" s="7">
        <v>15</v>
      </c>
      <c r="E434" s="12">
        <f t="shared" si="35"/>
        <v>3.7411148522259631E-4</v>
      </c>
      <c r="F434" s="12">
        <f t="shared" si="36"/>
        <v>7.575757575757576E-3</v>
      </c>
      <c r="G434" s="13">
        <f t="shared" si="37"/>
        <v>14</v>
      </c>
      <c r="H434" s="20">
        <f t="shared" si="38"/>
        <v>5.2375607931163482E-3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9</v>
      </c>
      <c r="E436" s="12" t="str">
        <f t="shared" si="35"/>
        <v/>
      </c>
      <c r="F436" s="12">
        <f t="shared" si="36"/>
        <v>4.5454545454545452E-3</v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2</v>
      </c>
      <c r="D437" s="7">
        <v>78</v>
      </c>
      <c r="E437" s="12">
        <f t="shared" si="35"/>
        <v>7.4822297044519262E-4</v>
      </c>
      <c r="F437" s="12">
        <f t="shared" si="36"/>
        <v>3.9393939393939391E-2</v>
      </c>
      <c r="G437" s="13">
        <f t="shared" si="37"/>
        <v>38</v>
      </c>
      <c r="H437" s="20">
        <f t="shared" si="38"/>
        <v>2.843247287691732E-2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1</v>
      </c>
      <c r="E441" s="12">
        <f t="shared" si="35"/>
        <v>7.4822297044519262E-4</v>
      </c>
      <c r="F441" s="12">
        <f t="shared" si="36"/>
        <v>5.0505050505050505E-4</v>
      </c>
      <c r="G441" s="13">
        <f t="shared" si="37"/>
        <v>-0.5</v>
      </c>
      <c r="H441" s="20">
        <f t="shared" si="38"/>
        <v>-3.7411148522259631E-4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3.7411148522259631E-4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12</v>
      </c>
      <c r="E458" s="12" t="str">
        <f t="shared" si="35"/>
        <v/>
      </c>
      <c r="F458" s="12">
        <f t="shared" si="36"/>
        <v>6.0606060606060606E-3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2</v>
      </c>
      <c r="E460" s="12">
        <f t="shared" si="35"/>
        <v>7.4822297044519262E-4</v>
      </c>
      <c r="F460" s="12">
        <f t="shared" si="36"/>
        <v>1.0101010101010101E-3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3.7411148522259631E-4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477</v>
      </c>
      <c r="C463" s="7">
        <v>17</v>
      </c>
      <c r="D463" s="7">
        <v>1</v>
      </c>
      <c r="E463" s="12">
        <f t="shared" si="35"/>
        <v>6.3598952487841373E-3</v>
      </c>
      <c r="F463" s="12">
        <f t="shared" si="36"/>
        <v>5.0505050505050505E-4</v>
      </c>
      <c r="G463" s="13">
        <f t="shared" si="37"/>
        <v>-0.94117647058823528</v>
      </c>
      <c r="H463" s="20">
        <f t="shared" si="38"/>
        <v>-5.985783763561541E-3</v>
      </c>
    </row>
    <row r="464" spans="2:8" ht="15" x14ac:dyDescent="0.2">
      <c r="B464" s="3" t="s">
        <v>478</v>
      </c>
      <c r="C464" s="7">
        <v>0</v>
      </c>
      <c r="D464" s="7">
        <v>2</v>
      </c>
      <c r="E464" s="12" t="str">
        <f t="shared" si="35"/>
        <v/>
      </c>
      <c r="F464" s="12">
        <f t="shared" si="36"/>
        <v>1.0101010101010101E-3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5.0505050505050505E-4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7</v>
      </c>
      <c r="D467" s="7">
        <v>41</v>
      </c>
      <c r="E467" s="12">
        <f t="shared" si="35"/>
        <v>2.6187803965581741E-3</v>
      </c>
      <c r="F467" s="12">
        <f t="shared" si="36"/>
        <v>2.0707070707070709E-2</v>
      </c>
      <c r="G467" s="13">
        <f t="shared" si="37"/>
        <v>4.8571428571428568</v>
      </c>
      <c r="H467" s="20">
        <f t="shared" si="38"/>
        <v>1.2719790497568273E-2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3.7411148522259631E-4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3.7411148522259631E-4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17</v>
      </c>
      <c r="D478" s="7">
        <v>9</v>
      </c>
      <c r="E478" s="12">
        <f t="shared" si="35"/>
        <v>6.3598952487841373E-3</v>
      </c>
      <c r="F478" s="12">
        <f t="shared" si="36"/>
        <v>4.5454545454545452E-3</v>
      </c>
      <c r="G478" s="13">
        <f t="shared" si="37"/>
        <v>-0.47058823529411764</v>
      </c>
      <c r="H478" s="20">
        <f t="shared" si="38"/>
        <v>-2.9928918817807705E-3</v>
      </c>
    </row>
    <row r="479" spans="2:8" ht="15" x14ac:dyDescent="0.2">
      <c r="B479" s="3" t="s">
        <v>440</v>
      </c>
      <c r="C479" s="7">
        <v>2</v>
      </c>
      <c r="D479" s="7">
        <v>0</v>
      </c>
      <c r="E479" s="12">
        <f t="shared" si="35"/>
        <v>7.4822297044519262E-4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3.7411148522259631E-4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11</v>
      </c>
      <c r="D483" s="7">
        <v>8</v>
      </c>
      <c r="E483" s="12">
        <f t="shared" si="35"/>
        <v>4.11522633744856E-3</v>
      </c>
      <c r="F483" s="12">
        <f t="shared" si="36"/>
        <v>4.0404040404040404E-3</v>
      </c>
      <c r="G483" s="13">
        <f t="shared" si="37"/>
        <v>-0.27272727272727271</v>
      </c>
      <c r="H483" s="20">
        <f t="shared" si="38"/>
        <v>-1.1223344556677891E-3</v>
      </c>
    </row>
    <row r="484" spans="2:8" ht="30" x14ac:dyDescent="0.2">
      <c r="B484" s="3" t="s">
        <v>184</v>
      </c>
      <c r="C484" s="7">
        <v>23</v>
      </c>
      <c r="D484" s="7">
        <v>2</v>
      </c>
      <c r="E484" s="12">
        <f t="shared" si="35"/>
        <v>8.6045641601197164E-3</v>
      </c>
      <c r="F484" s="12">
        <f t="shared" si="36"/>
        <v>1.0101010101010101E-3</v>
      </c>
      <c r="G484" s="13">
        <f t="shared" si="37"/>
        <v>-0.91304347826086951</v>
      </c>
      <c r="H484" s="20">
        <f t="shared" si="38"/>
        <v>-7.8563411896745237E-3</v>
      </c>
    </row>
    <row r="485" spans="2:8" ht="15" x14ac:dyDescent="0.2">
      <c r="B485" s="3" t="s">
        <v>443</v>
      </c>
      <c r="C485" s="7">
        <v>14</v>
      </c>
      <c r="D485" s="7">
        <v>11</v>
      </c>
      <c r="E485" s="12">
        <f t="shared" si="35"/>
        <v>5.2375607931163482E-3</v>
      </c>
      <c r="F485" s="12">
        <f t="shared" si="36"/>
        <v>5.5555555555555558E-3</v>
      </c>
      <c r="G485" s="13">
        <f t="shared" si="37"/>
        <v>-0.21428571428571427</v>
      </c>
      <c r="H485" s="20">
        <f t="shared" si="38"/>
        <v>-1.1223344556677889E-3</v>
      </c>
    </row>
    <row r="486" spans="2:8" ht="15" x14ac:dyDescent="0.2">
      <c r="B486" s="3" t="s">
        <v>171</v>
      </c>
      <c r="C486" s="7">
        <v>3</v>
      </c>
      <c r="D486" s="7">
        <v>74</v>
      </c>
      <c r="E486" s="12">
        <f t="shared" si="35"/>
        <v>1.1223344556677891E-3</v>
      </c>
      <c r="F486" s="12">
        <f t="shared" si="36"/>
        <v>3.7373737373737372E-2</v>
      </c>
      <c r="G486" s="13">
        <f t="shared" si="37"/>
        <v>23.666666666666668</v>
      </c>
      <c r="H486" s="20">
        <f t="shared" si="38"/>
        <v>2.6561915450804344E-2</v>
      </c>
    </row>
    <row r="487" spans="2:8" ht="15" x14ac:dyDescent="0.2">
      <c r="B487" s="3" t="s">
        <v>444</v>
      </c>
      <c r="C487" s="7">
        <v>0</v>
      </c>
      <c r="D487" s="7">
        <v>8</v>
      </c>
      <c r="E487" s="12" t="str">
        <f t="shared" si="35"/>
        <v/>
      </c>
      <c r="F487" s="12">
        <f t="shared" si="36"/>
        <v>4.0404040404040404E-3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3.7411148522259631E-4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21</v>
      </c>
      <c r="D491" s="7">
        <v>29</v>
      </c>
      <c r="E491" s="12">
        <f t="shared" si="39"/>
        <v>7.8563411896745237E-3</v>
      </c>
      <c r="F491" s="12">
        <f t="shared" si="40"/>
        <v>1.4646464646464647E-2</v>
      </c>
      <c r="G491" s="13">
        <f t="shared" si="41"/>
        <v>0.38095238095238093</v>
      </c>
      <c r="H491" s="20">
        <f t="shared" si="42"/>
        <v>2.9928918817807709E-3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5.0505050505050505E-4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2</v>
      </c>
      <c r="E493" s="12">
        <f t="shared" si="39"/>
        <v>3.7411148522259631E-4</v>
      </c>
      <c r="F493" s="12">
        <f t="shared" si="40"/>
        <v>1.0101010101010101E-3</v>
      </c>
      <c r="G493" s="13">
        <f t="shared" si="41"/>
        <v>1</v>
      </c>
      <c r="H493" s="20">
        <f t="shared" si="42"/>
        <v>3.7411148522259631E-4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3</v>
      </c>
      <c r="E497" s="12">
        <f t="shared" si="39"/>
        <v>3.7411148522259631E-4</v>
      </c>
      <c r="F497" s="12">
        <f t="shared" si="40"/>
        <v>1.5151515151515152E-3</v>
      </c>
      <c r="G497" s="13">
        <f t="shared" si="41"/>
        <v>2</v>
      </c>
      <c r="H497" s="20">
        <f t="shared" si="42"/>
        <v>7.4822297044519262E-4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751</v>
      </c>
      <c r="D505" s="45">
        <f>SUM(D506:D530)</f>
        <v>636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-0.15312916111850866</v>
      </c>
      <c r="H505" s="46">
        <f>+IF(OR(AND(E505=""),(G505="")),"",E505*G505)</f>
        <v>-0.15312916111850866</v>
      </c>
    </row>
    <row r="506" spans="2:8" ht="15" x14ac:dyDescent="0.2">
      <c r="B506" s="3" t="s">
        <v>454</v>
      </c>
      <c r="C506" s="7">
        <v>1</v>
      </c>
      <c r="D506" s="7">
        <v>0</v>
      </c>
      <c r="E506" s="12">
        <f>+IF(C506=0,"",C506/C$505)</f>
        <v>1.3315579227696406E-3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36</v>
      </c>
      <c r="D507" s="7">
        <v>4</v>
      </c>
      <c r="E507" s="12">
        <f t="shared" ref="E507:E529" si="43">+IF(C507=0,"",C507/C$505)</f>
        <v>4.7936085219707054E-2</v>
      </c>
      <c r="F507" s="12">
        <f t="shared" ref="F507:F529" si="44">+IF(D507=0,"",D507/D$505)</f>
        <v>6.2893081761006293E-3</v>
      </c>
      <c r="G507" s="13">
        <f t="shared" ref="G507:G529" si="45">+IF(OR(AND(D507=0),(C507=0)),"0",((D507-C507)/C507))</f>
        <v>-0.88888888888888884</v>
      </c>
      <c r="H507" s="20">
        <f t="shared" ref="H507:H530" si="46">+IF(OR(AND(E507=""),(G507="")),"",E507*G507)</f>
        <v>-4.2609853528628491E-2</v>
      </c>
    </row>
    <row r="508" spans="2:8" ht="15" x14ac:dyDescent="0.2">
      <c r="B508" s="3" t="s">
        <v>455</v>
      </c>
      <c r="C508" s="7">
        <v>141</v>
      </c>
      <c r="D508" s="7">
        <v>99</v>
      </c>
      <c r="E508" s="12">
        <f t="shared" si="43"/>
        <v>0.1877496671105193</v>
      </c>
      <c r="F508" s="12">
        <f t="shared" si="44"/>
        <v>0.15566037735849056</v>
      </c>
      <c r="G508" s="13">
        <f t="shared" si="45"/>
        <v>-0.2978723404255319</v>
      </c>
      <c r="H508" s="20">
        <f t="shared" si="46"/>
        <v>-5.5925432756324896E-2</v>
      </c>
    </row>
    <row r="509" spans="2:8" ht="15" x14ac:dyDescent="0.2">
      <c r="B509" s="3" t="s">
        <v>456</v>
      </c>
      <c r="C509" s="7">
        <v>90</v>
      </c>
      <c r="D509" s="7">
        <v>36</v>
      </c>
      <c r="E509" s="12">
        <f t="shared" si="43"/>
        <v>0.11984021304926765</v>
      </c>
      <c r="F509" s="12">
        <f t="shared" si="44"/>
        <v>5.6603773584905662E-2</v>
      </c>
      <c r="G509" s="13">
        <f t="shared" si="45"/>
        <v>-0.6</v>
      </c>
      <c r="H509" s="20">
        <f t="shared" si="46"/>
        <v>-7.1904127829560585E-2</v>
      </c>
    </row>
    <row r="510" spans="2:8" ht="15" x14ac:dyDescent="0.2">
      <c r="B510" s="3" t="s">
        <v>188</v>
      </c>
      <c r="C510" s="7">
        <v>29</v>
      </c>
      <c r="D510" s="7">
        <v>1</v>
      </c>
      <c r="E510" s="12">
        <f t="shared" si="43"/>
        <v>3.8615179760319571E-2</v>
      </c>
      <c r="F510" s="12">
        <f t="shared" si="44"/>
        <v>1.5723270440251573E-3</v>
      </c>
      <c r="G510" s="13">
        <f t="shared" si="45"/>
        <v>-0.96551724137931039</v>
      </c>
      <c r="H510" s="20">
        <f t="shared" si="46"/>
        <v>-3.7283621837549935E-2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4</v>
      </c>
      <c r="E512" s="12">
        <f t="shared" si="43"/>
        <v>1.3315579227696406E-3</v>
      </c>
      <c r="F512" s="12">
        <f t="shared" si="44"/>
        <v>6.2893081761006293E-3</v>
      </c>
      <c r="G512" s="13">
        <f t="shared" si="45"/>
        <v>3</v>
      </c>
      <c r="H512" s="20">
        <f t="shared" si="46"/>
        <v>3.9946737683089215E-3</v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1.3315579227696406E-3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3</v>
      </c>
      <c r="D515" s="7">
        <v>1</v>
      </c>
      <c r="E515" s="12">
        <f t="shared" si="43"/>
        <v>3.9946737683089215E-3</v>
      </c>
      <c r="F515" s="12">
        <f t="shared" si="44"/>
        <v>1.5723270440251573E-3</v>
      </c>
      <c r="G515" s="13">
        <f t="shared" si="45"/>
        <v>-0.66666666666666663</v>
      </c>
      <c r="H515" s="20">
        <f t="shared" si="46"/>
        <v>-2.6631158455392807E-3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1.3315579227696406E-3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4</v>
      </c>
      <c r="D517" s="7">
        <v>43</v>
      </c>
      <c r="E517" s="12">
        <f t="shared" si="43"/>
        <v>5.3262316910785623E-3</v>
      </c>
      <c r="F517" s="12">
        <f t="shared" si="44"/>
        <v>6.761006289308176E-2</v>
      </c>
      <c r="G517" s="13">
        <f t="shared" si="45"/>
        <v>9.75</v>
      </c>
      <c r="H517" s="20">
        <f t="shared" si="46"/>
        <v>5.1930758988015982E-2</v>
      </c>
    </row>
    <row r="518" spans="2:8" ht="15" x14ac:dyDescent="0.2">
      <c r="B518" s="3" t="s">
        <v>190</v>
      </c>
      <c r="C518" s="7">
        <v>32</v>
      </c>
      <c r="D518" s="7">
        <v>30</v>
      </c>
      <c r="E518" s="12">
        <f t="shared" si="43"/>
        <v>4.2609853528628498E-2</v>
      </c>
      <c r="F518" s="12">
        <f t="shared" si="44"/>
        <v>4.716981132075472E-2</v>
      </c>
      <c r="G518" s="13">
        <f t="shared" si="45"/>
        <v>-6.25E-2</v>
      </c>
      <c r="H518" s="20">
        <f t="shared" si="46"/>
        <v>-2.6631158455392811E-3</v>
      </c>
    </row>
    <row r="519" spans="2:8" ht="15" x14ac:dyDescent="0.2">
      <c r="B519" s="3" t="s">
        <v>192</v>
      </c>
      <c r="C519" s="7">
        <v>0</v>
      </c>
      <c r="D519" s="7">
        <v>1</v>
      </c>
      <c r="E519" s="12" t="str">
        <f t="shared" si="43"/>
        <v/>
      </c>
      <c r="F519" s="12">
        <f t="shared" si="44"/>
        <v>1.5723270440251573E-3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50</v>
      </c>
      <c r="D520" s="7">
        <v>3</v>
      </c>
      <c r="E520" s="12">
        <f t="shared" si="43"/>
        <v>6.6577896138482029E-2</v>
      </c>
      <c r="F520" s="12">
        <f t="shared" si="44"/>
        <v>4.7169811320754715E-3</v>
      </c>
      <c r="G520" s="13">
        <f t="shared" si="45"/>
        <v>-0.94</v>
      </c>
      <c r="H520" s="20">
        <f t="shared" si="46"/>
        <v>-6.2583222370173108E-2</v>
      </c>
    </row>
    <row r="521" spans="2:8" ht="13.5" customHeight="1" x14ac:dyDescent="0.2">
      <c r="B521" s="3" t="s">
        <v>461</v>
      </c>
      <c r="C521" s="7">
        <v>39</v>
      </c>
      <c r="D521" s="7">
        <v>96</v>
      </c>
      <c r="E521" s="12">
        <f t="shared" si="43"/>
        <v>5.1930758988015982E-2</v>
      </c>
      <c r="F521" s="12">
        <f t="shared" si="44"/>
        <v>0.15094339622641509</v>
      </c>
      <c r="G521" s="13">
        <f t="shared" si="45"/>
        <v>1.4615384615384615</v>
      </c>
      <c r="H521" s="20">
        <f t="shared" si="46"/>
        <v>7.5898801597869506E-2</v>
      </c>
    </row>
    <row r="522" spans="2:8" ht="25.5" customHeight="1" x14ac:dyDescent="0.2">
      <c r="B522" s="3" t="s">
        <v>193</v>
      </c>
      <c r="C522" s="7">
        <v>247</v>
      </c>
      <c r="D522" s="7">
        <v>44</v>
      </c>
      <c r="E522" s="12">
        <f t="shared" si="43"/>
        <v>0.32889480692410122</v>
      </c>
      <c r="F522" s="12">
        <f t="shared" si="44"/>
        <v>6.9182389937106917E-2</v>
      </c>
      <c r="G522" s="13">
        <f t="shared" si="45"/>
        <v>-0.82186234817813764</v>
      </c>
      <c r="H522" s="20">
        <f t="shared" si="46"/>
        <v>-0.27030625832223704</v>
      </c>
    </row>
    <row r="523" spans="2:8" ht="13.5" customHeight="1" x14ac:dyDescent="0.2">
      <c r="B523" s="3" t="s">
        <v>462</v>
      </c>
      <c r="C523" s="7">
        <v>0</v>
      </c>
      <c r="D523" s="7">
        <v>2</v>
      </c>
      <c r="E523" s="12" t="str">
        <f t="shared" si="43"/>
        <v/>
      </c>
      <c r="F523" s="12">
        <f t="shared" si="44"/>
        <v>3.1446540880503146E-3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8</v>
      </c>
      <c r="D524" s="7">
        <v>5</v>
      </c>
      <c r="E524" s="12">
        <f t="shared" si="43"/>
        <v>1.0652463382157125E-2</v>
      </c>
      <c r="F524" s="12">
        <f t="shared" si="44"/>
        <v>7.8616352201257862E-3</v>
      </c>
      <c r="G524" s="13">
        <f t="shared" si="45"/>
        <v>-0.375</v>
      </c>
      <c r="H524" s="20">
        <f t="shared" si="46"/>
        <v>-3.9946737683089215E-3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1.3315579227696406E-3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2</v>
      </c>
      <c r="D526" s="7">
        <v>3</v>
      </c>
      <c r="E526" s="12">
        <f t="shared" si="43"/>
        <v>2.6631158455392811E-3</v>
      </c>
      <c r="F526" s="12">
        <f t="shared" si="44"/>
        <v>4.7169811320754715E-3</v>
      </c>
      <c r="G526" s="13">
        <f t="shared" si="45"/>
        <v>0.5</v>
      </c>
      <c r="H526" s="20">
        <f t="shared" si="46"/>
        <v>1.3315579227696406E-3</v>
      </c>
    </row>
    <row r="527" spans="2:8" ht="15" x14ac:dyDescent="0.2">
      <c r="B527" s="3" t="s">
        <v>464</v>
      </c>
      <c r="C527" s="7">
        <v>0</v>
      </c>
      <c r="D527" s="7">
        <v>2</v>
      </c>
      <c r="E527" s="12" t="str">
        <f t="shared" si="43"/>
        <v/>
      </c>
      <c r="F527" s="12">
        <f t="shared" si="44"/>
        <v>3.1446540880503146E-3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1.5723270440251573E-3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62</v>
      </c>
      <c r="D529" s="7">
        <v>209</v>
      </c>
      <c r="E529" s="12">
        <f t="shared" si="43"/>
        <v>8.2556591211717711E-2</v>
      </c>
      <c r="F529" s="12">
        <f t="shared" si="44"/>
        <v>0.32861635220125784</v>
      </c>
      <c r="G529" s="13">
        <f t="shared" si="45"/>
        <v>2.370967741935484</v>
      </c>
      <c r="H529" s="20">
        <f t="shared" si="46"/>
        <v>0.19573901464713717</v>
      </c>
    </row>
    <row r="530" spans="2:8" ht="15" x14ac:dyDescent="0.2">
      <c r="B530" s="3" t="s">
        <v>467</v>
      </c>
      <c r="C530" s="7">
        <v>3</v>
      </c>
      <c r="D530" s="7">
        <v>52</v>
      </c>
      <c r="E530" s="12">
        <f>+IF(C530=0,"",C530/C$505)</f>
        <v>3.9946737683089215E-3</v>
      </c>
      <c r="F530" s="12">
        <f>+IF(D530=0,"",D530/D$505)</f>
        <v>8.1761006289308172E-2</v>
      </c>
      <c r="G530" s="13">
        <f>+IF(OR(AND(D530=0),(C530=0)),"0",((D530-C530)/C530))</f>
        <v>16.333333333333332</v>
      </c>
      <c r="H530" s="20">
        <f t="shared" si="46"/>
        <v>6.5246338215712379E-2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  <row r="533" spans="2:8" x14ac:dyDescent="0.2">
      <c r="C533" s="16"/>
      <c r="D533" s="16"/>
    </row>
    <row r="534" spans="2:8" x14ac:dyDescent="0.2">
      <c r="C534" s="16"/>
      <c r="D534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503</v>
      </c>
      <c r="C8" s="44">
        <f>+C18+C70+C151+C294+C505</f>
        <v>8694</v>
      </c>
      <c r="D8" s="45">
        <f>+D18+D70+D151+D294+D505</f>
        <v>3744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-0.56935817805383027</v>
      </c>
      <c r="H8" s="46">
        <f t="shared" ref="H8:H13" si="2">+IF(OR(AND(E8=""),(G8="")),"",E8*G8)</f>
        <v>-0.56935817805383027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194</v>
      </c>
      <c r="D9" s="36">
        <f>+D18</f>
        <v>83</v>
      </c>
      <c r="E9" s="37">
        <f t="shared" si="0"/>
        <v>2.2314239705544053E-2</v>
      </c>
      <c r="F9" s="37">
        <f t="shared" si="0"/>
        <v>2.216880341880342E-2</v>
      </c>
      <c r="G9" s="37">
        <f t="shared" si="1"/>
        <v>-0.57216494845360821</v>
      </c>
      <c r="H9" s="20">
        <f t="shared" si="2"/>
        <v>-1.276742581090407E-2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1515</v>
      </c>
      <c r="D10" s="38">
        <f>+D70</f>
        <v>506</v>
      </c>
      <c r="E10" s="37">
        <f t="shared" si="0"/>
        <v>0.17425810904071773</v>
      </c>
      <c r="F10" s="37">
        <f t="shared" si="0"/>
        <v>0.13514957264957264</v>
      </c>
      <c r="G10" s="37">
        <f t="shared" si="1"/>
        <v>-0.66600660066006601</v>
      </c>
      <c r="H10" s="20">
        <f t="shared" si="2"/>
        <v>-0.11605705083965953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1655</v>
      </c>
      <c r="D11" s="38">
        <f>D151</f>
        <v>489</v>
      </c>
      <c r="E11" s="37">
        <f t="shared" si="0"/>
        <v>0.1903611686220382</v>
      </c>
      <c r="F11" s="37">
        <f t="shared" si="0"/>
        <v>0.13060897435897437</v>
      </c>
      <c r="G11" s="37">
        <f t="shared" si="1"/>
        <v>-0.70453172205438064</v>
      </c>
      <c r="H11" s="20">
        <f t="shared" si="2"/>
        <v>-0.13411548194156889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3920</v>
      </c>
      <c r="D12" s="38">
        <f>+D294</f>
        <v>1424</v>
      </c>
      <c r="E12" s="37">
        <f t="shared" si="0"/>
        <v>0.45088566827697263</v>
      </c>
      <c r="F12" s="37">
        <f t="shared" si="0"/>
        <v>0.38034188034188032</v>
      </c>
      <c r="G12" s="37">
        <f t="shared" si="1"/>
        <v>-0.63673469387755099</v>
      </c>
      <c r="H12" s="20">
        <f t="shared" si="2"/>
        <v>-0.28709454796411316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1410</v>
      </c>
      <c r="D13" s="38">
        <f>D505</f>
        <v>1242</v>
      </c>
      <c r="E13" s="37">
        <f t="shared" si="0"/>
        <v>0.16218081435472739</v>
      </c>
      <c r="F13" s="37">
        <f t="shared" si="0"/>
        <v>0.33173076923076922</v>
      </c>
      <c r="G13" s="37">
        <f t="shared" si="1"/>
        <v>-0.11914893617021277</v>
      </c>
      <c r="H13" s="20">
        <f t="shared" si="2"/>
        <v>-1.932367149758454E-2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194</v>
      </c>
      <c r="D18" s="45">
        <f>SUM(D19:D64)</f>
        <v>83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-0.57216494845360821</v>
      </c>
      <c r="H18" s="46">
        <f>+IF(OR(AND(E18=""),(G18="")),"",E18*G18)</f>
        <v>-0.57216494845360821</v>
      </c>
    </row>
    <row r="19" spans="2:8" ht="15" x14ac:dyDescent="0.2">
      <c r="B19" s="3" t="s">
        <v>0</v>
      </c>
      <c r="C19" s="7">
        <v>3</v>
      </c>
      <c r="D19" s="7">
        <v>0</v>
      </c>
      <c r="E19" s="8">
        <f>+IF(C19=0,"",C19/C$18)</f>
        <v>1.5463917525773196E-2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4</v>
      </c>
      <c r="D20" s="7">
        <v>5</v>
      </c>
      <c r="E20" s="8">
        <f t="shared" ref="E20:E64" si="3">+IF(C20=0,"",C20/C$18)</f>
        <v>2.0618556701030927E-2</v>
      </c>
      <c r="F20" s="8">
        <f t="shared" ref="F20:F64" si="4">+IF(D20=0,"",D20/D$18)</f>
        <v>6.0240963855421686E-2</v>
      </c>
      <c r="G20" s="9">
        <f t="shared" ref="G20:G64" si="5">+IF(OR(AND(D20=0),(C20=0)),"0",((D20-C20)/C20))</f>
        <v>0.25</v>
      </c>
      <c r="H20" s="20">
        <f t="shared" ref="H20:H64" si="6">+IF(OR(AND(E20=""),(G20="")),"",E20*G20)</f>
        <v>5.1546391752577319E-3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1</v>
      </c>
      <c r="E22" s="8">
        <f t="shared" si="3"/>
        <v>5.1546391752577319E-3</v>
      </c>
      <c r="F22" s="8">
        <f t="shared" si="4"/>
        <v>1.2048192771084338E-2</v>
      </c>
      <c r="G22" s="9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3</v>
      </c>
      <c r="D23" s="7">
        <v>1</v>
      </c>
      <c r="E23" s="8">
        <f t="shared" si="3"/>
        <v>1.5463917525773196E-2</v>
      </c>
      <c r="F23" s="8">
        <f t="shared" si="4"/>
        <v>1.2048192771084338E-2</v>
      </c>
      <c r="G23" s="9">
        <f t="shared" si="5"/>
        <v>-0.66666666666666663</v>
      </c>
      <c r="H23" s="20">
        <f t="shared" si="6"/>
        <v>-1.0309278350515464E-2</v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5.1546391752577319E-3</v>
      </c>
      <c r="F24" s="8">
        <f t="shared" si="4"/>
        <v>1.2048192771084338E-2</v>
      </c>
      <c r="G24" s="9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0</v>
      </c>
      <c r="E26" s="8">
        <f t="shared" si="3"/>
        <v>1.5463917525773196E-2</v>
      </c>
      <c r="F26" s="8" t="str">
        <f t="shared" si="4"/>
        <v/>
      </c>
      <c r="G26" s="9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1.2048192771084338E-2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4</v>
      </c>
      <c r="D28" s="7">
        <v>6</v>
      </c>
      <c r="E28" s="8">
        <f t="shared" si="3"/>
        <v>2.0618556701030927E-2</v>
      </c>
      <c r="F28" s="8">
        <f t="shared" si="4"/>
        <v>7.2289156626506021E-2</v>
      </c>
      <c r="G28" s="9">
        <f t="shared" si="5"/>
        <v>0.5</v>
      </c>
      <c r="H28" s="20">
        <f t="shared" si="6"/>
        <v>1.0309278350515464E-2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5.1546391752577319E-3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1</v>
      </c>
      <c r="E34" s="8">
        <f t="shared" si="3"/>
        <v>5.1546391752577319E-3</v>
      </c>
      <c r="F34" s="8">
        <f t="shared" si="4"/>
        <v>1.2048192771084338E-2</v>
      </c>
      <c r="G34" s="9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1.2048192771084338E-2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5.1546391752577319E-3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1</v>
      </c>
      <c r="E41" s="8">
        <f t="shared" si="3"/>
        <v>5.1546391752577319E-3</v>
      </c>
      <c r="F41" s="8">
        <f t="shared" si="4"/>
        <v>1.2048192771084338E-2</v>
      </c>
      <c r="G41" s="9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5.1546391752577319E-3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1.2048192771084338E-2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5.1546391752577319E-3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10</v>
      </c>
      <c r="D48" s="7">
        <v>7</v>
      </c>
      <c r="E48" s="8">
        <f t="shared" si="3"/>
        <v>5.1546391752577317E-2</v>
      </c>
      <c r="F48" s="8">
        <f t="shared" si="4"/>
        <v>8.4337349397590355E-2</v>
      </c>
      <c r="G48" s="9">
        <f t="shared" si="5"/>
        <v>-0.3</v>
      </c>
      <c r="H48" s="20">
        <f t="shared" si="6"/>
        <v>-1.5463917525773195E-2</v>
      </c>
    </row>
    <row r="49" spans="2:8" ht="15" x14ac:dyDescent="0.2">
      <c r="B49" s="3" t="s">
        <v>16</v>
      </c>
      <c r="C49" s="7">
        <v>14</v>
      </c>
      <c r="D49" s="7">
        <v>32</v>
      </c>
      <c r="E49" s="8">
        <f t="shared" si="3"/>
        <v>7.2164948453608241E-2</v>
      </c>
      <c r="F49" s="8">
        <f t="shared" si="4"/>
        <v>0.38554216867469882</v>
      </c>
      <c r="G49" s="9">
        <f t="shared" si="5"/>
        <v>1.2857142857142858</v>
      </c>
      <c r="H49" s="20">
        <f t="shared" si="6"/>
        <v>9.2783505154639179E-2</v>
      </c>
    </row>
    <row r="50" spans="2:8" ht="15" x14ac:dyDescent="0.2">
      <c r="B50" s="3" t="s">
        <v>15</v>
      </c>
      <c r="C50" s="7">
        <v>8</v>
      </c>
      <c r="D50" s="7">
        <v>6</v>
      </c>
      <c r="E50" s="8">
        <f t="shared" si="3"/>
        <v>4.1237113402061855E-2</v>
      </c>
      <c r="F50" s="8">
        <f t="shared" si="4"/>
        <v>7.2289156626506021E-2</v>
      </c>
      <c r="G50" s="9">
        <f t="shared" si="5"/>
        <v>-0.25</v>
      </c>
      <c r="H50" s="20">
        <f t="shared" si="6"/>
        <v>-1.0309278350515464E-2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42</v>
      </c>
      <c r="D52" s="7">
        <v>1</v>
      </c>
      <c r="E52" s="8">
        <f t="shared" si="3"/>
        <v>0.21649484536082475</v>
      </c>
      <c r="F52" s="8">
        <f t="shared" si="4"/>
        <v>1.2048192771084338E-2</v>
      </c>
      <c r="G52" s="9">
        <f t="shared" si="5"/>
        <v>-0.97619047619047616</v>
      </c>
      <c r="H52" s="20">
        <f t="shared" si="6"/>
        <v>-0.21134020618556701</v>
      </c>
    </row>
    <row r="53" spans="2:8" ht="15" x14ac:dyDescent="0.2">
      <c r="B53" s="3" t="s">
        <v>12</v>
      </c>
      <c r="C53" s="7">
        <v>12</v>
      </c>
      <c r="D53" s="7">
        <v>0</v>
      </c>
      <c r="E53" s="8">
        <f t="shared" si="3"/>
        <v>6.1855670103092786E-2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5.1546391752577319E-3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76</v>
      </c>
      <c r="D58" s="7">
        <v>15</v>
      </c>
      <c r="E58" s="8">
        <f t="shared" si="3"/>
        <v>0.39175257731958762</v>
      </c>
      <c r="F58" s="8">
        <f t="shared" si="4"/>
        <v>0.18072289156626506</v>
      </c>
      <c r="G58" s="9">
        <f t="shared" si="5"/>
        <v>-0.80263157894736847</v>
      </c>
      <c r="H58" s="20">
        <f t="shared" si="6"/>
        <v>-0.31443298969072164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5.1546391752577319E-3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3</v>
      </c>
      <c r="D60" s="7">
        <v>1</v>
      </c>
      <c r="E60" s="8">
        <f t="shared" si="3"/>
        <v>1.5463917525773196E-2</v>
      </c>
      <c r="F60" s="8">
        <f t="shared" si="4"/>
        <v>1.2048192771084338E-2</v>
      </c>
      <c r="G60" s="9">
        <f t="shared" si="5"/>
        <v>-0.66666666666666663</v>
      </c>
      <c r="H60" s="20">
        <f t="shared" si="6"/>
        <v>-1.0309278350515464E-2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1.2048192771084338E-2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5.1546391752577319E-3</v>
      </c>
      <c r="F63" s="8" t="str">
        <f t="shared" si="4"/>
        <v/>
      </c>
      <c r="G63" s="9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5.1546391752577319E-3</v>
      </c>
      <c r="F64" s="8">
        <f t="shared" si="4"/>
        <v>1.2048192771084338E-2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1515</v>
      </c>
      <c r="D70" s="45">
        <f>SUM(D71:D145)</f>
        <v>506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-0.66600660066006601</v>
      </c>
      <c r="H70" s="46">
        <f>+IF(OR(AND(E70=""),(G70="")),"",E70*G70)</f>
        <v>-0.66600660066006601</v>
      </c>
    </row>
    <row r="71" spans="2:8" ht="15" x14ac:dyDescent="0.2">
      <c r="B71" s="3" t="s">
        <v>20</v>
      </c>
      <c r="C71" s="7">
        <v>17</v>
      </c>
      <c r="D71" s="7">
        <v>9</v>
      </c>
      <c r="E71" s="12">
        <f>+IF(C71=0,"",C71/C$70)</f>
        <v>1.1221122112211221E-2</v>
      </c>
      <c r="F71" s="12">
        <f>+IF(D71=0,"",D71/D$70)</f>
        <v>1.7786561264822136E-2</v>
      </c>
      <c r="G71" s="13">
        <f>+IF(OR(AND(D71=0),(C71=0)),"0",((D71-C71)/C71))</f>
        <v>-0.47058823529411764</v>
      </c>
      <c r="H71" s="20">
        <f>+IF(OR(AND(E71=""),(G71="")),"",E71*G71)</f>
        <v>-5.2805280528052806E-3</v>
      </c>
    </row>
    <row r="72" spans="2:8" ht="15" x14ac:dyDescent="0.2">
      <c r="B72" s="3" t="s">
        <v>21</v>
      </c>
      <c r="C72" s="7">
        <v>14</v>
      </c>
      <c r="D72" s="7">
        <v>2</v>
      </c>
      <c r="E72" s="12">
        <f t="shared" ref="E72:E135" si="7">+IF(C72=0,"",C72/C$70)</f>
        <v>9.240924092409241E-3</v>
      </c>
      <c r="F72" s="12">
        <f t="shared" ref="F72:F135" si="8">+IF(D72=0,"",D72/D$70)</f>
        <v>3.952569169960474E-3</v>
      </c>
      <c r="G72" s="13">
        <f t="shared" ref="G72:G135" si="9">+IF(OR(AND(D72=0),(C72=0)),"0",((D72-C72)/C72))</f>
        <v>-0.8571428571428571</v>
      </c>
      <c r="H72" s="20">
        <f t="shared" ref="H72:H135" si="10">+IF(OR(AND(E72=""),(G72="")),"",E72*G72)</f>
        <v>-7.9207920792079209E-3</v>
      </c>
    </row>
    <row r="73" spans="2:8" ht="15" x14ac:dyDescent="0.2">
      <c r="B73" s="3" t="s">
        <v>22</v>
      </c>
      <c r="C73" s="7">
        <v>10</v>
      </c>
      <c r="D73" s="7">
        <v>70</v>
      </c>
      <c r="E73" s="12">
        <f t="shared" si="7"/>
        <v>6.6006600660066007E-3</v>
      </c>
      <c r="F73" s="12">
        <f t="shared" si="8"/>
        <v>0.13833992094861661</v>
      </c>
      <c r="G73" s="13">
        <f t="shared" si="9"/>
        <v>6</v>
      </c>
      <c r="H73" s="20">
        <f t="shared" si="10"/>
        <v>3.9603960396039604E-2</v>
      </c>
    </row>
    <row r="74" spans="2:8" ht="15" x14ac:dyDescent="0.2">
      <c r="B74" s="3" t="s">
        <v>222</v>
      </c>
      <c r="C74" s="7">
        <v>28</v>
      </c>
      <c r="D74" s="7">
        <v>24</v>
      </c>
      <c r="E74" s="12">
        <f t="shared" si="7"/>
        <v>1.8481848184818482E-2</v>
      </c>
      <c r="F74" s="12">
        <f t="shared" si="8"/>
        <v>4.7430830039525688E-2</v>
      </c>
      <c r="G74" s="13">
        <f t="shared" si="9"/>
        <v>-0.14285714285714285</v>
      </c>
      <c r="H74" s="20">
        <f t="shared" si="10"/>
        <v>-2.6402640264026403E-3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6.6006600660066007E-4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1.976284584980237E-3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2</v>
      </c>
      <c r="E80" s="12">
        <f t="shared" si="7"/>
        <v>1.3201320132013201E-3</v>
      </c>
      <c r="F80" s="12">
        <f t="shared" si="8"/>
        <v>3.952569169960474E-3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6.6006600660066007E-4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24</v>
      </c>
      <c r="D82" s="7">
        <v>9</v>
      </c>
      <c r="E82" s="12">
        <f t="shared" si="7"/>
        <v>1.5841584158415842E-2</v>
      </c>
      <c r="F82" s="12">
        <f t="shared" si="8"/>
        <v>1.7786561264822136E-2</v>
      </c>
      <c r="G82" s="13">
        <f t="shared" si="9"/>
        <v>-0.625</v>
      </c>
      <c r="H82" s="20">
        <f t="shared" si="10"/>
        <v>-9.9009900990099011E-3</v>
      </c>
    </row>
    <row r="83" spans="2:8" ht="15" x14ac:dyDescent="0.2">
      <c r="B83" s="3" t="s">
        <v>229</v>
      </c>
      <c r="C83" s="7">
        <v>50</v>
      </c>
      <c r="D83" s="7">
        <v>10</v>
      </c>
      <c r="E83" s="12">
        <f t="shared" si="7"/>
        <v>3.3003300330033E-2</v>
      </c>
      <c r="F83" s="12">
        <f t="shared" si="8"/>
        <v>1.9762845849802372E-2</v>
      </c>
      <c r="G83" s="13">
        <f t="shared" si="9"/>
        <v>-0.8</v>
      </c>
      <c r="H83" s="20">
        <f t="shared" si="10"/>
        <v>-2.6402640264026403E-2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5</v>
      </c>
      <c r="D86" s="7">
        <v>3</v>
      </c>
      <c r="E86" s="12">
        <f t="shared" si="7"/>
        <v>3.3003300330033004E-3</v>
      </c>
      <c r="F86" s="12">
        <f t="shared" si="8"/>
        <v>5.9288537549407111E-3</v>
      </c>
      <c r="G86" s="13">
        <f t="shared" si="9"/>
        <v>-0.4</v>
      </c>
      <c r="H86" s="20">
        <f t="shared" si="10"/>
        <v>-1.3201320132013201E-3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6.6006600660066007E-4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55</v>
      </c>
      <c r="D88" s="7">
        <v>5</v>
      </c>
      <c r="E88" s="12">
        <f t="shared" si="7"/>
        <v>3.6303630363036306E-2</v>
      </c>
      <c r="F88" s="12">
        <f t="shared" si="8"/>
        <v>9.881422924901186E-3</v>
      </c>
      <c r="G88" s="13">
        <f t="shared" si="9"/>
        <v>-0.90909090909090906</v>
      </c>
      <c r="H88" s="20">
        <f t="shared" si="10"/>
        <v>-3.3003300330033007E-2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6.6006600660066007E-4</v>
      </c>
      <c r="F91" s="12">
        <f t="shared" si="8"/>
        <v>1.976284584980237E-3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7</v>
      </c>
      <c r="D92" s="7">
        <v>3</v>
      </c>
      <c r="E92" s="12">
        <f t="shared" si="7"/>
        <v>4.6204620462046205E-3</v>
      </c>
      <c r="F92" s="12">
        <f t="shared" si="8"/>
        <v>5.9288537549407111E-3</v>
      </c>
      <c r="G92" s="13">
        <f t="shared" si="9"/>
        <v>-0.5714285714285714</v>
      </c>
      <c r="H92" s="20">
        <f t="shared" si="10"/>
        <v>-2.6402640264026403E-3</v>
      </c>
    </row>
    <row r="93" spans="2:8" ht="15" x14ac:dyDescent="0.2">
      <c r="B93" s="3" t="s">
        <v>531</v>
      </c>
      <c r="C93" s="7">
        <v>23</v>
      </c>
      <c r="D93" s="7">
        <v>11</v>
      </c>
      <c r="E93" s="12">
        <f t="shared" si="7"/>
        <v>1.5181518151815182E-2</v>
      </c>
      <c r="F93" s="12">
        <f t="shared" si="8"/>
        <v>2.1739130434782608E-2</v>
      </c>
      <c r="G93" s="13">
        <f t="shared" si="9"/>
        <v>-0.52173913043478259</v>
      </c>
      <c r="H93" s="20">
        <f t="shared" si="10"/>
        <v>-7.9207920792079209E-3</v>
      </c>
    </row>
    <row r="94" spans="2:8" ht="15" x14ac:dyDescent="0.2">
      <c r="B94" s="3" t="s">
        <v>25</v>
      </c>
      <c r="C94" s="7">
        <v>1</v>
      </c>
      <c r="D94" s="7">
        <v>2</v>
      </c>
      <c r="E94" s="12">
        <f t="shared" si="7"/>
        <v>6.6006600660066007E-4</v>
      </c>
      <c r="F94" s="12">
        <f t="shared" si="8"/>
        <v>3.952569169960474E-3</v>
      </c>
      <c r="G94" s="13">
        <f t="shared" si="9"/>
        <v>1</v>
      </c>
      <c r="H94" s="20">
        <f t="shared" si="10"/>
        <v>6.6006600660066007E-4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1.976284584980237E-3</v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1.976284584980237E-3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4</v>
      </c>
      <c r="D98" s="7">
        <v>7</v>
      </c>
      <c r="E98" s="12">
        <f t="shared" si="7"/>
        <v>2.6402640264026403E-3</v>
      </c>
      <c r="F98" s="12">
        <f t="shared" si="8"/>
        <v>1.383399209486166E-2</v>
      </c>
      <c r="G98" s="13">
        <f t="shared" si="9"/>
        <v>0.75</v>
      </c>
      <c r="H98" s="20">
        <f t="shared" si="10"/>
        <v>1.9801980198019802E-3</v>
      </c>
    </row>
    <row r="99" spans="2:8" ht="15" x14ac:dyDescent="0.2">
      <c r="B99" s="3" t="s">
        <v>239</v>
      </c>
      <c r="C99" s="7">
        <v>6</v>
      </c>
      <c r="D99" s="7">
        <v>1</v>
      </c>
      <c r="E99" s="12">
        <f t="shared" si="7"/>
        <v>3.9603960396039604E-3</v>
      </c>
      <c r="F99" s="12">
        <f t="shared" si="8"/>
        <v>1.976284584980237E-3</v>
      </c>
      <c r="G99" s="13">
        <f t="shared" si="9"/>
        <v>-0.83333333333333337</v>
      </c>
      <c r="H99" s="20">
        <f t="shared" si="10"/>
        <v>-3.3003300330033004E-3</v>
      </c>
    </row>
    <row r="100" spans="2:8" ht="15" x14ac:dyDescent="0.2">
      <c r="B100" s="3" t="s">
        <v>240</v>
      </c>
      <c r="C100" s="7">
        <v>4</v>
      </c>
      <c r="D100" s="7">
        <v>6</v>
      </c>
      <c r="E100" s="12">
        <f t="shared" si="7"/>
        <v>2.6402640264026403E-3</v>
      </c>
      <c r="F100" s="12">
        <f t="shared" si="8"/>
        <v>1.1857707509881422E-2</v>
      </c>
      <c r="G100" s="13">
        <f t="shared" si="9"/>
        <v>0.5</v>
      </c>
      <c r="H100" s="20">
        <f t="shared" si="10"/>
        <v>1.3201320132013201E-3</v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6.6006600660066007E-4</v>
      </c>
      <c r="F101" s="12">
        <f t="shared" si="8"/>
        <v>1.976284584980237E-3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28</v>
      </c>
      <c r="E102" s="12" t="str">
        <f t="shared" si="7"/>
        <v/>
      </c>
      <c r="F102" s="12">
        <f t="shared" si="8"/>
        <v>5.533596837944664E-2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2</v>
      </c>
      <c r="D103" s="7">
        <v>0</v>
      </c>
      <c r="E103" s="12">
        <f t="shared" si="7"/>
        <v>1.3201320132013201E-3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6</v>
      </c>
      <c r="D104" s="7">
        <v>4</v>
      </c>
      <c r="E104" s="12">
        <f t="shared" si="7"/>
        <v>3.9603960396039604E-3</v>
      </c>
      <c r="F104" s="12">
        <f t="shared" si="8"/>
        <v>7.9051383399209481E-3</v>
      </c>
      <c r="G104" s="13">
        <f t="shared" si="9"/>
        <v>-0.33333333333333331</v>
      </c>
      <c r="H104" s="20">
        <f t="shared" si="10"/>
        <v>-1.3201320132013201E-3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1.976284584980237E-3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4</v>
      </c>
      <c r="D107" s="7">
        <v>1</v>
      </c>
      <c r="E107" s="12">
        <f t="shared" si="7"/>
        <v>2.6402640264026403E-3</v>
      </c>
      <c r="F107" s="12">
        <f t="shared" si="8"/>
        <v>1.976284584980237E-3</v>
      </c>
      <c r="G107" s="13">
        <f t="shared" si="9"/>
        <v>-0.75</v>
      </c>
      <c r="H107" s="20">
        <f t="shared" si="10"/>
        <v>-1.9801980198019802E-3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2</v>
      </c>
      <c r="E110" s="12" t="str">
        <f t="shared" si="7"/>
        <v/>
      </c>
      <c r="F110" s="12">
        <f t="shared" si="8"/>
        <v>3.952569169960474E-3</v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1.976284584980237E-3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4</v>
      </c>
      <c r="E112" s="12">
        <f t="shared" si="7"/>
        <v>6.6006600660066007E-3</v>
      </c>
      <c r="F112" s="12">
        <f t="shared" si="8"/>
        <v>7.9051383399209481E-3</v>
      </c>
      <c r="G112" s="13">
        <f t="shared" si="9"/>
        <v>-0.6</v>
      </c>
      <c r="H112" s="20">
        <f t="shared" si="10"/>
        <v>-3.9603960396039604E-3</v>
      </c>
    </row>
    <row r="113" spans="2:8" ht="15" x14ac:dyDescent="0.2">
      <c r="B113" s="3" t="s">
        <v>248</v>
      </c>
      <c r="C113" s="7">
        <v>42</v>
      </c>
      <c r="D113" s="7">
        <v>2</v>
      </c>
      <c r="E113" s="12">
        <f t="shared" si="7"/>
        <v>2.7722772277227723E-2</v>
      </c>
      <c r="F113" s="12">
        <f t="shared" si="8"/>
        <v>3.952569169960474E-3</v>
      </c>
      <c r="G113" s="13">
        <f t="shared" si="9"/>
        <v>-0.95238095238095233</v>
      </c>
      <c r="H113" s="20">
        <f t="shared" si="10"/>
        <v>-2.6402640264026403E-2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24</v>
      </c>
      <c r="D115" s="7">
        <v>176</v>
      </c>
      <c r="E115" s="12">
        <f t="shared" si="7"/>
        <v>1.5841584158415842E-2</v>
      </c>
      <c r="F115" s="12">
        <f t="shared" si="8"/>
        <v>0.34782608695652173</v>
      </c>
      <c r="G115" s="13">
        <f t="shared" si="9"/>
        <v>6.333333333333333</v>
      </c>
      <c r="H115" s="20">
        <f t="shared" si="10"/>
        <v>0.10033003300330033</v>
      </c>
    </row>
    <row r="116" spans="2:8" ht="15" x14ac:dyDescent="0.2">
      <c r="B116" s="3" t="s">
        <v>249</v>
      </c>
      <c r="C116" s="7">
        <v>11</v>
      </c>
      <c r="D116" s="7">
        <v>3</v>
      </c>
      <c r="E116" s="12">
        <f t="shared" si="7"/>
        <v>7.2607260726072608E-3</v>
      </c>
      <c r="F116" s="12">
        <f t="shared" si="8"/>
        <v>5.9288537549407111E-3</v>
      </c>
      <c r="G116" s="13">
        <f t="shared" si="9"/>
        <v>-0.72727272727272729</v>
      </c>
      <c r="H116" s="20">
        <f t="shared" si="10"/>
        <v>-5.2805280528052806E-3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280</v>
      </c>
      <c r="D118" s="7">
        <v>39</v>
      </c>
      <c r="E118" s="12">
        <f t="shared" si="7"/>
        <v>0.18481848184818481</v>
      </c>
      <c r="F118" s="12">
        <f t="shared" si="8"/>
        <v>7.7075098814229248E-2</v>
      </c>
      <c r="G118" s="13">
        <f t="shared" si="9"/>
        <v>-0.86071428571428577</v>
      </c>
      <c r="H118" s="20">
        <f t="shared" si="10"/>
        <v>-0.15907590759075907</v>
      </c>
    </row>
    <row r="119" spans="2:8" ht="15" x14ac:dyDescent="0.2">
      <c r="B119" s="3" t="s">
        <v>252</v>
      </c>
      <c r="C119" s="7">
        <v>213</v>
      </c>
      <c r="D119" s="7">
        <v>12</v>
      </c>
      <c r="E119" s="12">
        <f t="shared" si="7"/>
        <v>0.14059405940594061</v>
      </c>
      <c r="F119" s="12">
        <f t="shared" si="8"/>
        <v>2.3715415019762844E-2</v>
      </c>
      <c r="G119" s="13">
        <f t="shared" si="9"/>
        <v>-0.94366197183098588</v>
      </c>
      <c r="H119" s="20">
        <f t="shared" si="10"/>
        <v>-0.13267326732673268</v>
      </c>
    </row>
    <row r="120" spans="2:8" ht="15" x14ac:dyDescent="0.2">
      <c r="B120" s="3" t="s">
        <v>253</v>
      </c>
      <c r="C120" s="7">
        <v>519</v>
      </c>
      <c r="D120" s="7">
        <v>8</v>
      </c>
      <c r="E120" s="12">
        <f t="shared" si="7"/>
        <v>0.3425742574257426</v>
      </c>
      <c r="F120" s="12">
        <f t="shared" si="8"/>
        <v>1.5810276679841896E-2</v>
      </c>
      <c r="G120" s="13">
        <f t="shared" si="9"/>
        <v>-0.98458574181117531</v>
      </c>
      <c r="H120" s="20">
        <f t="shared" si="10"/>
        <v>-0.33729372937293733</v>
      </c>
    </row>
    <row r="121" spans="2:8" ht="15" x14ac:dyDescent="0.2">
      <c r="B121" s="3" t="s">
        <v>35</v>
      </c>
      <c r="C121" s="7">
        <v>24</v>
      </c>
      <c r="D121" s="7">
        <v>20</v>
      </c>
      <c r="E121" s="12">
        <f t="shared" si="7"/>
        <v>1.5841584158415842E-2</v>
      </c>
      <c r="F121" s="12">
        <f t="shared" si="8"/>
        <v>3.9525691699604744E-2</v>
      </c>
      <c r="G121" s="13">
        <f t="shared" si="9"/>
        <v>-0.16666666666666666</v>
      </c>
      <c r="H121" s="20">
        <f t="shared" si="10"/>
        <v>-2.6402640264026403E-3</v>
      </c>
    </row>
    <row r="122" spans="2:8" ht="15" x14ac:dyDescent="0.2">
      <c r="B122" s="3" t="s">
        <v>39</v>
      </c>
      <c r="C122" s="7">
        <v>4</v>
      </c>
      <c r="D122" s="7">
        <v>0</v>
      </c>
      <c r="E122" s="12">
        <f t="shared" si="7"/>
        <v>2.6402640264026403E-3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7</v>
      </c>
      <c r="D123" s="7">
        <v>0</v>
      </c>
      <c r="E123" s="12">
        <f t="shared" si="7"/>
        <v>4.6204620462046205E-3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1.3201320132013201E-3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6.6006600660066007E-4</v>
      </c>
      <c r="F125" s="12">
        <f t="shared" si="8"/>
        <v>1.976284584980237E-3</v>
      </c>
      <c r="G125" s="13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5</v>
      </c>
      <c r="D127" s="7">
        <v>3</v>
      </c>
      <c r="E127" s="12">
        <f t="shared" si="7"/>
        <v>3.3003300330033004E-3</v>
      </c>
      <c r="F127" s="12">
        <f t="shared" si="8"/>
        <v>5.9288537549407111E-3</v>
      </c>
      <c r="G127" s="13">
        <f t="shared" si="9"/>
        <v>-0.4</v>
      </c>
      <c r="H127" s="20">
        <f t="shared" si="10"/>
        <v>-1.3201320132013201E-3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1.3201320132013201E-3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5</v>
      </c>
      <c r="D129" s="7">
        <v>2</v>
      </c>
      <c r="E129" s="12">
        <f t="shared" si="7"/>
        <v>3.3003300330033004E-3</v>
      </c>
      <c r="F129" s="12">
        <f t="shared" si="8"/>
        <v>3.952569169960474E-3</v>
      </c>
      <c r="G129" s="13">
        <f t="shared" si="9"/>
        <v>-0.6</v>
      </c>
      <c r="H129" s="20">
        <f t="shared" si="10"/>
        <v>-1.9801980198019802E-3</v>
      </c>
    </row>
    <row r="130" spans="2:8" ht="15" x14ac:dyDescent="0.2">
      <c r="B130" s="3" t="s">
        <v>259</v>
      </c>
      <c r="C130" s="7">
        <v>2</v>
      </c>
      <c r="D130" s="7">
        <v>0</v>
      </c>
      <c r="E130" s="12">
        <f t="shared" si="7"/>
        <v>1.3201320132013201E-3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74</v>
      </c>
      <c r="D131" s="7">
        <v>21</v>
      </c>
      <c r="E131" s="12">
        <f t="shared" si="7"/>
        <v>4.8844884488448842E-2</v>
      </c>
      <c r="F131" s="12">
        <f t="shared" si="8"/>
        <v>4.1501976284584984E-2</v>
      </c>
      <c r="G131" s="13">
        <f t="shared" si="9"/>
        <v>-0.71621621621621623</v>
      </c>
      <c r="H131" s="20">
        <f t="shared" si="10"/>
        <v>-3.4983498349834982E-2</v>
      </c>
    </row>
    <row r="132" spans="2:8" ht="15" x14ac:dyDescent="0.2">
      <c r="B132" s="3" t="s">
        <v>50</v>
      </c>
      <c r="C132" s="7">
        <v>3</v>
      </c>
      <c r="D132" s="7">
        <v>0</v>
      </c>
      <c r="E132" s="12">
        <f t="shared" si="7"/>
        <v>1.9801980198019802E-3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7</v>
      </c>
      <c r="D134" s="7">
        <v>5</v>
      </c>
      <c r="E134" s="12">
        <f t="shared" si="7"/>
        <v>4.6204620462046205E-3</v>
      </c>
      <c r="F134" s="12">
        <f t="shared" si="8"/>
        <v>9.881422924901186E-3</v>
      </c>
      <c r="G134" s="13">
        <f t="shared" si="9"/>
        <v>-0.2857142857142857</v>
      </c>
      <c r="H134" s="20">
        <f t="shared" si="10"/>
        <v>-1.3201320132013201E-3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6.6006600660066007E-4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5</v>
      </c>
      <c r="D137" s="7">
        <v>0</v>
      </c>
      <c r="E137" s="12">
        <f t="shared" si="11"/>
        <v>3.3003300330033004E-3</v>
      </c>
      <c r="F137" s="12" t="str">
        <f t="shared" si="12"/>
        <v/>
      </c>
      <c r="G137" s="13" t="str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6.6006600660066007E-4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2</v>
      </c>
      <c r="D139" s="7">
        <v>2</v>
      </c>
      <c r="E139" s="12">
        <f t="shared" si="11"/>
        <v>1.3201320132013201E-3</v>
      </c>
      <c r="F139" s="12">
        <f t="shared" si="12"/>
        <v>3.952569169960474E-3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6.6006600660066007E-4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1.976284584980237E-3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0</v>
      </c>
      <c r="E142" s="12">
        <f t="shared" si="11"/>
        <v>1.3201320132013201E-3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6.6006600660066007E-4</v>
      </c>
      <c r="F144" s="12">
        <f t="shared" si="12"/>
        <v>1.976284584980237E-3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1655</v>
      </c>
      <c r="D151" s="45">
        <f>SUM(D152:D288)</f>
        <v>489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-0.70453172205438064</v>
      </c>
      <c r="H151" s="46">
        <f>+IF(OR(AND(E151=""),(G151="")),"",E151*G151)</f>
        <v>-0.70453172205438064</v>
      </c>
    </row>
    <row r="152" spans="2:8" ht="15" x14ac:dyDescent="0.2">
      <c r="B152" s="4" t="s">
        <v>54</v>
      </c>
      <c r="C152" s="7">
        <v>2</v>
      </c>
      <c r="D152" s="7">
        <v>3</v>
      </c>
      <c r="E152" s="12">
        <f>+IF(C152=0,"",C152/C$151)</f>
        <v>1.2084592145015106E-3</v>
      </c>
      <c r="F152" s="12">
        <f>+IF(D152=0,"",D152/D$151)</f>
        <v>6.1349693251533744E-3</v>
      </c>
      <c r="G152" s="13">
        <f>+IF(OR(AND(D152=0),(C152=0)),"0",((D152-C152)/C152))</f>
        <v>0.5</v>
      </c>
      <c r="H152" s="20">
        <f>+IF(OR(AND(E152=""),(G152="")),"",E152*G152)</f>
        <v>6.0422960725075529E-4</v>
      </c>
    </row>
    <row r="153" spans="2:8" ht="15" x14ac:dyDescent="0.2">
      <c r="B153" s="4" t="s">
        <v>58</v>
      </c>
      <c r="C153" s="7">
        <v>3</v>
      </c>
      <c r="D153" s="7">
        <v>2</v>
      </c>
      <c r="E153" s="12">
        <f t="shared" ref="E153:E216" si="15">+IF(C153=0,"",C153/C$151)</f>
        <v>1.8126888217522659E-3</v>
      </c>
      <c r="F153" s="12">
        <f t="shared" ref="F153:F216" si="16">+IF(D153=0,"",D153/D$151)</f>
        <v>4.0899795501022499E-3</v>
      </c>
      <c r="G153" s="13">
        <f t="shared" ref="G153:G216" si="17">+IF(OR(AND(D153=0),(C153=0)),"0",((D153-C153)/C153))</f>
        <v>-0.33333333333333331</v>
      </c>
      <c r="H153" s="20">
        <f t="shared" ref="H153:H216" si="18">+IF(OR(AND(E153=""),(G153="")),"",E153*G153)</f>
        <v>-6.0422960725075529E-4</v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6.0422960725075529E-4</v>
      </c>
      <c r="F154" s="12">
        <f t="shared" si="16"/>
        <v>2.0449897750511249E-3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3</v>
      </c>
      <c r="E156" s="12">
        <f t="shared" si="15"/>
        <v>1.8126888217522659E-3</v>
      </c>
      <c r="F156" s="12">
        <f t="shared" si="16"/>
        <v>6.1349693251533744E-3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243</v>
      </c>
      <c r="D157" s="7">
        <v>40</v>
      </c>
      <c r="E157" s="12">
        <f t="shared" si="15"/>
        <v>0.14682779456193354</v>
      </c>
      <c r="F157" s="12">
        <f t="shared" si="16"/>
        <v>8.1799591002044994E-2</v>
      </c>
      <c r="G157" s="13">
        <f t="shared" si="17"/>
        <v>-0.83539094650205759</v>
      </c>
      <c r="H157" s="20">
        <f t="shared" si="18"/>
        <v>-0.12265861027190332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2.0449897750511249E-3</v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7</v>
      </c>
      <c r="D159" s="7">
        <v>12</v>
      </c>
      <c r="E159" s="12">
        <f t="shared" si="15"/>
        <v>4.229607250755287E-3</v>
      </c>
      <c r="F159" s="12">
        <f t="shared" si="16"/>
        <v>2.4539877300613498E-2</v>
      </c>
      <c r="G159" s="13">
        <f t="shared" si="17"/>
        <v>0.7142857142857143</v>
      </c>
      <c r="H159" s="20">
        <f t="shared" si="18"/>
        <v>3.0211480362537764E-3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4</v>
      </c>
      <c r="D161" s="7">
        <v>2</v>
      </c>
      <c r="E161" s="12">
        <f t="shared" si="15"/>
        <v>2.4169184290030211E-3</v>
      </c>
      <c r="F161" s="12">
        <f t="shared" si="16"/>
        <v>4.0899795501022499E-3</v>
      </c>
      <c r="G161" s="13">
        <f t="shared" si="17"/>
        <v>-0.5</v>
      </c>
      <c r="H161" s="20">
        <f t="shared" si="18"/>
        <v>-1.2084592145015106E-3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6.0422960725075529E-4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6.0422960725075529E-4</v>
      </c>
      <c r="F163" s="12">
        <f t="shared" si="16"/>
        <v>4.0899795501022499E-3</v>
      </c>
      <c r="G163" s="13">
        <f t="shared" si="17"/>
        <v>1</v>
      </c>
      <c r="H163" s="20">
        <f t="shared" si="18"/>
        <v>6.0422960725075529E-4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98</v>
      </c>
      <c r="D165" s="7">
        <v>14</v>
      </c>
      <c r="E165" s="12">
        <f t="shared" si="15"/>
        <v>5.9214501510574016E-2</v>
      </c>
      <c r="F165" s="12">
        <f t="shared" si="16"/>
        <v>2.8629856850715747E-2</v>
      </c>
      <c r="G165" s="13">
        <f t="shared" si="17"/>
        <v>-0.8571428571428571</v>
      </c>
      <c r="H165" s="20">
        <f t="shared" si="18"/>
        <v>-5.0755287009063441E-2</v>
      </c>
    </row>
    <row r="166" spans="2:8" ht="15" x14ac:dyDescent="0.2">
      <c r="B166" s="4" t="s">
        <v>270</v>
      </c>
      <c r="C166" s="7">
        <v>4</v>
      </c>
      <c r="D166" s="7">
        <v>1</v>
      </c>
      <c r="E166" s="12">
        <f t="shared" si="15"/>
        <v>2.4169184290030211E-3</v>
      </c>
      <c r="F166" s="12">
        <f t="shared" si="16"/>
        <v>2.0449897750511249E-3</v>
      </c>
      <c r="G166" s="13">
        <f t="shared" si="17"/>
        <v>-0.75</v>
      </c>
      <c r="H166" s="20">
        <f t="shared" si="18"/>
        <v>-1.8126888217522659E-3</v>
      </c>
    </row>
    <row r="167" spans="2:8" ht="15" x14ac:dyDescent="0.2">
      <c r="B167" s="4" t="s">
        <v>52</v>
      </c>
      <c r="C167" s="7">
        <v>1</v>
      </c>
      <c r="D167" s="7">
        <v>5</v>
      </c>
      <c r="E167" s="12">
        <f t="shared" si="15"/>
        <v>6.0422960725075529E-4</v>
      </c>
      <c r="F167" s="12">
        <f t="shared" si="16"/>
        <v>1.0224948875255624E-2</v>
      </c>
      <c r="G167" s="13">
        <f t="shared" si="17"/>
        <v>4</v>
      </c>
      <c r="H167" s="20">
        <f t="shared" si="18"/>
        <v>2.4169184290030211E-3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14</v>
      </c>
      <c r="E169" s="12" t="str">
        <f t="shared" si="15"/>
        <v/>
      </c>
      <c r="F169" s="12">
        <f t="shared" si="16"/>
        <v>2.8629856850715747E-2</v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8</v>
      </c>
      <c r="E172" s="12" t="str">
        <f t="shared" si="15"/>
        <v/>
      </c>
      <c r="F172" s="12">
        <f t="shared" si="16"/>
        <v>1.6359918200408999E-2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132</v>
      </c>
      <c r="D173" s="7">
        <v>11</v>
      </c>
      <c r="E173" s="12">
        <f t="shared" si="15"/>
        <v>7.9758308157099694E-2</v>
      </c>
      <c r="F173" s="12">
        <f t="shared" si="16"/>
        <v>2.2494887525562373E-2</v>
      </c>
      <c r="G173" s="13">
        <f t="shared" si="17"/>
        <v>-0.91666666666666663</v>
      </c>
      <c r="H173" s="20">
        <f t="shared" si="18"/>
        <v>-7.3111782477341389E-2</v>
      </c>
    </row>
    <row r="174" spans="2:8" ht="15" x14ac:dyDescent="0.2">
      <c r="B174" s="4" t="s">
        <v>276</v>
      </c>
      <c r="C174" s="7">
        <v>13</v>
      </c>
      <c r="D174" s="7">
        <v>9</v>
      </c>
      <c r="E174" s="12">
        <f t="shared" si="15"/>
        <v>7.8549848942598196E-3</v>
      </c>
      <c r="F174" s="12">
        <f t="shared" si="16"/>
        <v>1.8404907975460124E-2</v>
      </c>
      <c r="G174" s="13">
        <f t="shared" si="17"/>
        <v>-0.30769230769230771</v>
      </c>
      <c r="H174" s="20">
        <f t="shared" si="18"/>
        <v>-2.4169184290030216E-3</v>
      </c>
    </row>
    <row r="175" spans="2:8" ht="15" x14ac:dyDescent="0.2">
      <c r="B175" s="4" t="s">
        <v>277</v>
      </c>
      <c r="C175" s="7">
        <v>4</v>
      </c>
      <c r="D175" s="7">
        <v>1</v>
      </c>
      <c r="E175" s="12">
        <f t="shared" si="15"/>
        <v>2.4169184290030211E-3</v>
      </c>
      <c r="F175" s="12">
        <f t="shared" si="16"/>
        <v>2.0449897750511249E-3</v>
      </c>
      <c r="G175" s="13">
        <f t="shared" si="17"/>
        <v>-0.75</v>
      </c>
      <c r="H175" s="20">
        <f t="shared" si="18"/>
        <v>-1.8126888217522659E-3</v>
      </c>
    </row>
    <row r="176" spans="2:8" ht="15" x14ac:dyDescent="0.2">
      <c r="B176" s="4" t="s">
        <v>278</v>
      </c>
      <c r="C176" s="7">
        <v>50</v>
      </c>
      <c r="D176" s="7">
        <v>16</v>
      </c>
      <c r="E176" s="12">
        <f t="shared" si="15"/>
        <v>3.0211480362537766E-2</v>
      </c>
      <c r="F176" s="12">
        <f t="shared" si="16"/>
        <v>3.2719836400817999E-2</v>
      </c>
      <c r="G176" s="13">
        <f t="shared" si="17"/>
        <v>-0.68</v>
      </c>
      <c r="H176" s="20">
        <f t="shared" si="18"/>
        <v>-2.0543806646525681E-2</v>
      </c>
    </row>
    <row r="177" spans="2:8" ht="15" x14ac:dyDescent="0.2">
      <c r="B177" s="4" t="s">
        <v>279</v>
      </c>
      <c r="C177" s="7">
        <v>25</v>
      </c>
      <c r="D177" s="7">
        <v>6</v>
      </c>
      <c r="E177" s="12">
        <f t="shared" si="15"/>
        <v>1.5105740181268883E-2</v>
      </c>
      <c r="F177" s="12">
        <f t="shared" si="16"/>
        <v>1.2269938650306749E-2</v>
      </c>
      <c r="G177" s="13">
        <f t="shared" si="17"/>
        <v>-0.76</v>
      </c>
      <c r="H177" s="20">
        <f t="shared" si="18"/>
        <v>-1.1480362537764351E-2</v>
      </c>
    </row>
    <row r="178" spans="2:8" ht="15" x14ac:dyDescent="0.2">
      <c r="B178" s="4" t="s">
        <v>280</v>
      </c>
      <c r="C178" s="7">
        <v>91</v>
      </c>
      <c r="D178" s="7">
        <v>5</v>
      </c>
      <c r="E178" s="12">
        <f t="shared" si="15"/>
        <v>5.4984894259818728E-2</v>
      </c>
      <c r="F178" s="12">
        <f t="shared" si="16"/>
        <v>1.0224948875255624E-2</v>
      </c>
      <c r="G178" s="13">
        <f t="shared" si="17"/>
        <v>-0.94505494505494503</v>
      </c>
      <c r="H178" s="20">
        <f t="shared" si="18"/>
        <v>-5.1963746223564949E-2</v>
      </c>
    </row>
    <row r="179" spans="2:8" ht="15" x14ac:dyDescent="0.2">
      <c r="B179" s="4" t="s">
        <v>281</v>
      </c>
      <c r="C179" s="7">
        <v>2</v>
      </c>
      <c r="D179" s="7">
        <v>4</v>
      </c>
      <c r="E179" s="12">
        <f t="shared" si="15"/>
        <v>1.2084592145015106E-3</v>
      </c>
      <c r="F179" s="12">
        <f t="shared" si="16"/>
        <v>8.1799591002044997E-3</v>
      </c>
      <c r="G179" s="13">
        <f t="shared" si="17"/>
        <v>1</v>
      </c>
      <c r="H179" s="20">
        <f t="shared" si="18"/>
        <v>1.2084592145015106E-3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6.0422960725075529E-4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2</v>
      </c>
      <c r="E182" s="12">
        <f t="shared" si="15"/>
        <v>1.8126888217522659E-3</v>
      </c>
      <c r="F182" s="12">
        <f t="shared" si="16"/>
        <v>4.0899795501022499E-3</v>
      </c>
      <c r="G182" s="13">
        <f t="shared" si="17"/>
        <v>-0.33333333333333331</v>
      </c>
      <c r="H182" s="20">
        <f t="shared" si="18"/>
        <v>-6.0422960725075529E-4</v>
      </c>
    </row>
    <row r="183" spans="2:8" ht="15" x14ac:dyDescent="0.2">
      <c r="B183" s="4" t="s">
        <v>285</v>
      </c>
      <c r="C183" s="7">
        <v>4</v>
      </c>
      <c r="D183" s="7">
        <v>1</v>
      </c>
      <c r="E183" s="12">
        <f t="shared" si="15"/>
        <v>2.4169184290030211E-3</v>
      </c>
      <c r="F183" s="12">
        <f t="shared" si="16"/>
        <v>2.0449897750511249E-3</v>
      </c>
      <c r="G183" s="13">
        <f t="shared" si="17"/>
        <v>-0.75</v>
      </c>
      <c r="H183" s="20">
        <f t="shared" si="18"/>
        <v>-1.8126888217522659E-3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91</v>
      </c>
      <c r="D186" s="7">
        <v>42</v>
      </c>
      <c r="E186" s="12">
        <f t="shared" si="15"/>
        <v>5.4984894259818728E-2</v>
      </c>
      <c r="F186" s="12">
        <f t="shared" si="16"/>
        <v>8.5889570552147243E-2</v>
      </c>
      <c r="G186" s="13">
        <f t="shared" si="17"/>
        <v>-0.53846153846153844</v>
      </c>
      <c r="H186" s="20">
        <f t="shared" si="18"/>
        <v>-2.9607250755287005E-2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1</v>
      </c>
      <c r="D188" s="7">
        <v>1</v>
      </c>
      <c r="E188" s="12">
        <f t="shared" si="15"/>
        <v>6.0422960725075529E-4</v>
      </c>
      <c r="F188" s="12">
        <f t="shared" si="16"/>
        <v>2.0449897750511249E-3</v>
      </c>
      <c r="G188" s="13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41</v>
      </c>
      <c r="D189" s="7">
        <v>0</v>
      </c>
      <c r="E189" s="12">
        <f t="shared" si="15"/>
        <v>2.4773413897280966E-2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6.0422960725075529E-4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2.0449897750511249E-3</v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266</v>
      </c>
      <c r="D196" s="7">
        <v>54</v>
      </c>
      <c r="E196" s="12">
        <f t="shared" si="15"/>
        <v>0.16072507552870091</v>
      </c>
      <c r="F196" s="12">
        <f t="shared" si="16"/>
        <v>0.11042944785276074</v>
      </c>
      <c r="G196" s="13">
        <f t="shared" si="17"/>
        <v>-0.79699248120300747</v>
      </c>
      <c r="H196" s="20">
        <f t="shared" si="18"/>
        <v>-0.12809667673716013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6.0422960725075529E-4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2</v>
      </c>
      <c r="D200" s="7">
        <v>1</v>
      </c>
      <c r="E200" s="12">
        <f t="shared" si="15"/>
        <v>1.2084592145015106E-3</v>
      </c>
      <c r="F200" s="12">
        <f t="shared" si="16"/>
        <v>2.0449897750511249E-3</v>
      </c>
      <c r="G200" s="13">
        <f t="shared" si="17"/>
        <v>-0.5</v>
      </c>
      <c r="H200" s="20">
        <f t="shared" si="18"/>
        <v>-6.0422960725075529E-4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6.0422960725075529E-4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3</v>
      </c>
      <c r="D205" s="7">
        <v>0</v>
      </c>
      <c r="E205" s="12">
        <f t="shared" si="15"/>
        <v>1.8126888217522659E-3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2.0449897750511249E-3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151</v>
      </c>
      <c r="D208" s="7">
        <v>1</v>
      </c>
      <c r="E208" s="12">
        <f t="shared" si="15"/>
        <v>9.1238670694864049E-2</v>
      </c>
      <c r="F208" s="12">
        <f t="shared" si="16"/>
        <v>2.0449897750511249E-3</v>
      </c>
      <c r="G208" s="13">
        <f t="shared" si="17"/>
        <v>-0.99337748344370858</v>
      </c>
      <c r="H208" s="20">
        <f t="shared" si="18"/>
        <v>-9.0634441087613288E-2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6.0422960725075529E-4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6.0422960725075529E-4</v>
      </c>
      <c r="F210" s="12" t="str">
        <f t="shared" si="16"/>
        <v/>
      </c>
      <c r="G210" s="13" t="str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38</v>
      </c>
      <c r="D211" s="7">
        <v>0</v>
      </c>
      <c r="E211" s="12">
        <f t="shared" si="15"/>
        <v>2.2960725075528703E-2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1</v>
      </c>
      <c r="E213" s="12">
        <f t="shared" si="15"/>
        <v>6.0422960725075529E-4</v>
      </c>
      <c r="F213" s="12">
        <f t="shared" si="16"/>
        <v>2.0449897750511249E-3</v>
      </c>
      <c r="G213" s="13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7</v>
      </c>
      <c r="D214" s="7">
        <v>3</v>
      </c>
      <c r="E214" s="12">
        <f t="shared" si="15"/>
        <v>4.229607250755287E-3</v>
      </c>
      <c r="F214" s="12">
        <f t="shared" si="16"/>
        <v>6.1349693251533744E-3</v>
      </c>
      <c r="G214" s="13">
        <f t="shared" si="17"/>
        <v>-0.5714285714285714</v>
      </c>
      <c r="H214" s="20">
        <f t="shared" si="18"/>
        <v>-2.4169184290030211E-3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6.0422960725075529E-4</v>
      </c>
      <c r="F216" s="12">
        <f t="shared" si="16"/>
        <v>2.0449897750511249E-3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6.0422960725075529E-4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1</v>
      </c>
      <c r="D223" s="7">
        <v>1</v>
      </c>
      <c r="E223" s="12">
        <f t="shared" si="19"/>
        <v>6.0422960725075529E-4</v>
      </c>
      <c r="F223" s="12">
        <f t="shared" si="20"/>
        <v>2.0449897750511249E-3</v>
      </c>
      <c r="G223" s="13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1</v>
      </c>
      <c r="E227" s="12" t="str">
        <f t="shared" si="19"/>
        <v/>
      </c>
      <c r="F227" s="12">
        <f t="shared" si="20"/>
        <v>2.0449897750511249E-3</v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2</v>
      </c>
      <c r="D228" s="7">
        <v>1</v>
      </c>
      <c r="E228" s="12">
        <f t="shared" si="19"/>
        <v>1.2084592145015106E-3</v>
      </c>
      <c r="F228" s="12">
        <f t="shared" si="20"/>
        <v>2.0449897750511249E-3</v>
      </c>
      <c r="G228" s="13">
        <f t="shared" si="21"/>
        <v>-0.5</v>
      </c>
      <c r="H228" s="20">
        <f t="shared" si="22"/>
        <v>-6.0422960725075529E-4</v>
      </c>
    </row>
    <row r="229" spans="2:8" ht="15" x14ac:dyDescent="0.2">
      <c r="B229" s="4" t="s">
        <v>311</v>
      </c>
      <c r="C229" s="7">
        <v>1</v>
      </c>
      <c r="D229" s="7">
        <v>3</v>
      </c>
      <c r="E229" s="12">
        <f t="shared" si="19"/>
        <v>6.0422960725075529E-4</v>
      </c>
      <c r="F229" s="12">
        <f t="shared" si="20"/>
        <v>6.1349693251533744E-3</v>
      </c>
      <c r="G229" s="13">
        <f t="shared" si="21"/>
        <v>2</v>
      </c>
      <c r="H229" s="20">
        <f t="shared" si="22"/>
        <v>1.2084592145015106E-3</v>
      </c>
    </row>
    <row r="230" spans="2:8" ht="15" x14ac:dyDescent="0.2">
      <c r="B230" s="4" t="s">
        <v>312</v>
      </c>
      <c r="C230" s="7">
        <v>2</v>
      </c>
      <c r="D230" s="7">
        <v>0</v>
      </c>
      <c r="E230" s="12">
        <f t="shared" si="19"/>
        <v>1.2084592145015106E-3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1</v>
      </c>
      <c r="E231" s="12">
        <f t="shared" si="19"/>
        <v>1.2084592145015106E-3</v>
      </c>
      <c r="F231" s="12">
        <f t="shared" si="20"/>
        <v>2.0449897750511249E-3</v>
      </c>
      <c r="G231" s="13">
        <f t="shared" si="21"/>
        <v>-0.5</v>
      </c>
      <c r="H231" s="20">
        <f t="shared" si="22"/>
        <v>-6.0422960725075529E-4</v>
      </c>
    </row>
    <row r="232" spans="2:8" ht="15" x14ac:dyDescent="0.2">
      <c r="B232" s="4" t="s">
        <v>77</v>
      </c>
      <c r="C232" s="7">
        <v>28</v>
      </c>
      <c r="D232" s="7">
        <v>1</v>
      </c>
      <c r="E232" s="12">
        <f t="shared" si="19"/>
        <v>1.6918429003021148E-2</v>
      </c>
      <c r="F232" s="12">
        <f t="shared" si="20"/>
        <v>2.0449897750511249E-3</v>
      </c>
      <c r="G232" s="13">
        <f t="shared" si="21"/>
        <v>-0.9642857142857143</v>
      </c>
      <c r="H232" s="20">
        <f t="shared" si="22"/>
        <v>-1.6314199395770394E-2</v>
      </c>
    </row>
    <row r="233" spans="2:8" ht="15" x14ac:dyDescent="0.2">
      <c r="B233" s="4" t="s">
        <v>74</v>
      </c>
      <c r="C233" s="7">
        <v>1</v>
      </c>
      <c r="D233" s="7">
        <v>0</v>
      </c>
      <c r="E233" s="12">
        <f t="shared" si="19"/>
        <v>6.0422960725075529E-4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6</v>
      </c>
      <c r="D235" s="7">
        <v>2</v>
      </c>
      <c r="E235" s="12">
        <f t="shared" si="19"/>
        <v>3.6253776435045317E-3</v>
      </c>
      <c r="F235" s="12">
        <f t="shared" si="20"/>
        <v>4.0899795501022499E-3</v>
      </c>
      <c r="G235" s="13">
        <f t="shared" si="21"/>
        <v>-0.66666666666666663</v>
      </c>
      <c r="H235" s="20">
        <f t="shared" si="22"/>
        <v>-2.4169184290030211E-3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20</v>
      </c>
      <c r="D237" s="7">
        <v>1</v>
      </c>
      <c r="E237" s="12">
        <f t="shared" si="19"/>
        <v>1.2084592145015106E-2</v>
      </c>
      <c r="F237" s="12">
        <f t="shared" si="20"/>
        <v>2.0449897750511249E-3</v>
      </c>
      <c r="G237" s="13">
        <f t="shared" si="21"/>
        <v>-0.95</v>
      </c>
      <c r="H237" s="20">
        <f t="shared" si="22"/>
        <v>-1.148036253776435E-2</v>
      </c>
    </row>
    <row r="238" spans="2:8" ht="15" x14ac:dyDescent="0.2">
      <c r="B238" s="4" t="s">
        <v>85</v>
      </c>
      <c r="C238" s="7">
        <v>55</v>
      </c>
      <c r="D238" s="7">
        <v>19</v>
      </c>
      <c r="E238" s="12">
        <f t="shared" si="19"/>
        <v>3.3232628398791542E-2</v>
      </c>
      <c r="F238" s="12">
        <f t="shared" si="20"/>
        <v>3.8854805725971372E-2</v>
      </c>
      <c r="G238" s="13">
        <f t="shared" si="21"/>
        <v>-0.65454545454545454</v>
      </c>
      <c r="H238" s="20">
        <f t="shared" si="22"/>
        <v>-2.175226586102719E-2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1.2084592145015106E-3</v>
      </c>
      <c r="F239" s="12">
        <f t="shared" si="20"/>
        <v>2.0449897750511249E-3</v>
      </c>
      <c r="G239" s="13">
        <f t="shared" si="21"/>
        <v>-0.5</v>
      </c>
      <c r="H239" s="20">
        <f t="shared" si="22"/>
        <v>-6.0422960725075529E-4</v>
      </c>
    </row>
    <row r="240" spans="2:8" ht="15" x14ac:dyDescent="0.2">
      <c r="B240" s="4" t="s">
        <v>316</v>
      </c>
      <c r="C240" s="7">
        <v>3</v>
      </c>
      <c r="D240" s="7">
        <v>0</v>
      </c>
      <c r="E240" s="12">
        <f t="shared" si="19"/>
        <v>1.8126888217522659E-3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26</v>
      </c>
      <c r="D242" s="7">
        <v>0</v>
      </c>
      <c r="E242" s="12">
        <f t="shared" si="19"/>
        <v>1.5709969788519639E-2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6</v>
      </c>
      <c r="D244" s="7">
        <v>5</v>
      </c>
      <c r="E244" s="12">
        <f t="shared" si="19"/>
        <v>3.6253776435045317E-3</v>
      </c>
      <c r="F244" s="12">
        <f t="shared" si="20"/>
        <v>1.0224948875255624E-2</v>
      </c>
      <c r="G244" s="13">
        <f t="shared" si="21"/>
        <v>-0.16666666666666666</v>
      </c>
      <c r="H244" s="20">
        <f t="shared" si="22"/>
        <v>-6.0422960725075529E-4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6</v>
      </c>
      <c r="E246" s="12" t="str">
        <f t="shared" si="19"/>
        <v/>
      </c>
      <c r="F246" s="12">
        <f t="shared" si="20"/>
        <v>1.2269938650306749E-2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14</v>
      </c>
      <c r="D247" s="7">
        <v>8</v>
      </c>
      <c r="E247" s="12">
        <f t="shared" si="19"/>
        <v>8.459214501510574E-3</v>
      </c>
      <c r="F247" s="12">
        <f t="shared" si="20"/>
        <v>1.6359918200408999E-2</v>
      </c>
      <c r="G247" s="13">
        <f t="shared" si="21"/>
        <v>-0.42857142857142855</v>
      </c>
      <c r="H247" s="20">
        <f t="shared" si="22"/>
        <v>-3.6253776435045317E-3</v>
      </c>
    </row>
    <row r="248" spans="2:8" ht="15" x14ac:dyDescent="0.2">
      <c r="B248" s="4" t="s">
        <v>86</v>
      </c>
      <c r="C248" s="7">
        <v>2</v>
      </c>
      <c r="D248" s="7">
        <v>1</v>
      </c>
      <c r="E248" s="12">
        <f t="shared" si="19"/>
        <v>1.2084592145015106E-3</v>
      </c>
      <c r="F248" s="12">
        <f t="shared" si="20"/>
        <v>2.0449897750511249E-3</v>
      </c>
      <c r="G248" s="13">
        <f t="shared" si="21"/>
        <v>-0.5</v>
      </c>
      <c r="H248" s="20">
        <f t="shared" si="22"/>
        <v>-6.0422960725075529E-4</v>
      </c>
    </row>
    <row r="249" spans="2:8" ht="15" x14ac:dyDescent="0.2">
      <c r="B249" s="4" t="s">
        <v>87</v>
      </c>
      <c r="C249" s="7">
        <v>3</v>
      </c>
      <c r="D249" s="7">
        <v>3</v>
      </c>
      <c r="E249" s="12">
        <f t="shared" si="19"/>
        <v>1.8126888217522659E-3</v>
      </c>
      <c r="F249" s="12">
        <f t="shared" si="20"/>
        <v>6.1349693251533744E-3</v>
      </c>
      <c r="G249" s="13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8</v>
      </c>
      <c r="D252" s="7">
        <v>3</v>
      </c>
      <c r="E252" s="12">
        <f t="shared" si="19"/>
        <v>4.8338368580060423E-3</v>
      </c>
      <c r="F252" s="12">
        <f t="shared" si="20"/>
        <v>6.1349693251533744E-3</v>
      </c>
      <c r="G252" s="13">
        <f t="shared" si="21"/>
        <v>-0.625</v>
      </c>
      <c r="H252" s="20">
        <f t="shared" si="22"/>
        <v>-3.0211480362537764E-3</v>
      </c>
    </row>
    <row r="253" spans="2:8" ht="15" x14ac:dyDescent="0.2">
      <c r="B253" s="4" t="s">
        <v>322</v>
      </c>
      <c r="C253" s="7">
        <v>24</v>
      </c>
      <c r="D253" s="7">
        <v>4</v>
      </c>
      <c r="E253" s="12">
        <f t="shared" si="19"/>
        <v>1.4501510574018127E-2</v>
      </c>
      <c r="F253" s="12">
        <f t="shared" si="20"/>
        <v>8.1799591002044997E-3</v>
      </c>
      <c r="G253" s="13">
        <f t="shared" si="21"/>
        <v>-0.83333333333333337</v>
      </c>
      <c r="H253" s="20">
        <f t="shared" si="22"/>
        <v>-1.2084592145015106E-2</v>
      </c>
    </row>
    <row r="254" spans="2:8" ht="15" x14ac:dyDescent="0.2">
      <c r="B254" s="4" t="s">
        <v>323</v>
      </c>
      <c r="C254" s="7">
        <v>10</v>
      </c>
      <c r="D254" s="7">
        <v>19</v>
      </c>
      <c r="E254" s="12">
        <f t="shared" si="19"/>
        <v>6.0422960725075529E-3</v>
      </c>
      <c r="F254" s="12">
        <f t="shared" si="20"/>
        <v>3.8854805725971372E-2</v>
      </c>
      <c r="G254" s="13">
        <f t="shared" si="21"/>
        <v>0.9</v>
      </c>
      <c r="H254" s="20">
        <f t="shared" si="22"/>
        <v>5.4380664652567976E-3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93</v>
      </c>
      <c r="D256" s="7">
        <v>128</v>
      </c>
      <c r="E256" s="12">
        <f t="shared" si="19"/>
        <v>5.6193353474320244E-2</v>
      </c>
      <c r="F256" s="12">
        <f t="shared" si="20"/>
        <v>0.26175869120654399</v>
      </c>
      <c r="G256" s="13">
        <f t="shared" si="21"/>
        <v>0.37634408602150538</v>
      </c>
      <c r="H256" s="20">
        <f t="shared" si="22"/>
        <v>2.1148036253776436E-2</v>
      </c>
    </row>
    <row r="257" spans="2:8" ht="15" x14ac:dyDescent="0.2">
      <c r="B257" s="4" t="s">
        <v>325</v>
      </c>
      <c r="C257" s="7">
        <v>2</v>
      </c>
      <c r="D257" s="7">
        <v>0</v>
      </c>
      <c r="E257" s="12">
        <f t="shared" si="19"/>
        <v>1.2084592145015106E-3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2</v>
      </c>
      <c r="D258" s="7">
        <v>0</v>
      </c>
      <c r="E258" s="12">
        <f t="shared" si="19"/>
        <v>1.2084592145015106E-3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3</v>
      </c>
      <c r="D262" s="7">
        <v>0</v>
      </c>
      <c r="E262" s="12">
        <f t="shared" si="19"/>
        <v>1.8126888217522659E-3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2.0449897750511249E-3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14</v>
      </c>
      <c r="D268" s="7">
        <v>4</v>
      </c>
      <c r="E268" s="12">
        <f t="shared" si="19"/>
        <v>8.459214501510574E-3</v>
      </c>
      <c r="F268" s="12">
        <f t="shared" si="20"/>
        <v>8.1799591002044997E-3</v>
      </c>
      <c r="G268" s="13">
        <f t="shared" si="21"/>
        <v>-0.7142857142857143</v>
      </c>
      <c r="H268" s="20">
        <f t="shared" si="22"/>
        <v>-6.0422960725075529E-3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3</v>
      </c>
      <c r="E270" s="12" t="str">
        <f t="shared" si="19"/>
        <v/>
      </c>
      <c r="F270" s="12">
        <f t="shared" si="20"/>
        <v>6.1349693251533744E-3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9</v>
      </c>
      <c r="D272" s="7">
        <v>0</v>
      </c>
      <c r="E272" s="12">
        <f t="shared" si="19"/>
        <v>5.4380664652567976E-3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13</v>
      </c>
      <c r="D273" s="7">
        <v>4</v>
      </c>
      <c r="E273" s="12">
        <f t="shared" si="19"/>
        <v>7.8549848942598196E-3</v>
      </c>
      <c r="F273" s="12">
        <f t="shared" si="20"/>
        <v>8.1799591002044997E-3</v>
      </c>
      <c r="G273" s="13">
        <f t="shared" si="21"/>
        <v>-0.69230769230769229</v>
      </c>
      <c r="H273" s="20">
        <f t="shared" si="22"/>
        <v>-5.4380664652567984E-3</v>
      </c>
    </row>
    <row r="274" spans="2:8" ht="15" x14ac:dyDescent="0.2">
      <c r="B274" s="4" t="s">
        <v>338</v>
      </c>
      <c r="C274" s="7">
        <v>1</v>
      </c>
      <c r="D274" s="7">
        <v>0</v>
      </c>
      <c r="E274" s="12">
        <f t="shared" si="19"/>
        <v>6.0422960725075529E-4</v>
      </c>
      <c r="F274" s="12" t="str">
        <f t="shared" si="20"/>
        <v/>
      </c>
      <c r="G274" s="13" t="str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6.0422960725075529E-4</v>
      </c>
      <c r="F280" s="12" t="str">
        <f t="shared" si="20"/>
        <v/>
      </c>
      <c r="G280" s="13" t="str">
        <f t="shared" si="21"/>
        <v>0</v>
      </c>
      <c r="H280" s="20">
        <f t="shared" si="22"/>
        <v>0</v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3920</v>
      </c>
      <c r="D294" s="45">
        <f>SUM(D295:D499)</f>
        <v>1424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-0.63673469387755099</v>
      </c>
      <c r="H294" s="46">
        <f>+IF(OR(AND(E294=""),(G294="")),"",E294*G294)</f>
        <v>-0.63673469387755099</v>
      </c>
    </row>
    <row r="295" spans="2:8" ht="15" x14ac:dyDescent="0.2">
      <c r="B295" s="3" t="s">
        <v>100</v>
      </c>
      <c r="C295" s="7">
        <v>88</v>
      </c>
      <c r="D295" s="7">
        <v>29</v>
      </c>
      <c r="E295" s="12">
        <f>+IF(C295=0,"",C295/C$294)</f>
        <v>2.2448979591836733E-2</v>
      </c>
      <c r="F295" s="12">
        <f>+IF(D295=0,"",D295/D$294)</f>
        <v>2.0365168539325844E-2</v>
      </c>
      <c r="G295" s="13">
        <f>+IF(OR(AND(D295=0),(C295=0)),"0",((D295-C295)/C295))</f>
        <v>-0.67045454545454541</v>
      </c>
      <c r="H295" s="20">
        <f>+IF(OR(AND(E295=""),(G295="")),"",E295*G295)</f>
        <v>-1.5051020408163264E-2</v>
      </c>
    </row>
    <row r="296" spans="2:8" ht="15" x14ac:dyDescent="0.2">
      <c r="B296" s="3" t="s">
        <v>113</v>
      </c>
      <c r="C296" s="7">
        <v>111</v>
      </c>
      <c r="D296" s="7">
        <v>5</v>
      </c>
      <c r="E296" s="12">
        <f t="shared" ref="E296:E359" si="27">+IF(C296=0,"",C296/C$294)</f>
        <v>2.8316326530612244E-2</v>
      </c>
      <c r="F296" s="12">
        <f t="shared" ref="F296:F359" si="28">+IF(D296=0,"",D296/D$294)</f>
        <v>3.5112359550561797E-3</v>
      </c>
      <c r="G296" s="13">
        <f t="shared" ref="G296:G359" si="29">+IF(OR(AND(D296=0),(C296=0)),"0",((D296-C296)/C296))</f>
        <v>-0.95495495495495497</v>
      </c>
      <c r="H296" s="20">
        <f t="shared" ref="H296:H359" si="30">+IF(OR(AND(E296=""),(G296="")),"",E296*G296)</f>
        <v>-2.7040816326530614E-2</v>
      </c>
    </row>
    <row r="297" spans="2:8" ht="15" x14ac:dyDescent="0.2">
      <c r="B297" s="3" t="s">
        <v>104</v>
      </c>
      <c r="C297" s="7">
        <v>16</v>
      </c>
      <c r="D297" s="7">
        <v>12</v>
      </c>
      <c r="E297" s="12">
        <f t="shared" si="27"/>
        <v>4.0816326530612249E-3</v>
      </c>
      <c r="F297" s="12">
        <f t="shared" si="28"/>
        <v>8.4269662921348312E-3</v>
      </c>
      <c r="G297" s="13">
        <f t="shared" si="29"/>
        <v>-0.25</v>
      </c>
      <c r="H297" s="20">
        <f t="shared" si="30"/>
        <v>-1.0204081632653062E-3</v>
      </c>
    </row>
    <row r="298" spans="2:8" ht="15" x14ac:dyDescent="0.2">
      <c r="B298" s="3" t="s">
        <v>95</v>
      </c>
      <c r="C298" s="7">
        <v>47</v>
      </c>
      <c r="D298" s="7">
        <v>3</v>
      </c>
      <c r="E298" s="12">
        <f t="shared" si="27"/>
        <v>1.1989795918367347E-2</v>
      </c>
      <c r="F298" s="12">
        <f t="shared" si="28"/>
        <v>2.1067415730337078E-3</v>
      </c>
      <c r="G298" s="13">
        <f t="shared" si="29"/>
        <v>-0.93617021276595747</v>
      </c>
      <c r="H298" s="20">
        <f t="shared" si="30"/>
        <v>-1.1224489795918367E-2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2.5510204081632655E-4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268</v>
      </c>
      <c r="D301" s="7">
        <v>80</v>
      </c>
      <c r="E301" s="12">
        <f t="shared" si="27"/>
        <v>6.8367346938775511E-2</v>
      </c>
      <c r="F301" s="12">
        <f t="shared" si="28"/>
        <v>5.6179775280898875E-2</v>
      </c>
      <c r="G301" s="13">
        <f t="shared" si="29"/>
        <v>-0.70149253731343286</v>
      </c>
      <c r="H301" s="20">
        <f t="shared" si="30"/>
        <v>-4.7959183673469387E-2</v>
      </c>
    </row>
    <row r="302" spans="2:8" ht="15" x14ac:dyDescent="0.2">
      <c r="B302" s="3" t="s">
        <v>109</v>
      </c>
      <c r="C302" s="7">
        <v>10</v>
      </c>
      <c r="D302" s="7">
        <v>1</v>
      </c>
      <c r="E302" s="12">
        <f t="shared" si="27"/>
        <v>2.5510204081632651E-3</v>
      </c>
      <c r="F302" s="12">
        <f t="shared" si="28"/>
        <v>7.0224719101123594E-4</v>
      </c>
      <c r="G302" s="13">
        <f t="shared" si="29"/>
        <v>-0.9</v>
      </c>
      <c r="H302" s="20">
        <f t="shared" si="30"/>
        <v>-2.2959183673469385E-3</v>
      </c>
    </row>
    <row r="303" spans="2:8" ht="15" x14ac:dyDescent="0.2">
      <c r="B303" s="3" t="s">
        <v>108</v>
      </c>
      <c r="C303" s="7">
        <v>3</v>
      </c>
      <c r="D303" s="7">
        <v>1</v>
      </c>
      <c r="E303" s="12">
        <f t="shared" si="27"/>
        <v>7.6530612244897955E-4</v>
      </c>
      <c r="F303" s="12">
        <f t="shared" si="28"/>
        <v>7.0224719101123594E-4</v>
      </c>
      <c r="G303" s="13">
        <f t="shared" si="29"/>
        <v>-0.66666666666666663</v>
      </c>
      <c r="H303" s="20">
        <f t="shared" si="30"/>
        <v>-5.10204081632653E-4</v>
      </c>
    </row>
    <row r="304" spans="2:8" ht="15" x14ac:dyDescent="0.2">
      <c r="B304" s="3" t="s">
        <v>107</v>
      </c>
      <c r="C304" s="7">
        <v>18</v>
      </c>
      <c r="D304" s="7">
        <v>2</v>
      </c>
      <c r="E304" s="12">
        <f t="shared" si="27"/>
        <v>4.591836734693878E-3</v>
      </c>
      <c r="F304" s="12">
        <f t="shared" si="28"/>
        <v>1.4044943820224719E-3</v>
      </c>
      <c r="G304" s="13">
        <f t="shared" si="29"/>
        <v>-0.88888888888888884</v>
      </c>
      <c r="H304" s="20">
        <f t="shared" si="30"/>
        <v>-4.0816326530612249E-3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79</v>
      </c>
      <c r="D307" s="7">
        <v>26</v>
      </c>
      <c r="E307" s="12">
        <f t="shared" si="27"/>
        <v>2.0153061224489795E-2</v>
      </c>
      <c r="F307" s="12">
        <f t="shared" si="28"/>
        <v>1.8258426966292134E-2</v>
      </c>
      <c r="G307" s="13">
        <f t="shared" si="29"/>
        <v>-0.67088607594936711</v>
      </c>
      <c r="H307" s="20">
        <f t="shared" si="30"/>
        <v>-1.3520408163265305E-2</v>
      </c>
    </row>
    <row r="308" spans="2:8" ht="15" x14ac:dyDescent="0.2">
      <c r="B308" s="3" t="s">
        <v>99</v>
      </c>
      <c r="C308" s="7">
        <v>5</v>
      </c>
      <c r="D308" s="7">
        <v>22</v>
      </c>
      <c r="E308" s="12">
        <f t="shared" si="27"/>
        <v>1.2755102040816326E-3</v>
      </c>
      <c r="F308" s="12">
        <f t="shared" si="28"/>
        <v>1.5449438202247191E-2</v>
      </c>
      <c r="G308" s="13">
        <f t="shared" si="29"/>
        <v>3.4</v>
      </c>
      <c r="H308" s="20">
        <f t="shared" si="30"/>
        <v>4.336734693877551E-3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28</v>
      </c>
      <c r="D310" s="7">
        <v>5</v>
      </c>
      <c r="E310" s="12">
        <f t="shared" si="27"/>
        <v>7.1428571428571426E-3</v>
      </c>
      <c r="F310" s="12">
        <f t="shared" si="28"/>
        <v>3.5112359550561797E-3</v>
      </c>
      <c r="G310" s="13">
        <f t="shared" si="29"/>
        <v>-0.8214285714285714</v>
      </c>
      <c r="H310" s="20">
        <f t="shared" si="30"/>
        <v>-5.8673469387755094E-3</v>
      </c>
    </row>
    <row r="311" spans="2:8" ht="15" x14ac:dyDescent="0.2">
      <c r="B311" s="3" t="s">
        <v>102</v>
      </c>
      <c r="C311" s="7">
        <v>5</v>
      </c>
      <c r="D311" s="7">
        <v>0</v>
      </c>
      <c r="E311" s="12">
        <f t="shared" si="27"/>
        <v>1.2755102040816326E-3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145</v>
      </c>
      <c r="D314" s="7">
        <v>185</v>
      </c>
      <c r="E314" s="12">
        <f t="shared" si="27"/>
        <v>3.6989795918367346E-2</v>
      </c>
      <c r="F314" s="12">
        <f t="shared" si="28"/>
        <v>0.12991573033707865</v>
      </c>
      <c r="G314" s="13">
        <f t="shared" si="29"/>
        <v>0.27586206896551724</v>
      </c>
      <c r="H314" s="20">
        <f t="shared" si="30"/>
        <v>1.020408163265306E-2</v>
      </c>
    </row>
    <row r="315" spans="2:8" ht="15" x14ac:dyDescent="0.2">
      <c r="B315" s="3" t="s">
        <v>354</v>
      </c>
      <c r="C315" s="7">
        <v>8</v>
      </c>
      <c r="D315" s="7">
        <v>0</v>
      </c>
      <c r="E315" s="12">
        <f t="shared" si="27"/>
        <v>2.0408163265306124E-3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8</v>
      </c>
      <c r="E317" s="12">
        <f t="shared" si="27"/>
        <v>1.7857142857142857E-3</v>
      </c>
      <c r="F317" s="12">
        <f t="shared" si="28"/>
        <v>5.6179775280898875E-3</v>
      </c>
      <c r="G317" s="13">
        <f t="shared" si="29"/>
        <v>0.14285714285714285</v>
      </c>
      <c r="H317" s="20">
        <f t="shared" si="30"/>
        <v>2.551020408163265E-4</v>
      </c>
    </row>
    <row r="318" spans="2:8" ht="15" x14ac:dyDescent="0.2">
      <c r="B318" s="3" t="s">
        <v>355</v>
      </c>
      <c r="C318" s="7">
        <v>26</v>
      </c>
      <c r="D318" s="7">
        <v>13</v>
      </c>
      <c r="E318" s="12">
        <f t="shared" si="27"/>
        <v>6.6326530612244895E-3</v>
      </c>
      <c r="F318" s="12">
        <f t="shared" si="28"/>
        <v>9.1292134831460672E-3</v>
      </c>
      <c r="G318" s="13">
        <f t="shared" si="29"/>
        <v>-0.5</v>
      </c>
      <c r="H318" s="20">
        <f t="shared" si="30"/>
        <v>-3.3163265306122448E-3</v>
      </c>
    </row>
    <row r="319" spans="2:8" ht="15" x14ac:dyDescent="0.2">
      <c r="B319" s="3" t="s">
        <v>115</v>
      </c>
      <c r="C319" s="7">
        <v>3</v>
      </c>
      <c r="D319" s="7">
        <v>23</v>
      </c>
      <c r="E319" s="12">
        <f t="shared" si="27"/>
        <v>7.6530612244897955E-4</v>
      </c>
      <c r="F319" s="12">
        <f t="shared" si="28"/>
        <v>1.6151685393258428E-2</v>
      </c>
      <c r="G319" s="13">
        <f t="shared" si="29"/>
        <v>6.666666666666667</v>
      </c>
      <c r="H319" s="20">
        <f t="shared" si="30"/>
        <v>5.1020408163265302E-3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2.5510204081632655E-4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1</v>
      </c>
      <c r="E323" s="12">
        <f t="shared" si="27"/>
        <v>2.5510204081632655E-4</v>
      </c>
      <c r="F323" s="12">
        <f t="shared" si="28"/>
        <v>7.0224719101123594E-4</v>
      </c>
      <c r="G323" s="13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1</v>
      </c>
      <c r="D324" s="7">
        <v>1</v>
      </c>
      <c r="E324" s="12">
        <f t="shared" si="27"/>
        <v>2.5510204081632655E-4</v>
      </c>
      <c r="F324" s="12">
        <f t="shared" si="28"/>
        <v>7.0224719101123594E-4</v>
      </c>
      <c r="G324" s="13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1</v>
      </c>
      <c r="D325" s="7">
        <v>0</v>
      </c>
      <c r="E325" s="12">
        <f t="shared" si="27"/>
        <v>2.5510204081632655E-4</v>
      </c>
      <c r="F325" s="12" t="str">
        <f t="shared" si="28"/>
        <v/>
      </c>
      <c r="G325" s="13" t="str">
        <f t="shared" si="29"/>
        <v>0</v>
      </c>
      <c r="H325" s="20">
        <f t="shared" si="30"/>
        <v>0</v>
      </c>
    </row>
    <row r="326" spans="2:8" ht="15" x14ac:dyDescent="0.2">
      <c r="B326" s="3" t="s">
        <v>357</v>
      </c>
      <c r="C326" s="7">
        <v>43</v>
      </c>
      <c r="D326" s="7">
        <v>83</v>
      </c>
      <c r="E326" s="12">
        <f t="shared" si="27"/>
        <v>1.0969387755102041E-2</v>
      </c>
      <c r="F326" s="12">
        <f t="shared" si="28"/>
        <v>5.8286516853932581E-2</v>
      </c>
      <c r="G326" s="13">
        <f t="shared" si="29"/>
        <v>0.93023255813953487</v>
      </c>
      <c r="H326" s="20">
        <f t="shared" si="30"/>
        <v>1.020408163265306E-2</v>
      </c>
    </row>
    <row r="327" spans="2:8" ht="15" x14ac:dyDescent="0.2">
      <c r="B327" s="3" t="s">
        <v>358</v>
      </c>
      <c r="C327" s="7">
        <v>1</v>
      </c>
      <c r="D327" s="7">
        <v>1</v>
      </c>
      <c r="E327" s="12">
        <f t="shared" si="27"/>
        <v>2.5510204081632655E-4</v>
      </c>
      <c r="F327" s="12">
        <f t="shared" si="28"/>
        <v>7.0224719101123594E-4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4</v>
      </c>
      <c r="D329" s="7">
        <v>0</v>
      </c>
      <c r="E329" s="12">
        <f t="shared" si="27"/>
        <v>1.0204081632653062E-3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44</v>
      </c>
      <c r="D330" s="7">
        <v>4</v>
      </c>
      <c r="E330" s="12">
        <f t="shared" si="27"/>
        <v>1.1224489795918367E-2</v>
      </c>
      <c r="F330" s="12">
        <f t="shared" si="28"/>
        <v>2.8089887640449437E-3</v>
      </c>
      <c r="G330" s="13">
        <f t="shared" si="29"/>
        <v>-0.90909090909090906</v>
      </c>
      <c r="H330" s="20">
        <f t="shared" si="30"/>
        <v>-1.020408163265306E-2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673</v>
      </c>
      <c r="D332" s="7">
        <v>70</v>
      </c>
      <c r="E332" s="12">
        <f t="shared" si="27"/>
        <v>0.17168367346938776</v>
      </c>
      <c r="F332" s="12">
        <f t="shared" si="28"/>
        <v>4.9157303370786519E-2</v>
      </c>
      <c r="G332" s="13">
        <f t="shared" si="29"/>
        <v>-0.89598811292719172</v>
      </c>
      <c r="H332" s="20">
        <f t="shared" si="30"/>
        <v>-0.15382653061224491</v>
      </c>
    </row>
    <row r="333" spans="2:8" ht="15" x14ac:dyDescent="0.2">
      <c r="B333" s="3" t="s">
        <v>130</v>
      </c>
      <c r="C333" s="7">
        <v>119</v>
      </c>
      <c r="D333" s="7">
        <v>238</v>
      </c>
      <c r="E333" s="12">
        <f t="shared" si="27"/>
        <v>3.0357142857142857E-2</v>
      </c>
      <c r="F333" s="12">
        <f t="shared" si="28"/>
        <v>0.16713483146067415</v>
      </c>
      <c r="G333" s="13">
        <f t="shared" si="29"/>
        <v>1</v>
      </c>
      <c r="H333" s="20">
        <f t="shared" si="30"/>
        <v>3.0357142857142857E-2</v>
      </c>
    </row>
    <row r="334" spans="2:8" ht="15" x14ac:dyDescent="0.2">
      <c r="B334" s="3" t="s">
        <v>119</v>
      </c>
      <c r="C334" s="7">
        <v>139</v>
      </c>
      <c r="D334" s="7">
        <v>15</v>
      </c>
      <c r="E334" s="12">
        <f t="shared" si="27"/>
        <v>3.545918367346939E-2</v>
      </c>
      <c r="F334" s="12">
        <f t="shared" si="28"/>
        <v>1.0533707865168539E-2</v>
      </c>
      <c r="G334" s="13">
        <f t="shared" si="29"/>
        <v>-0.8920863309352518</v>
      </c>
      <c r="H334" s="20">
        <f t="shared" si="30"/>
        <v>-3.1632653061224494E-2</v>
      </c>
    </row>
    <row r="335" spans="2:8" ht="15" x14ac:dyDescent="0.2">
      <c r="B335" s="3" t="s">
        <v>128</v>
      </c>
      <c r="C335" s="7">
        <v>42</v>
      </c>
      <c r="D335" s="7">
        <v>29</v>
      </c>
      <c r="E335" s="12">
        <f t="shared" si="27"/>
        <v>1.0714285714285714E-2</v>
      </c>
      <c r="F335" s="12">
        <f t="shared" si="28"/>
        <v>2.0365168539325844E-2</v>
      </c>
      <c r="G335" s="13">
        <f t="shared" si="29"/>
        <v>-0.30952380952380953</v>
      </c>
      <c r="H335" s="20">
        <f t="shared" si="30"/>
        <v>-3.3163265306122452E-3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12</v>
      </c>
      <c r="D337" s="7">
        <v>0</v>
      </c>
      <c r="E337" s="12">
        <f t="shared" si="27"/>
        <v>3.0612244897959182E-3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4</v>
      </c>
      <c r="D338" s="7">
        <v>0</v>
      </c>
      <c r="E338" s="12">
        <f t="shared" si="27"/>
        <v>1.0204081632653062E-3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20</v>
      </c>
      <c r="D339" s="7">
        <v>11</v>
      </c>
      <c r="E339" s="12">
        <f t="shared" si="27"/>
        <v>5.1020408163265302E-3</v>
      </c>
      <c r="F339" s="12">
        <f t="shared" si="28"/>
        <v>7.7247191011235953E-3</v>
      </c>
      <c r="G339" s="13">
        <f t="shared" si="29"/>
        <v>-0.45</v>
      </c>
      <c r="H339" s="20">
        <f t="shared" si="30"/>
        <v>-2.2959183673469385E-3</v>
      </c>
    </row>
    <row r="340" spans="2:8" ht="15" x14ac:dyDescent="0.2">
      <c r="B340" s="3" t="s">
        <v>364</v>
      </c>
      <c r="C340" s="7">
        <v>18</v>
      </c>
      <c r="D340" s="7">
        <v>1</v>
      </c>
      <c r="E340" s="12">
        <f t="shared" si="27"/>
        <v>4.591836734693878E-3</v>
      </c>
      <c r="F340" s="12">
        <f t="shared" si="28"/>
        <v>7.0224719101123594E-4</v>
      </c>
      <c r="G340" s="13">
        <f t="shared" si="29"/>
        <v>-0.94444444444444442</v>
      </c>
      <c r="H340" s="20">
        <f t="shared" si="30"/>
        <v>-4.336734693877551E-3</v>
      </c>
    </row>
    <row r="341" spans="2:8" ht="15" x14ac:dyDescent="0.2">
      <c r="B341" s="3" t="s">
        <v>118</v>
      </c>
      <c r="C341" s="7">
        <v>15</v>
      </c>
      <c r="D341" s="7">
        <v>6</v>
      </c>
      <c r="E341" s="12">
        <f t="shared" si="27"/>
        <v>3.8265306122448979E-3</v>
      </c>
      <c r="F341" s="12">
        <f t="shared" si="28"/>
        <v>4.2134831460674156E-3</v>
      </c>
      <c r="G341" s="13">
        <f t="shared" si="29"/>
        <v>-0.6</v>
      </c>
      <c r="H341" s="20">
        <f t="shared" si="30"/>
        <v>-2.2959183673469385E-3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19</v>
      </c>
      <c r="D343" s="7">
        <v>1</v>
      </c>
      <c r="E343" s="12">
        <f t="shared" si="27"/>
        <v>4.8469387755102041E-3</v>
      </c>
      <c r="F343" s="12">
        <f t="shared" si="28"/>
        <v>7.0224719101123594E-4</v>
      </c>
      <c r="G343" s="13">
        <f t="shared" si="29"/>
        <v>-0.94736842105263153</v>
      </c>
      <c r="H343" s="20">
        <f t="shared" si="30"/>
        <v>-4.5918367346938771E-3</v>
      </c>
    </row>
    <row r="344" spans="2:8" ht="15" x14ac:dyDescent="0.2">
      <c r="B344" s="3" t="s">
        <v>131</v>
      </c>
      <c r="C344" s="7">
        <v>6</v>
      </c>
      <c r="D344" s="7">
        <v>3</v>
      </c>
      <c r="E344" s="12">
        <f t="shared" si="27"/>
        <v>1.5306122448979591E-3</v>
      </c>
      <c r="F344" s="12">
        <f t="shared" si="28"/>
        <v>2.1067415730337078E-3</v>
      </c>
      <c r="G344" s="13">
        <f t="shared" si="29"/>
        <v>-0.5</v>
      </c>
      <c r="H344" s="20">
        <f t="shared" si="30"/>
        <v>-7.6530612244897955E-4</v>
      </c>
    </row>
    <row r="345" spans="2:8" ht="15" x14ac:dyDescent="0.2">
      <c r="B345" s="3" t="s">
        <v>366</v>
      </c>
      <c r="C345" s="7">
        <v>47</v>
      </c>
      <c r="D345" s="7">
        <v>39</v>
      </c>
      <c r="E345" s="12">
        <f t="shared" si="27"/>
        <v>1.1989795918367347E-2</v>
      </c>
      <c r="F345" s="12">
        <f t="shared" si="28"/>
        <v>2.7387640449438203E-2</v>
      </c>
      <c r="G345" s="13">
        <f t="shared" si="29"/>
        <v>-0.1702127659574468</v>
      </c>
      <c r="H345" s="20">
        <f t="shared" si="30"/>
        <v>-2.040816326530612E-3</v>
      </c>
    </row>
    <row r="346" spans="2:8" ht="15" x14ac:dyDescent="0.2">
      <c r="B346" s="3" t="s">
        <v>122</v>
      </c>
      <c r="C346" s="7">
        <v>3</v>
      </c>
      <c r="D346" s="7">
        <v>2</v>
      </c>
      <c r="E346" s="12">
        <f t="shared" si="27"/>
        <v>7.6530612244897955E-4</v>
      </c>
      <c r="F346" s="12">
        <f t="shared" si="28"/>
        <v>1.4044943820224719E-3</v>
      </c>
      <c r="G346" s="13">
        <f t="shared" si="29"/>
        <v>-0.33333333333333331</v>
      </c>
      <c r="H346" s="20">
        <f t="shared" si="30"/>
        <v>-2.551020408163265E-4</v>
      </c>
    </row>
    <row r="347" spans="2:8" ht="15" x14ac:dyDescent="0.2">
      <c r="B347" s="3" t="s">
        <v>121</v>
      </c>
      <c r="C347" s="7">
        <v>9</v>
      </c>
      <c r="D347" s="7">
        <v>5</v>
      </c>
      <c r="E347" s="12">
        <f t="shared" si="27"/>
        <v>2.295918367346939E-3</v>
      </c>
      <c r="F347" s="12">
        <f t="shared" si="28"/>
        <v>3.5112359550561797E-3</v>
      </c>
      <c r="G347" s="13">
        <f t="shared" si="29"/>
        <v>-0.44444444444444442</v>
      </c>
      <c r="H347" s="20">
        <f t="shared" si="30"/>
        <v>-1.0204081632653062E-3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2.5510204081632655E-4</v>
      </c>
      <c r="F350" s="12">
        <f t="shared" si="28"/>
        <v>7.0224719101123594E-4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7.0224719101123594E-4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734</v>
      </c>
      <c r="D353" s="7">
        <v>0</v>
      </c>
      <c r="E353" s="12">
        <f t="shared" si="27"/>
        <v>0.18724489795918367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64</v>
      </c>
      <c r="D354" s="7">
        <v>25</v>
      </c>
      <c r="E354" s="12">
        <f t="shared" si="27"/>
        <v>1.6326530612244899E-2</v>
      </c>
      <c r="F354" s="12">
        <f t="shared" si="28"/>
        <v>1.75561797752809E-2</v>
      </c>
      <c r="G354" s="13">
        <f t="shared" si="29"/>
        <v>-0.609375</v>
      </c>
      <c r="H354" s="20">
        <f t="shared" si="30"/>
        <v>-9.948979591836736E-3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2.5510204081632655E-4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20</v>
      </c>
      <c r="D356" s="7">
        <v>2</v>
      </c>
      <c r="E356" s="12">
        <f t="shared" si="27"/>
        <v>5.1020408163265302E-3</v>
      </c>
      <c r="F356" s="12">
        <f t="shared" si="28"/>
        <v>1.4044943820224719E-3</v>
      </c>
      <c r="G356" s="13">
        <f t="shared" si="29"/>
        <v>-0.9</v>
      </c>
      <c r="H356" s="20">
        <f t="shared" si="30"/>
        <v>-4.5918367346938771E-3</v>
      </c>
    </row>
    <row r="357" spans="2:8" ht="15" x14ac:dyDescent="0.2">
      <c r="B357" s="3" t="s">
        <v>372</v>
      </c>
      <c r="C357" s="7">
        <v>18</v>
      </c>
      <c r="D357" s="7">
        <v>38</v>
      </c>
      <c r="E357" s="12">
        <f t="shared" si="27"/>
        <v>4.591836734693878E-3</v>
      </c>
      <c r="F357" s="12">
        <f t="shared" si="28"/>
        <v>2.6685393258426966E-2</v>
      </c>
      <c r="G357" s="13">
        <f t="shared" si="29"/>
        <v>1.1111111111111112</v>
      </c>
      <c r="H357" s="20">
        <f t="shared" si="30"/>
        <v>5.1020408163265311E-3</v>
      </c>
    </row>
    <row r="358" spans="2:8" ht="15" x14ac:dyDescent="0.2">
      <c r="B358" s="3" t="s">
        <v>127</v>
      </c>
      <c r="C358" s="7">
        <v>30</v>
      </c>
      <c r="D358" s="7">
        <v>2</v>
      </c>
      <c r="E358" s="12">
        <f t="shared" si="27"/>
        <v>7.6530612244897957E-3</v>
      </c>
      <c r="F358" s="12">
        <f t="shared" si="28"/>
        <v>1.4044943820224719E-3</v>
      </c>
      <c r="G358" s="13">
        <f t="shared" si="29"/>
        <v>-0.93333333333333335</v>
      </c>
      <c r="H358" s="20">
        <f t="shared" si="30"/>
        <v>-7.1428571428571426E-3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3</v>
      </c>
      <c r="D362" s="7">
        <v>1</v>
      </c>
      <c r="E362" s="12">
        <f t="shared" si="31"/>
        <v>7.6530612244897955E-4</v>
      </c>
      <c r="F362" s="12">
        <f t="shared" si="32"/>
        <v>7.0224719101123594E-4</v>
      </c>
      <c r="G362" s="13">
        <f t="shared" si="33"/>
        <v>-0.66666666666666663</v>
      </c>
      <c r="H362" s="20">
        <f t="shared" si="34"/>
        <v>-5.10204081632653E-4</v>
      </c>
    </row>
    <row r="363" spans="2:8" ht="15" x14ac:dyDescent="0.2">
      <c r="B363" s="3" t="s">
        <v>376</v>
      </c>
      <c r="C363" s="7">
        <v>9</v>
      </c>
      <c r="D363" s="7">
        <v>13</v>
      </c>
      <c r="E363" s="12">
        <f t="shared" si="31"/>
        <v>2.295918367346939E-3</v>
      </c>
      <c r="F363" s="12">
        <f t="shared" si="32"/>
        <v>9.1292134831460672E-3</v>
      </c>
      <c r="G363" s="13">
        <f t="shared" si="33"/>
        <v>0.44444444444444442</v>
      </c>
      <c r="H363" s="20">
        <f t="shared" si="34"/>
        <v>1.0204081632653062E-3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10</v>
      </c>
      <c r="D365" s="7">
        <v>4</v>
      </c>
      <c r="E365" s="12">
        <f t="shared" si="31"/>
        <v>2.5510204081632651E-3</v>
      </c>
      <c r="F365" s="12">
        <f t="shared" si="32"/>
        <v>2.8089887640449437E-3</v>
      </c>
      <c r="G365" s="13">
        <f t="shared" si="33"/>
        <v>-0.6</v>
      </c>
      <c r="H365" s="20">
        <f t="shared" si="34"/>
        <v>-1.5306122448979591E-3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43</v>
      </c>
      <c r="D368" s="7">
        <v>0</v>
      </c>
      <c r="E368" s="12">
        <f t="shared" si="31"/>
        <v>1.0969387755102041E-2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54</v>
      </c>
      <c r="D369" s="7">
        <v>13</v>
      </c>
      <c r="E369" s="12">
        <f t="shared" si="31"/>
        <v>1.3775510204081633E-2</v>
      </c>
      <c r="F369" s="12">
        <f t="shared" si="32"/>
        <v>9.1292134831460672E-3</v>
      </c>
      <c r="G369" s="13">
        <f t="shared" si="33"/>
        <v>-0.7592592592592593</v>
      </c>
      <c r="H369" s="20">
        <f t="shared" si="34"/>
        <v>-1.0459183673469388E-2</v>
      </c>
    </row>
    <row r="370" spans="2:8" ht="15" x14ac:dyDescent="0.2">
      <c r="B370" s="3" t="s">
        <v>135</v>
      </c>
      <c r="C370" s="7">
        <v>40</v>
      </c>
      <c r="D370" s="7">
        <v>86</v>
      </c>
      <c r="E370" s="12">
        <f t="shared" si="31"/>
        <v>1.020408163265306E-2</v>
      </c>
      <c r="F370" s="12">
        <f t="shared" si="32"/>
        <v>6.0393258426966294E-2</v>
      </c>
      <c r="G370" s="13">
        <f t="shared" si="33"/>
        <v>1.1499999999999999</v>
      </c>
      <c r="H370" s="20">
        <f t="shared" si="34"/>
        <v>1.1734693877551019E-2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10</v>
      </c>
      <c r="D372" s="7">
        <v>5</v>
      </c>
      <c r="E372" s="12">
        <f t="shared" si="31"/>
        <v>2.5510204081632651E-3</v>
      </c>
      <c r="F372" s="12">
        <f t="shared" si="32"/>
        <v>3.5112359550561797E-3</v>
      </c>
      <c r="G372" s="13">
        <f t="shared" si="33"/>
        <v>-0.5</v>
      </c>
      <c r="H372" s="20">
        <f t="shared" si="34"/>
        <v>-1.2755102040816326E-3</v>
      </c>
    </row>
    <row r="373" spans="2:8" ht="15" x14ac:dyDescent="0.2">
      <c r="B373" s="3" t="s">
        <v>382</v>
      </c>
      <c r="C373" s="7">
        <v>59</v>
      </c>
      <c r="D373" s="7">
        <v>0</v>
      </c>
      <c r="E373" s="12">
        <f t="shared" si="31"/>
        <v>1.5051020408163265E-2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3</v>
      </c>
      <c r="D375" s="7">
        <v>1</v>
      </c>
      <c r="E375" s="12">
        <f t="shared" si="31"/>
        <v>7.6530612244897955E-4</v>
      </c>
      <c r="F375" s="12">
        <f t="shared" si="32"/>
        <v>7.0224719101123594E-4</v>
      </c>
      <c r="G375" s="13">
        <f t="shared" si="33"/>
        <v>-0.66666666666666663</v>
      </c>
      <c r="H375" s="20">
        <f t="shared" si="34"/>
        <v>-5.10204081632653E-4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2</v>
      </c>
      <c r="E377" s="12">
        <f t="shared" si="31"/>
        <v>2.5510204081632655E-4</v>
      </c>
      <c r="F377" s="12">
        <f t="shared" si="32"/>
        <v>1.4044943820224719E-3</v>
      </c>
      <c r="G377" s="13">
        <f t="shared" si="33"/>
        <v>1</v>
      </c>
      <c r="H377" s="20">
        <f t="shared" si="34"/>
        <v>2.5510204081632655E-4</v>
      </c>
    </row>
    <row r="378" spans="2:8" ht="15" x14ac:dyDescent="0.2">
      <c r="B378" s="3" t="s">
        <v>149</v>
      </c>
      <c r="C378" s="7">
        <v>6</v>
      </c>
      <c r="D378" s="7">
        <v>1</v>
      </c>
      <c r="E378" s="12">
        <f t="shared" si="31"/>
        <v>1.5306122448979591E-3</v>
      </c>
      <c r="F378" s="12">
        <f t="shared" si="32"/>
        <v>7.0224719101123594E-4</v>
      </c>
      <c r="G378" s="13">
        <f t="shared" si="33"/>
        <v>-0.83333333333333337</v>
      </c>
      <c r="H378" s="20">
        <f t="shared" si="34"/>
        <v>-1.2755102040816326E-3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7.0224719101123594E-4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1</v>
      </c>
      <c r="E383" s="12">
        <f t="shared" si="31"/>
        <v>2.5510204081632655E-4</v>
      </c>
      <c r="F383" s="12">
        <f t="shared" si="32"/>
        <v>7.0224719101123594E-4</v>
      </c>
      <c r="G383" s="13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2.5510204081632655E-4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2.5510204081632655E-4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27</v>
      </c>
      <c r="D387" s="7">
        <v>17</v>
      </c>
      <c r="E387" s="12">
        <f t="shared" si="31"/>
        <v>6.8877551020408165E-3</v>
      </c>
      <c r="F387" s="12">
        <f t="shared" si="32"/>
        <v>1.1938202247191011E-2</v>
      </c>
      <c r="G387" s="13">
        <f t="shared" si="33"/>
        <v>-0.37037037037037035</v>
      </c>
      <c r="H387" s="20">
        <f t="shared" si="34"/>
        <v>-2.5510204081632651E-3</v>
      </c>
    </row>
    <row r="388" spans="2:8" ht="15" x14ac:dyDescent="0.2">
      <c r="B388" s="3" t="s">
        <v>389</v>
      </c>
      <c r="C388" s="7">
        <v>2</v>
      </c>
      <c r="D388" s="7">
        <v>1</v>
      </c>
      <c r="E388" s="12">
        <f t="shared" si="31"/>
        <v>5.1020408163265311E-4</v>
      </c>
      <c r="F388" s="12">
        <f t="shared" si="32"/>
        <v>7.0224719101123594E-4</v>
      </c>
      <c r="G388" s="13">
        <f t="shared" si="33"/>
        <v>-0.5</v>
      </c>
      <c r="H388" s="20">
        <f t="shared" si="34"/>
        <v>-2.5510204081632655E-4</v>
      </c>
    </row>
    <row r="389" spans="2:8" ht="15" x14ac:dyDescent="0.2">
      <c r="B389" s="3" t="s">
        <v>143</v>
      </c>
      <c r="C389" s="7">
        <v>4</v>
      </c>
      <c r="D389" s="7">
        <v>0</v>
      </c>
      <c r="E389" s="12">
        <f t="shared" si="31"/>
        <v>1.0204081632653062E-3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2.5510204081632655E-4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2.5510204081632655E-4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2.5510204081632655E-4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60</v>
      </c>
      <c r="D393" s="7">
        <v>13</v>
      </c>
      <c r="E393" s="12">
        <f t="shared" si="31"/>
        <v>1.5306122448979591E-2</v>
      </c>
      <c r="F393" s="12">
        <f t="shared" si="32"/>
        <v>9.1292134831460672E-3</v>
      </c>
      <c r="G393" s="13">
        <f t="shared" si="33"/>
        <v>-0.78333333333333333</v>
      </c>
      <c r="H393" s="20">
        <f t="shared" si="34"/>
        <v>-1.1989795918367347E-2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7.0224719101123594E-4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1</v>
      </c>
      <c r="E398" s="12">
        <f t="shared" si="31"/>
        <v>5.1020408163265311E-4</v>
      </c>
      <c r="F398" s="12">
        <f t="shared" si="32"/>
        <v>7.0224719101123594E-4</v>
      </c>
      <c r="G398" s="13">
        <f t="shared" si="33"/>
        <v>-0.5</v>
      </c>
      <c r="H398" s="20">
        <f t="shared" si="34"/>
        <v>-2.5510204081632655E-4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2.5510204081632655E-4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13</v>
      </c>
      <c r="E401" s="12">
        <f t="shared" si="31"/>
        <v>1.0204081632653062E-3</v>
      </c>
      <c r="F401" s="12">
        <f t="shared" si="32"/>
        <v>9.1292134831460672E-3</v>
      </c>
      <c r="G401" s="13">
        <f t="shared" si="33"/>
        <v>2.25</v>
      </c>
      <c r="H401" s="20">
        <f t="shared" si="34"/>
        <v>2.295918367346939E-3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10</v>
      </c>
      <c r="E403" s="12">
        <f t="shared" si="31"/>
        <v>2.5510204081632655E-4</v>
      </c>
      <c r="F403" s="12">
        <f t="shared" si="32"/>
        <v>7.0224719101123594E-3</v>
      </c>
      <c r="G403" s="13">
        <f t="shared" si="33"/>
        <v>9</v>
      </c>
      <c r="H403" s="20">
        <f t="shared" si="34"/>
        <v>2.295918367346939E-3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35</v>
      </c>
      <c r="E405" s="12">
        <f t="shared" si="31"/>
        <v>2.5510204081632655E-4</v>
      </c>
      <c r="F405" s="12">
        <f t="shared" si="32"/>
        <v>2.4578651685393259E-2</v>
      </c>
      <c r="G405" s="13">
        <f t="shared" si="33"/>
        <v>34</v>
      </c>
      <c r="H405" s="20">
        <f t="shared" si="34"/>
        <v>8.673469387755102E-3</v>
      </c>
    </row>
    <row r="406" spans="2:8" ht="15" x14ac:dyDescent="0.2">
      <c r="B406" s="3" t="s">
        <v>397</v>
      </c>
      <c r="C406" s="7">
        <v>7</v>
      </c>
      <c r="D406" s="7">
        <v>4</v>
      </c>
      <c r="E406" s="12">
        <f t="shared" si="31"/>
        <v>1.7857142857142857E-3</v>
      </c>
      <c r="F406" s="12">
        <f t="shared" si="32"/>
        <v>2.8089887640449437E-3</v>
      </c>
      <c r="G406" s="13">
        <f t="shared" si="33"/>
        <v>-0.42857142857142855</v>
      </c>
      <c r="H406" s="20">
        <f t="shared" si="34"/>
        <v>-7.6530612244897955E-4</v>
      </c>
    </row>
    <row r="407" spans="2:8" ht="15" x14ac:dyDescent="0.2">
      <c r="B407" s="3" t="s">
        <v>398</v>
      </c>
      <c r="C407" s="7">
        <v>1</v>
      </c>
      <c r="D407" s="7">
        <v>1</v>
      </c>
      <c r="E407" s="12">
        <f t="shared" si="31"/>
        <v>2.5510204081632655E-4</v>
      </c>
      <c r="F407" s="12">
        <f t="shared" si="32"/>
        <v>7.0224719101123594E-4</v>
      </c>
      <c r="G407" s="13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4</v>
      </c>
      <c r="D408" s="7">
        <v>2</v>
      </c>
      <c r="E408" s="12">
        <f t="shared" si="31"/>
        <v>1.0204081632653062E-3</v>
      </c>
      <c r="F408" s="12">
        <f t="shared" si="32"/>
        <v>1.4044943820224719E-3</v>
      </c>
      <c r="G408" s="13">
        <f t="shared" si="33"/>
        <v>-0.5</v>
      </c>
      <c r="H408" s="20">
        <f t="shared" si="34"/>
        <v>-5.1020408163265311E-4</v>
      </c>
    </row>
    <row r="409" spans="2:8" ht="15" x14ac:dyDescent="0.2">
      <c r="B409" s="3" t="s">
        <v>139</v>
      </c>
      <c r="C409" s="7">
        <v>4</v>
      </c>
      <c r="D409" s="7">
        <v>0</v>
      </c>
      <c r="E409" s="12">
        <f t="shared" si="31"/>
        <v>1.0204081632653062E-3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1</v>
      </c>
      <c r="E411" s="12">
        <f t="shared" si="31"/>
        <v>5.1020408163265311E-4</v>
      </c>
      <c r="F411" s="12">
        <f t="shared" si="32"/>
        <v>7.0224719101123594E-4</v>
      </c>
      <c r="G411" s="13">
        <f t="shared" si="33"/>
        <v>-0.5</v>
      </c>
      <c r="H411" s="20">
        <f t="shared" si="34"/>
        <v>-2.5510204081632655E-4</v>
      </c>
    </row>
    <row r="412" spans="2:8" ht="15" x14ac:dyDescent="0.2">
      <c r="B412" s="3" t="s">
        <v>402</v>
      </c>
      <c r="C412" s="7">
        <v>31</v>
      </c>
      <c r="D412" s="7">
        <v>0</v>
      </c>
      <c r="E412" s="12">
        <f t="shared" si="31"/>
        <v>7.9081632653061219E-3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2.5510204081632655E-4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2.5510204081632655E-4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7.0224719101123594E-4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11</v>
      </c>
      <c r="D417" s="7">
        <v>0</v>
      </c>
      <c r="E417" s="12">
        <f t="shared" si="31"/>
        <v>2.8061224489795917E-3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7</v>
      </c>
      <c r="D418" s="7">
        <v>0</v>
      </c>
      <c r="E418" s="12">
        <f t="shared" si="31"/>
        <v>1.7857142857142857E-3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11</v>
      </c>
      <c r="E419" s="12" t="str">
        <f t="shared" si="31"/>
        <v/>
      </c>
      <c r="F419" s="12">
        <f t="shared" si="32"/>
        <v>7.7247191011235953E-3</v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4</v>
      </c>
      <c r="D422" s="7">
        <v>12</v>
      </c>
      <c r="E422" s="12">
        <f t="shared" si="31"/>
        <v>1.0204081632653062E-3</v>
      </c>
      <c r="F422" s="12">
        <f t="shared" si="32"/>
        <v>8.4269662921348312E-3</v>
      </c>
      <c r="G422" s="13">
        <f t="shared" si="33"/>
        <v>2</v>
      </c>
      <c r="H422" s="20">
        <f t="shared" si="34"/>
        <v>2.0408163265306124E-3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2.5510204081632655E-4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7.0224719101123594E-4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13</v>
      </c>
      <c r="D431" s="7">
        <v>0</v>
      </c>
      <c r="E431" s="12">
        <f t="shared" si="35"/>
        <v>3.3163265306122448E-3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</v>
      </c>
      <c r="D432" s="7">
        <v>2</v>
      </c>
      <c r="E432" s="12">
        <f t="shared" si="35"/>
        <v>5.1020408163265311E-4</v>
      </c>
      <c r="F432" s="12">
        <f t="shared" si="36"/>
        <v>1.4044943820224719E-3</v>
      </c>
      <c r="G432" s="13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119</v>
      </c>
      <c r="D433" s="7">
        <v>1</v>
      </c>
      <c r="E433" s="12">
        <f t="shared" si="35"/>
        <v>3.0357142857142857E-2</v>
      </c>
      <c r="F433" s="12">
        <f t="shared" si="36"/>
        <v>7.0224719101123594E-4</v>
      </c>
      <c r="G433" s="13">
        <f t="shared" si="37"/>
        <v>-0.99159663865546221</v>
      </c>
      <c r="H433" s="20">
        <f t="shared" si="38"/>
        <v>-3.0102040816326531E-2</v>
      </c>
    </row>
    <row r="434" spans="2:8" ht="30" x14ac:dyDescent="0.2">
      <c r="B434" s="3" t="s">
        <v>418</v>
      </c>
      <c r="C434" s="7">
        <v>121</v>
      </c>
      <c r="D434" s="7">
        <v>0</v>
      </c>
      <c r="E434" s="12">
        <f t="shared" si="35"/>
        <v>3.0867346938775509E-2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2.5510204081632655E-4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15</v>
      </c>
      <c r="D437" s="7">
        <v>10</v>
      </c>
      <c r="E437" s="12">
        <f t="shared" si="35"/>
        <v>3.8265306122448979E-3</v>
      </c>
      <c r="F437" s="12">
        <f t="shared" si="36"/>
        <v>7.0224719101123594E-3</v>
      </c>
      <c r="G437" s="13">
        <f t="shared" si="37"/>
        <v>-0.33333333333333331</v>
      </c>
      <c r="H437" s="20">
        <f t="shared" si="38"/>
        <v>-1.2755102040816326E-3</v>
      </c>
    </row>
    <row r="438" spans="2:8" ht="15" x14ac:dyDescent="0.2">
      <c r="B438" s="3" t="s">
        <v>155</v>
      </c>
      <c r="C438" s="7">
        <v>1</v>
      </c>
      <c r="D438" s="7">
        <v>1</v>
      </c>
      <c r="E438" s="12">
        <f t="shared" si="35"/>
        <v>2.5510204081632655E-4</v>
      </c>
      <c r="F438" s="12">
        <f t="shared" si="36"/>
        <v>7.0224719101123594E-4</v>
      </c>
      <c r="G438" s="13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2.5510204081632655E-4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5</v>
      </c>
      <c r="D441" s="7">
        <v>0</v>
      </c>
      <c r="E441" s="12">
        <f t="shared" si="35"/>
        <v>1.2755102040816326E-3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2.5510204081632655E-4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2.5510204081632655E-4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2</v>
      </c>
      <c r="E455" s="12" t="str">
        <f t="shared" si="35"/>
        <v/>
      </c>
      <c r="F455" s="12">
        <f t="shared" si="36"/>
        <v>1.4044943820224719E-3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2.5510204081632655E-4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1</v>
      </c>
      <c r="E457" s="12" t="str">
        <f t="shared" si="35"/>
        <v/>
      </c>
      <c r="F457" s="12">
        <f t="shared" si="36"/>
        <v>7.0224719101123594E-4</v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2</v>
      </c>
      <c r="E458" s="12" t="str">
        <f t="shared" si="35"/>
        <v/>
      </c>
      <c r="F458" s="12">
        <f t="shared" si="36"/>
        <v>1.4044943820224719E-3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2</v>
      </c>
      <c r="E460" s="12">
        <f t="shared" si="35"/>
        <v>5.1020408163265311E-4</v>
      </c>
      <c r="F460" s="12">
        <f t="shared" si="36"/>
        <v>1.4044943820224719E-3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43</v>
      </c>
      <c r="D463" s="7">
        <v>4</v>
      </c>
      <c r="E463" s="12">
        <f t="shared" si="35"/>
        <v>1.0969387755102041E-2</v>
      </c>
      <c r="F463" s="12">
        <f t="shared" si="36"/>
        <v>2.8089887640449437E-3</v>
      </c>
      <c r="G463" s="13">
        <f t="shared" si="37"/>
        <v>-0.90697674418604646</v>
      </c>
      <c r="H463" s="20">
        <f t="shared" si="38"/>
        <v>-9.9489795918367343E-3</v>
      </c>
    </row>
    <row r="464" spans="2:8" ht="15" x14ac:dyDescent="0.2">
      <c r="B464" s="3" t="s">
        <v>478</v>
      </c>
      <c r="C464" s="7">
        <v>3</v>
      </c>
      <c r="D464" s="7">
        <v>0</v>
      </c>
      <c r="E464" s="12">
        <f t="shared" si="35"/>
        <v>7.6530612244897955E-4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2</v>
      </c>
      <c r="D466" s="7">
        <v>0</v>
      </c>
      <c r="E466" s="12">
        <f t="shared" si="35"/>
        <v>5.1020408163265311E-4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7">
        <v>11</v>
      </c>
      <c r="D467" s="7">
        <v>1</v>
      </c>
      <c r="E467" s="12">
        <f t="shared" si="35"/>
        <v>2.8061224489795917E-3</v>
      </c>
      <c r="F467" s="12">
        <f t="shared" si="36"/>
        <v>7.0224719101123594E-4</v>
      </c>
      <c r="G467" s="13">
        <f t="shared" si="37"/>
        <v>-0.90909090909090906</v>
      </c>
      <c r="H467" s="20">
        <f t="shared" si="38"/>
        <v>-2.5510204081632651E-3</v>
      </c>
    </row>
    <row r="468" spans="2:8" ht="15" x14ac:dyDescent="0.2">
      <c r="B468" s="3" t="s">
        <v>182</v>
      </c>
      <c r="C468" s="7">
        <v>3</v>
      </c>
      <c r="D468" s="7">
        <v>2</v>
      </c>
      <c r="E468" s="12">
        <f t="shared" si="35"/>
        <v>7.6530612244897955E-4</v>
      </c>
      <c r="F468" s="12">
        <f t="shared" si="36"/>
        <v>1.4044943820224719E-3</v>
      </c>
      <c r="G468" s="13">
        <f t="shared" si="37"/>
        <v>-0.33333333333333331</v>
      </c>
      <c r="H468" s="20">
        <f t="shared" si="38"/>
        <v>-2.551020408163265E-4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2.5510204081632655E-4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1</v>
      </c>
      <c r="D471" s="7">
        <v>0</v>
      </c>
      <c r="E471" s="12">
        <f t="shared" si="35"/>
        <v>2.5510204081632655E-4</v>
      </c>
      <c r="F471" s="12" t="str">
        <f t="shared" si="36"/>
        <v/>
      </c>
      <c r="G471" s="13" t="str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7.0224719101123594E-4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2.5510204081632655E-4</v>
      </c>
      <c r="F476" s="12">
        <f t="shared" si="36"/>
        <v>7.0224719101123594E-4</v>
      </c>
      <c r="G476" s="13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2.5510204081632655E-4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30</v>
      </c>
      <c r="D478" s="7">
        <v>18</v>
      </c>
      <c r="E478" s="12">
        <f t="shared" si="35"/>
        <v>7.6530612244897957E-3</v>
      </c>
      <c r="F478" s="12">
        <f t="shared" si="36"/>
        <v>1.2640449438202247E-2</v>
      </c>
      <c r="G478" s="13">
        <f t="shared" si="37"/>
        <v>-0.4</v>
      </c>
      <c r="H478" s="20">
        <f t="shared" si="38"/>
        <v>-3.0612244897959186E-3</v>
      </c>
    </row>
    <row r="479" spans="2:8" ht="15" x14ac:dyDescent="0.2">
      <c r="B479" s="3" t="s">
        <v>440</v>
      </c>
      <c r="C479" s="7">
        <v>2</v>
      </c>
      <c r="D479" s="7">
        <v>1</v>
      </c>
      <c r="E479" s="12">
        <f t="shared" si="35"/>
        <v>5.1020408163265311E-4</v>
      </c>
      <c r="F479" s="12">
        <f t="shared" si="36"/>
        <v>7.0224719101123594E-4</v>
      </c>
      <c r="G479" s="13">
        <f t="shared" si="37"/>
        <v>-0.5</v>
      </c>
      <c r="H479" s="20">
        <f t="shared" si="38"/>
        <v>-2.5510204081632655E-4</v>
      </c>
    </row>
    <row r="480" spans="2:8" ht="15" x14ac:dyDescent="0.2">
      <c r="B480" s="3" t="s">
        <v>441</v>
      </c>
      <c r="C480" s="7">
        <v>3</v>
      </c>
      <c r="D480" s="7">
        <v>4</v>
      </c>
      <c r="E480" s="12">
        <f t="shared" si="35"/>
        <v>7.6530612244897955E-4</v>
      </c>
      <c r="F480" s="12">
        <f t="shared" si="36"/>
        <v>2.8089887640449437E-3</v>
      </c>
      <c r="G480" s="13">
        <f t="shared" si="37"/>
        <v>0.33333333333333331</v>
      </c>
      <c r="H480" s="20">
        <f t="shared" si="38"/>
        <v>2.551020408163265E-4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24</v>
      </c>
      <c r="D483" s="7">
        <v>11</v>
      </c>
      <c r="E483" s="12">
        <f t="shared" si="35"/>
        <v>6.1224489795918364E-3</v>
      </c>
      <c r="F483" s="12">
        <f t="shared" si="36"/>
        <v>7.7247191011235953E-3</v>
      </c>
      <c r="G483" s="13">
        <f t="shared" si="37"/>
        <v>-0.54166666666666663</v>
      </c>
      <c r="H483" s="20">
        <f t="shared" si="38"/>
        <v>-3.3163265306122443E-3</v>
      </c>
    </row>
    <row r="484" spans="2:8" ht="30" x14ac:dyDescent="0.2">
      <c r="B484" s="3" t="s">
        <v>184</v>
      </c>
      <c r="C484" s="7">
        <v>10</v>
      </c>
      <c r="D484" s="7">
        <v>27</v>
      </c>
      <c r="E484" s="12">
        <f t="shared" si="35"/>
        <v>2.5510204081632651E-3</v>
      </c>
      <c r="F484" s="12">
        <f t="shared" si="36"/>
        <v>1.8960674157303372E-2</v>
      </c>
      <c r="G484" s="13">
        <f t="shared" si="37"/>
        <v>1.7</v>
      </c>
      <c r="H484" s="20">
        <f t="shared" si="38"/>
        <v>4.336734693877551E-3</v>
      </c>
    </row>
    <row r="485" spans="2:8" ht="15" x14ac:dyDescent="0.2">
      <c r="B485" s="3" t="s">
        <v>443</v>
      </c>
      <c r="C485" s="7">
        <v>75</v>
      </c>
      <c r="D485" s="7">
        <v>64</v>
      </c>
      <c r="E485" s="12">
        <f t="shared" si="35"/>
        <v>1.913265306122449E-2</v>
      </c>
      <c r="F485" s="12">
        <f t="shared" si="36"/>
        <v>4.49438202247191E-2</v>
      </c>
      <c r="G485" s="13">
        <f t="shared" si="37"/>
        <v>-0.14666666666666667</v>
      </c>
      <c r="H485" s="20">
        <f t="shared" si="38"/>
        <v>-2.8061224489795921E-3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2.5510204081632655E-4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8</v>
      </c>
      <c r="D491" s="7">
        <v>7</v>
      </c>
      <c r="E491" s="12">
        <f t="shared" si="39"/>
        <v>2.0408163265306124E-3</v>
      </c>
      <c r="F491" s="12">
        <f t="shared" si="40"/>
        <v>4.9157303370786515E-3</v>
      </c>
      <c r="G491" s="13">
        <f t="shared" si="41"/>
        <v>-0.125</v>
      </c>
      <c r="H491" s="20">
        <f t="shared" si="42"/>
        <v>-2.5510204081632655E-4</v>
      </c>
    </row>
    <row r="492" spans="2:8" ht="15" x14ac:dyDescent="0.2">
      <c r="B492" s="3" t="s">
        <v>480</v>
      </c>
      <c r="C492" s="7">
        <v>2</v>
      </c>
      <c r="D492" s="7">
        <v>1</v>
      </c>
      <c r="E492" s="12">
        <f t="shared" si="39"/>
        <v>5.1020408163265311E-4</v>
      </c>
      <c r="F492" s="12">
        <f t="shared" si="40"/>
        <v>7.0224719101123594E-4</v>
      </c>
      <c r="G492" s="13">
        <f t="shared" si="41"/>
        <v>-0.5</v>
      </c>
      <c r="H492" s="20">
        <f t="shared" si="42"/>
        <v>-2.5510204081632655E-4</v>
      </c>
    </row>
    <row r="493" spans="2:8" ht="15" x14ac:dyDescent="0.2">
      <c r="B493" s="3" t="s">
        <v>447</v>
      </c>
      <c r="C493" s="7">
        <v>11</v>
      </c>
      <c r="D493" s="7">
        <v>14</v>
      </c>
      <c r="E493" s="12">
        <f t="shared" si="39"/>
        <v>2.8061224489795917E-3</v>
      </c>
      <c r="F493" s="12">
        <f t="shared" si="40"/>
        <v>9.8314606741573031E-3</v>
      </c>
      <c r="G493" s="13">
        <f t="shared" si="41"/>
        <v>0.27272727272727271</v>
      </c>
      <c r="H493" s="20">
        <f t="shared" si="42"/>
        <v>7.6530612244897944E-4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7.0224719101123594E-4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27</v>
      </c>
      <c r="D499" s="7">
        <v>0</v>
      </c>
      <c r="E499" s="12">
        <f t="shared" si="39"/>
        <v>6.8877551020408165E-3</v>
      </c>
      <c r="F499" s="12" t="str">
        <f t="shared" si="40"/>
        <v/>
      </c>
      <c r="G499" s="13" t="str">
        <f t="shared" si="41"/>
        <v>0</v>
      </c>
      <c r="H499" s="20">
        <f t="shared" si="42"/>
        <v>0</v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1410</v>
      </c>
      <c r="D505" s="45">
        <f>SUM(D506:D530)</f>
        <v>1242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-0.11914893617021277</v>
      </c>
      <c r="H505" s="46">
        <f>+IF(OR(AND(E505=""),(G505="")),"",E505*G505)</f>
        <v>-0.11914893617021277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1.4184397163120568E-3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126</v>
      </c>
      <c r="D507" s="7">
        <v>219</v>
      </c>
      <c r="E507" s="12">
        <f t="shared" ref="E507:E529" si="43">+IF(C507=0,"",C507/C$505)</f>
        <v>8.9361702127659579E-2</v>
      </c>
      <c r="F507" s="12">
        <f t="shared" ref="F507:F529" si="44">+IF(D507=0,"",D507/D$505)</f>
        <v>0.17632850241545894</v>
      </c>
      <c r="G507" s="13">
        <f t="shared" ref="G507:G529" si="45">+IF(OR(AND(D507=0),(C507=0)),"0",((D507-C507)/C507))</f>
        <v>0.73809523809523814</v>
      </c>
      <c r="H507" s="20">
        <f t="shared" ref="H507:H530" si="46">+IF(OR(AND(E507=""),(G507="")),"",E507*G507)</f>
        <v>6.595744680851065E-2</v>
      </c>
    </row>
    <row r="508" spans="2:8" ht="15" x14ac:dyDescent="0.2">
      <c r="B508" s="3" t="s">
        <v>455</v>
      </c>
      <c r="C508" s="7">
        <v>363</v>
      </c>
      <c r="D508" s="7">
        <v>87</v>
      </c>
      <c r="E508" s="12">
        <f t="shared" si="43"/>
        <v>0.25744680851063828</v>
      </c>
      <c r="F508" s="12">
        <f t="shared" si="44"/>
        <v>7.0048309178743967E-2</v>
      </c>
      <c r="G508" s="13">
        <f t="shared" si="45"/>
        <v>-0.76033057851239672</v>
      </c>
      <c r="H508" s="20">
        <f t="shared" si="46"/>
        <v>-0.19574468085106383</v>
      </c>
    </row>
    <row r="509" spans="2:8" ht="15" x14ac:dyDescent="0.2">
      <c r="B509" s="3" t="s">
        <v>456</v>
      </c>
      <c r="C509" s="7">
        <v>286</v>
      </c>
      <c r="D509" s="7">
        <v>327</v>
      </c>
      <c r="E509" s="12">
        <f t="shared" si="43"/>
        <v>0.2028368794326241</v>
      </c>
      <c r="F509" s="12">
        <f t="shared" si="44"/>
        <v>0.26328502415458938</v>
      </c>
      <c r="G509" s="13">
        <f t="shared" si="45"/>
        <v>0.14335664335664336</v>
      </c>
      <c r="H509" s="20">
        <f t="shared" si="46"/>
        <v>2.9078014184397163E-2</v>
      </c>
    </row>
    <row r="510" spans="2:8" ht="15" x14ac:dyDescent="0.2">
      <c r="B510" s="3" t="s">
        <v>188</v>
      </c>
      <c r="C510" s="7">
        <v>31</v>
      </c>
      <c r="D510" s="7">
        <v>16</v>
      </c>
      <c r="E510" s="12">
        <f t="shared" si="43"/>
        <v>2.198581560283688E-2</v>
      </c>
      <c r="F510" s="12">
        <f t="shared" si="44"/>
        <v>1.2882447665056361E-2</v>
      </c>
      <c r="G510" s="13">
        <f t="shared" si="45"/>
        <v>-0.4838709677419355</v>
      </c>
      <c r="H510" s="20">
        <f t="shared" si="46"/>
        <v>-1.0638297872340425E-2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7.0921985815602842E-4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4</v>
      </c>
      <c r="D512" s="7">
        <v>2</v>
      </c>
      <c r="E512" s="12">
        <f t="shared" si="43"/>
        <v>2.8368794326241137E-3</v>
      </c>
      <c r="F512" s="12">
        <f t="shared" si="44"/>
        <v>1.6103059581320451E-3</v>
      </c>
      <c r="G512" s="13">
        <f t="shared" si="45"/>
        <v>-0.5</v>
      </c>
      <c r="H512" s="20">
        <f t="shared" si="46"/>
        <v>-1.4184397163120568E-3</v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1.4184397163120568E-3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6</v>
      </c>
      <c r="D515" s="7">
        <v>2</v>
      </c>
      <c r="E515" s="12">
        <f t="shared" si="43"/>
        <v>4.2553191489361703E-3</v>
      </c>
      <c r="F515" s="12">
        <f t="shared" si="44"/>
        <v>1.6103059581320451E-3</v>
      </c>
      <c r="G515" s="13">
        <f t="shared" si="45"/>
        <v>-0.66666666666666663</v>
      </c>
      <c r="H515" s="20">
        <f t="shared" si="46"/>
        <v>-2.8368794326241132E-3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32</v>
      </c>
      <c r="D517" s="7">
        <v>5</v>
      </c>
      <c r="E517" s="12">
        <f t="shared" si="43"/>
        <v>2.2695035460992909E-2</v>
      </c>
      <c r="F517" s="12">
        <f t="shared" si="44"/>
        <v>4.0257648953301124E-3</v>
      </c>
      <c r="G517" s="13">
        <f t="shared" si="45"/>
        <v>-0.84375</v>
      </c>
      <c r="H517" s="20">
        <f t="shared" si="46"/>
        <v>-1.9148936170212766E-2</v>
      </c>
    </row>
    <row r="518" spans="2:8" ht="15" x14ac:dyDescent="0.2">
      <c r="B518" s="3" t="s">
        <v>190</v>
      </c>
      <c r="C518" s="7">
        <v>134</v>
      </c>
      <c r="D518" s="7">
        <v>97</v>
      </c>
      <c r="E518" s="12">
        <f t="shared" si="43"/>
        <v>9.50354609929078E-2</v>
      </c>
      <c r="F518" s="12">
        <f t="shared" si="44"/>
        <v>7.8099838969404187E-2</v>
      </c>
      <c r="G518" s="13">
        <f t="shared" si="45"/>
        <v>-0.27611940298507465</v>
      </c>
      <c r="H518" s="20">
        <f t="shared" si="46"/>
        <v>-2.6241134751773053E-2</v>
      </c>
    </row>
    <row r="519" spans="2:8" ht="15" x14ac:dyDescent="0.2">
      <c r="B519" s="3" t="s">
        <v>192</v>
      </c>
      <c r="C519" s="7">
        <v>18</v>
      </c>
      <c r="D519" s="7">
        <v>2</v>
      </c>
      <c r="E519" s="12">
        <f t="shared" si="43"/>
        <v>1.276595744680851E-2</v>
      </c>
      <c r="F519" s="12">
        <f t="shared" si="44"/>
        <v>1.6103059581320451E-3</v>
      </c>
      <c r="G519" s="13">
        <f t="shared" si="45"/>
        <v>-0.88888888888888884</v>
      </c>
      <c r="H519" s="20">
        <f t="shared" si="46"/>
        <v>-1.1347517730496453E-2</v>
      </c>
    </row>
    <row r="520" spans="2:8" ht="13.5" customHeight="1" x14ac:dyDescent="0.2">
      <c r="B520" s="3" t="s">
        <v>191</v>
      </c>
      <c r="C520" s="7">
        <v>0</v>
      </c>
      <c r="D520" s="7">
        <v>13</v>
      </c>
      <c r="E520" s="12" t="str">
        <f t="shared" si="43"/>
        <v/>
      </c>
      <c r="F520" s="12">
        <f t="shared" si="44"/>
        <v>1.0466988727858293E-2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121</v>
      </c>
      <c r="D521" s="7">
        <v>26</v>
      </c>
      <c r="E521" s="12">
        <f t="shared" si="43"/>
        <v>8.5815602836879432E-2</v>
      </c>
      <c r="F521" s="12">
        <f t="shared" si="44"/>
        <v>2.0933977455716585E-2</v>
      </c>
      <c r="G521" s="13">
        <f t="shared" si="45"/>
        <v>-0.78512396694214881</v>
      </c>
      <c r="H521" s="20">
        <f t="shared" si="46"/>
        <v>-6.7375886524822695E-2</v>
      </c>
    </row>
    <row r="522" spans="2:8" ht="25.5" customHeight="1" x14ac:dyDescent="0.2">
      <c r="B522" s="3" t="s">
        <v>193</v>
      </c>
      <c r="C522" s="7">
        <v>189</v>
      </c>
      <c r="D522" s="7">
        <v>393</v>
      </c>
      <c r="E522" s="12">
        <f t="shared" si="43"/>
        <v>0.13404255319148936</v>
      </c>
      <c r="F522" s="12">
        <f t="shared" si="44"/>
        <v>0.31642512077294688</v>
      </c>
      <c r="G522" s="13">
        <f t="shared" si="45"/>
        <v>1.0793650793650793</v>
      </c>
      <c r="H522" s="20">
        <f t="shared" si="46"/>
        <v>0.14468085106382977</v>
      </c>
    </row>
    <row r="523" spans="2:8" ht="13.5" customHeight="1" x14ac:dyDescent="0.2">
      <c r="B523" s="3" t="s">
        <v>462</v>
      </c>
      <c r="C523" s="7">
        <v>4</v>
      </c>
      <c r="D523" s="7">
        <v>1</v>
      </c>
      <c r="E523" s="12">
        <f t="shared" si="43"/>
        <v>2.8368794326241137E-3</v>
      </c>
      <c r="F523" s="12">
        <f t="shared" si="44"/>
        <v>8.0515297906602254E-4</v>
      </c>
      <c r="G523" s="13">
        <f t="shared" si="45"/>
        <v>-0.75</v>
      </c>
      <c r="H523" s="20">
        <f t="shared" si="46"/>
        <v>-2.1276595744680851E-3</v>
      </c>
    </row>
    <row r="524" spans="2:8" ht="12" customHeight="1" x14ac:dyDescent="0.2">
      <c r="B524" s="3" t="s">
        <v>194</v>
      </c>
      <c r="C524" s="7">
        <v>11</v>
      </c>
      <c r="D524" s="7">
        <v>5</v>
      </c>
      <c r="E524" s="12">
        <f t="shared" si="43"/>
        <v>7.801418439716312E-3</v>
      </c>
      <c r="F524" s="12">
        <f t="shared" si="44"/>
        <v>4.0257648953301124E-3</v>
      </c>
      <c r="G524" s="13">
        <f t="shared" si="45"/>
        <v>-0.54545454545454541</v>
      </c>
      <c r="H524" s="20">
        <f t="shared" si="46"/>
        <v>-4.2553191489361703E-3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8.0515297906602254E-4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9</v>
      </c>
      <c r="D526" s="7">
        <v>3</v>
      </c>
      <c r="E526" s="12">
        <f t="shared" si="43"/>
        <v>6.382978723404255E-3</v>
      </c>
      <c r="F526" s="12">
        <f t="shared" si="44"/>
        <v>2.4154589371980675E-3</v>
      </c>
      <c r="G526" s="13">
        <f t="shared" si="45"/>
        <v>-0.66666666666666663</v>
      </c>
      <c r="H526" s="20">
        <f t="shared" si="46"/>
        <v>-4.2553191489361694E-3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63</v>
      </c>
      <c r="D529" s="7">
        <v>41</v>
      </c>
      <c r="E529" s="12">
        <f t="shared" si="43"/>
        <v>4.4680851063829789E-2</v>
      </c>
      <c r="F529" s="12">
        <f t="shared" si="44"/>
        <v>3.3011272141706925E-2</v>
      </c>
      <c r="G529" s="13">
        <f t="shared" si="45"/>
        <v>-0.34920634920634919</v>
      </c>
      <c r="H529" s="20">
        <f t="shared" si="46"/>
        <v>-1.5602836879432624E-2</v>
      </c>
    </row>
    <row r="530" spans="2:8" ht="15" x14ac:dyDescent="0.2">
      <c r="B530" s="3" t="s">
        <v>467</v>
      </c>
      <c r="C530" s="7">
        <v>8</v>
      </c>
      <c r="D530" s="7">
        <v>2</v>
      </c>
      <c r="E530" s="12">
        <f>+IF(C530=0,"",C530/C$505)</f>
        <v>5.6737588652482273E-3</v>
      </c>
      <c r="F530" s="12">
        <f>+IF(D530=0,"",D530/D$505)</f>
        <v>1.6103059581320451E-3</v>
      </c>
      <c r="G530" s="13">
        <f>+IF(OR(AND(D530=0),(C530=0)),"0",((D530-C530)/C530))</f>
        <v>-0.75</v>
      </c>
      <c r="H530" s="20">
        <f t="shared" si="46"/>
        <v>-4.2553191489361703E-3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502</v>
      </c>
      <c r="C8" s="44">
        <f>+C18+C70+C151+C294+C505</f>
        <v>12608</v>
      </c>
      <c r="D8" s="45">
        <f>+D18+D70+D151+D294+D505</f>
        <v>4829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-0.61698921319796951</v>
      </c>
      <c r="H8" s="46">
        <f t="shared" ref="H8:H13" si="2">+IF(OR(AND(E8=""),(G8="")),"",E8*G8)</f>
        <v>-0.61698921319796951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575</v>
      </c>
      <c r="D9" s="36">
        <f>+D18</f>
        <v>61</v>
      </c>
      <c r="E9" s="37">
        <f t="shared" si="0"/>
        <v>4.5605964467005079E-2</v>
      </c>
      <c r="F9" s="37">
        <f t="shared" si="0"/>
        <v>1.2632014909919238E-2</v>
      </c>
      <c r="G9" s="37">
        <f t="shared" si="1"/>
        <v>-0.89391304347826084</v>
      </c>
      <c r="H9" s="20">
        <f t="shared" si="2"/>
        <v>-4.076776649746193E-2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2210</v>
      </c>
      <c r="D10" s="38">
        <f>+D70</f>
        <v>567</v>
      </c>
      <c r="E10" s="37">
        <f t="shared" si="0"/>
        <v>0.17528553299492386</v>
      </c>
      <c r="F10" s="37">
        <f t="shared" si="0"/>
        <v>0.11741561399875751</v>
      </c>
      <c r="G10" s="37">
        <f t="shared" si="1"/>
        <v>-0.74343891402714934</v>
      </c>
      <c r="H10" s="20">
        <f t="shared" si="2"/>
        <v>-0.13031408629441624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2077</v>
      </c>
      <c r="D11" s="38">
        <f>D151</f>
        <v>1205</v>
      </c>
      <c r="E11" s="37">
        <f t="shared" si="0"/>
        <v>0.16473667512690354</v>
      </c>
      <c r="F11" s="37">
        <f t="shared" si="0"/>
        <v>0.24953406502381445</v>
      </c>
      <c r="G11" s="37">
        <f t="shared" si="1"/>
        <v>-0.41983630235917191</v>
      </c>
      <c r="H11" s="20">
        <f t="shared" si="2"/>
        <v>-6.9162436548223349E-2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3829</v>
      </c>
      <c r="D12" s="38">
        <f>+D294</f>
        <v>993</v>
      </c>
      <c r="E12" s="37">
        <f t="shared" si="0"/>
        <v>0.30369606598984772</v>
      </c>
      <c r="F12" s="37">
        <f t="shared" si="0"/>
        <v>0.20563263615655414</v>
      </c>
      <c r="G12" s="37">
        <f t="shared" si="1"/>
        <v>-0.74066335857926346</v>
      </c>
      <c r="H12" s="20">
        <f t="shared" si="2"/>
        <v>-0.22493654822335024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3917</v>
      </c>
      <c r="D13" s="38">
        <f>D505</f>
        <v>2003</v>
      </c>
      <c r="E13" s="37">
        <f t="shared" si="0"/>
        <v>0.31067576142131981</v>
      </c>
      <c r="F13" s="37">
        <f t="shared" si="0"/>
        <v>0.41478566991095467</v>
      </c>
      <c r="G13" s="37">
        <f t="shared" si="1"/>
        <v>-0.48863926474342612</v>
      </c>
      <c r="H13" s="20">
        <f t="shared" si="2"/>
        <v>-0.15180837563451777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575</v>
      </c>
      <c r="D18" s="45">
        <f>SUM(D19:D64)</f>
        <v>61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-0.89391304347826084</v>
      </c>
      <c r="H18" s="46">
        <f>+IF(OR(AND(E18=""),(G18="")),"",E18*G18)</f>
        <v>-0.89391304347826084</v>
      </c>
    </row>
    <row r="19" spans="2:8" ht="15" x14ac:dyDescent="0.2">
      <c r="B19" s="3" t="s">
        <v>0</v>
      </c>
      <c r="C19" s="7">
        <v>2</v>
      </c>
      <c r="D19" s="7">
        <v>0</v>
      </c>
      <c r="E19" s="8">
        <f>+IF(C19=0,"",C19/C$18)</f>
        <v>3.4782608695652175E-3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57</v>
      </c>
      <c r="D20" s="7">
        <v>3</v>
      </c>
      <c r="E20" s="8">
        <f t="shared" ref="E20:E64" si="3">+IF(C20=0,"",C20/C$18)</f>
        <v>9.913043478260869E-2</v>
      </c>
      <c r="F20" s="8">
        <f t="shared" ref="F20:F64" si="4">+IF(D20=0,"",D20/D$18)</f>
        <v>4.9180327868852458E-2</v>
      </c>
      <c r="G20" s="13">
        <f t="shared" ref="G20:G64" si="5">+IF(OR(AND(D20=0),(C20=0)),"0",((D20-C20)/C20))</f>
        <v>-0.94736842105263153</v>
      </c>
      <c r="H20" s="20">
        <f t="shared" ref="H20:H64" si="6">+IF(OR(AND(E20=""),(G20="")),"",E20*G20)</f>
        <v>-9.3913043478260863E-2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77</v>
      </c>
      <c r="D22" s="7">
        <v>0</v>
      </c>
      <c r="E22" s="8">
        <f t="shared" si="3"/>
        <v>0.13391304347826086</v>
      </c>
      <c r="F22" s="8" t="str">
        <f t="shared" si="4"/>
        <v/>
      </c>
      <c r="G22" s="13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1</v>
      </c>
      <c r="D23" s="7">
        <v>1</v>
      </c>
      <c r="E23" s="8">
        <f t="shared" si="3"/>
        <v>1.7391304347826088E-3</v>
      </c>
      <c r="F23" s="8">
        <f t="shared" si="4"/>
        <v>1.6393442622950821E-2</v>
      </c>
      <c r="G23" s="13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2</v>
      </c>
      <c r="D24" s="7">
        <v>0</v>
      </c>
      <c r="E24" s="8">
        <f t="shared" si="3"/>
        <v>3.4782608695652175E-3</v>
      </c>
      <c r="F24" s="8" t="str">
        <f t="shared" si="4"/>
        <v/>
      </c>
      <c r="G24" s="13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3.4782608695652175E-3</v>
      </c>
      <c r="F25" s="8" t="str">
        <f t="shared" si="4"/>
        <v/>
      </c>
      <c r="G25" s="13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1</v>
      </c>
      <c r="D26" s="7">
        <v>2</v>
      </c>
      <c r="E26" s="8">
        <f t="shared" si="3"/>
        <v>1.7391304347826088E-3</v>
      </c>
      <c r="F26" s="8">
        <f t="shared" si="4"/>
        <v>3.2786885245901641E-2</v>
      </c>
      <c r="G26" s="13">
        <f t="shared" si="5"/>
        <v>1</v>
      </c>
      <c r="H26" s="20">
        <f t="shared" si="6"/>
        <v>1.7391304347826088E-3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1.7391304347826088E-3</v>
      </c>
      <c r="F27" s="8" t="str">
        <f t="shared" si="4"/>
        <v/>
      </c>
      <c r="G27" s="13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19</v>
      </c>
      <c r="D28" s="7">
        <v>15</v>
      </c>
      <c r="E28" s="8">
        <f t="shared" si="3"/>
        <v>3.3043478260869563E-2</v>
      </c>
      <c r="F28" s="8">
        <f t="shared" si="4"/>
        <v>0.24590163934426229</v>
      </c>
      <c r="G28" s="13">
        <f t="shared" si="5"/>
        <v>-0.21052631578947367</v>
      </c>
      <c r="H28" s="20">
        <f t="shared" si="6"/>
        <v>-6.9565217391304342E-3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3.4782608695652175E-3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1.7391304347826088E-3</v>
      </c>
      <c r="F36" s="8" t="str">
        <f t="shared" si="4"/>
        <v/>
      </c>
      <c r="G36" s="13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83</v>
      </c>
      <c r="D37" s="7">
        <v>0</v>
      </c>
      <c r="E37" s="8">
        <f t="shared" si="3"/>
        <v>0.14434782608695651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1.6393442622950821E-2</v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1.7391304347826088E-3</v>
      </c>
      <c r="F42" s="8">
        <f t="shared" si="4"/>
        <v>1.6393442622950821E-2</v>
      </c>
      <c r="G42" s="13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1.7391304347826088E-3</v>
      </c>
      <c r="F44" s="8" t="str">
        <f t="shared" si="4"/>
        <v/>
      </c>
      <c r="G44" s="13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1.7391304347826088E-3</v>
      </c>
      <c r="F45" s="8" t="str">
        <f t="shared" si="4"/>
        <v/>
      </c>
      <c r="G45" s="13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4</v>
      </c>
      <c r="E46" s="8" t="str">
        <f t="shared" si="3"/>
        <v/>
      </c>
      <c r="F46" s="8">
        <f t="shared" si="4"/>
        <v>6.5573770491803282E-2</v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29</v>
      </c>
      <c r="D48" s="7">
        <v>27</v>
      </c>
      <c r="E48" s="8">
        <f t="shared" si="3"/>
        <v>5.0434782608695654E-2</v>
      </c>
      <c r="F48" s="8">
        <f t="shared" si="4"/>
        <v>0.44262295081967212</v>
      </c>
      <c r="G48" s="13">
        <f t="shared" si="5"/>
        <v>-6.8965517241379309E-2</v>
      </c>
      <c r="H48" s="20">
        <f t="shared" si="6"/>
        <v>-3.4782608695652175E-3</v>
      </c>
    </row>
    <row r="49" spans="2:8" ht="15" x14ac:dyDescent="0.2">
      <c r="B49" s="3" t="s">
        <v>16</v>
      </c>
      <c r="C49" s="7">
        <v>15</v>
      </c>
      <c r="D49" s="7">
        <v>2</v>
      </c>
      <c r="E49" s="8">
        <f t="shared" si="3"/>
        <v>2.6086956521739129E-2</v>
      </c>
      <c r="F49" s="8">
        <f t="shared" si="4"/>
        <v>3.2786885245901641E-2</v>
      </c>
      <c r="G49" s="13">
        <f t="shared" si="5"/>
        <v>-0.8666666666666667</v>
      </c>
      <c r="H49" s="20">
        <f t="shared" si="6"/>
        <v>-2.2608695652173914E-2</v>
      </c>
    </row>
    <row r="50" spans="2:8" ht="15" x14ac:dyDescent="0.2">
      <c r="B50" s="3" t="s">
        <v>15</v>
      </c>
      <c r="C50" s="7">
        <v>217</v>
      </c>
      <c r="D50" s="7">
        <v>1</v>
      </c>
      <c r="E50" s="8">
        <f t="shared" si="3"/>
        <v>0.37739130434782608</v>
      </c>
      <c r="F50" s="8">
        <f t="shared" si="4"/>
        <v>1.6393442622950821E-2</v>
      </c>
      <c r="G50" s="13">
        <f t="shared" si="5"/>
        <v>-0.99539170506912444</v>
      </c>
      <c r="H50" s="20">
        <f t="shared" si="6"/>
        <v>-0.37565217391304351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0</v>
      </c>
      <c r="E52" s="8">
        <f t="shared" si="3"/>
        <v>3.4782608695652175E-3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2</v>
      </c>
      <c r="D54" s="7">
        <v>0</v>
      </c>
      <c r="E54" s="8">
        <f t="shared" si="3"/>
        <v>3.4782608695652175E-3</v>
      </c>
      <c r="F54" s="8" t="str">
        <f t="shared" si="4"/>
        <v/>
      </c>
      <c r="G54" s="13" t="str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5</v>
      </c>
      <c r="D56" s="7">
        <v>1</v>
      </c>
      <c r="E56" s="8">
        <f t="shared" si="3"/>
        <v>8.6956521739130436E-3</v>
      </c>
      <c r="F56" s="8">
        <f t="shared" si="4"/>
        <v>1.6393442622950821E-2</v>
      </c>
      <c r="G56" s="13">
        <f t="shared" si="5"/>
        <v>-0.8</v>
      </c>
      <c r="H56" s="20">
        <f t="shared" si="6"/>
        <v>-6.956521739130435E-3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28</v>
      </c>
      <c r="D58" s="7">
        <v>0</v>
      </c>
      <c r="E58" s="8">
        <f t="shared" si="3"/>
        <v>4.8695652173913043E-2</v>
      </c>
      <c r="F58" s="8" t="str">
        <f t="shared" si="4"/>
        <v/>
      </c>
      <c r="G58" s="13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3.4782608695652175E-3</v>
      </c>
      <c r="F60" s="8">
        <f t="shared" si="4"/>
        <v>1.6393442622950821E-2</v>
      </c>
      <c r="G60" s="13">
        <f t="shared" si="5"/>
        <v>-0.5</v>
      </c>
      <c r="H60" s="20">
        <f t="shared" si="6"/>
        <v>-1.7391304347826088E-3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1.7391304347826088E-3</v>
      </c>
      <c r="F61" s="8">
        <f t="shared" si="4"/>
        <v>1.6393442622950821E-2</v>
      </c>
      <c r="G61" s="13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1.6393442622950821E-2</v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7</v>
      </c>
      <c r="D63" s="7">
        <v>0</v>
      </c>
      <c r="E63" s="8">
        <f t="shared" si="3"/>
        <v>1.2173913043478261E-2</v>
      </c>
      <c r="F63" s="8" t="str">
        <f t="shared" si="4"/>
        <v/>
      </c>
      <c r="G63" s="13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16</v>
      </c>
      <c r="D64" s="7">
        <v>0</v>
      </c>
      <c r="E64" s="8">
        <f t="shared" si="3"/>
        <v>2.782608695652174E-2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2210</v>
      </c>
      <c r="D70" s="45">
        <f>SUM(D71:D145)</f>
        <v>567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-0.74343891402714934</v>
      </c>
      <c r="H70" s="46">
        <f>+IF(OR(AND(E70=""),(G70="")),"",E70*G70)</f>
        <v>-0.74343891402714934</v>
      </c>
    </row>
    <row r="71" spans="2:8" ht="15" x14ac:dyDescent="0.2">
      <c r="B71" s="3" t="s">
        <v>20</v>
      </c>
      <c r="C71" s="7">
        <v>122</v>
      </c>
      <c r="D71" s="7">
        <v>8</v>
      </c>
      <c r="E71" s="12">
        <f>+IF(C71=0,"",C71/C$70)</f>
        <v>5.5203619909502261E-2</v>
      </c>
      <c r="F71" s="12">
        <f>+IF(D71=0,"",D71/D$70)</f>
        <v>1.4109347442680775E-2</v>
      </c>
      <c r="G71" s="13">
        <f>+IF(OR(AND(D71=0),(C71=0)),"0",((D71-C71)/C71))</f>
        <v>-0.93442622950819676</v>
      </c>
      <c r="H71" s="20">
        <f>+IF(OR(AND(E71=""),(G71="")),"",E71*G71)</f>
        <v>-5.1583710407239816E-2</v>
      </c>
    </row>
    <row r="72" spans="2:8" ht="15" x14ac:dyDescent="0.2">
      <c r="B72" s="3" t="s">
        <v>21</v>
      </c>
      <c r="C72" s="7">
        <v>1</v>
      </c>
      <c r="D72" s="7">
        <v>3</v>
      </c>
      <c r="E72" s="12">
        <f t="shared" ref="E72:E135" si="7">+IF(C72=0,"",C72/C$70)</f>
        <v>4.5248868778280545E-4</v>
      </c>
      <c r="F72" s="12">
        <f t="shared" ref="F72:F135" si="8">+IF(D72=0,"",D72/D$70)</f>
        <v>5.2910052910052907E-3</v>
      </c>
      <c r="G72" s="13">
        <f t="shared" ref="G72:G135" si="9">+IF(OR(AND(D72=0),(C72=0)),"0",((D72-C72)/C72))</f>
        <v>2</v>
      </c>
      <c r="H72" s="20">
        <f t="shared" ref="H72:H135" si="10">+IF(OR(AND(E72=""),(G72="")),"",E72*G72)</f>
        <v>9.049773755656109E-4</v>
      </c>
    </row>
    <row r="73" spans="2:8" ht="15" x14ac:dyDescent="0.2">
      <c r="B73" s="3" t="s">
        <v>22</v>
      </c>
      <c r="C73" s="7">
        <v>14</v>
      </c>
      <c r="D73" s="7">
        <v>3</v>
      </c>
      <c r="E73" s="12">
        <f t="shared" si="7"/>
        <v>6.3348416289592761E-3</v>
      </c>
      <c r="F73" s="12">
        <f t="shared" si="8"/>
        <v>5.2910052910052907E-3</v>
      </c>
      <c r="G73" s="13">
        <f t="shared" si="9"/>
        <v>-0.7857142857142857</v>
      </c>
      <c r="H73" s="20">
        <f t="shared" si="10"/>
        <v>-4.9773755656108594E-3</v>
      </c>
    </row>
    <row r="74" spans="2:8" ht="15" x14ac:dyDescent="0.2">
      <c r="B74" s="3" t="s">
        <v>222</v>
      </c>
      <c r="C74" s="7">
        <v>49</v>
      </c>
      <c r="D74" s="7">
        <v>19</v>
      </c>
      <c r="E74" s="12">
        <f t="shared" si="7"/>
        <v>2.2171945701357467E-2</v>
      </c>
      <c r="F74" s="12">
        <f t="shared" si="8"/>
        <v>3.3509700176366841E-2</v>
      </c>
      <c r="G74" s="13">
        <f t="shared" si="9"/>
        <v>-0.61224489795918369</v>
      </c>
      <c r="H74" s="20">
        <f t="shared" si="10"/>
        <v>-1.3574660633484163E-2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1.7636684303350969E-3</v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4</v>
      </c>
      <c r="D76" s="7">
        <v>2</v>
      </c>
      <c r="E76" s="12">
        <f t="shared" si="7"/>
        <v>1.8099547511312218E-3</v>
      </c>
      <c r="F76" s="12">
        <f t="shared" si="8"/>
        <v>3.5273368606701938E-3</v>
      </c>
      <c r="G76" s="13">
        <f t="shared" si="9"/>
        <v>-0.5</v>
      </c>
      <c r="H76" s="20">
        <f t="shared" si="10"/>
        <v>-9.049773755656109E-4</v>
      </c>
    </row>
    <row r="77" spans="2:8" ht="15" x14ac:dyDescent="0.2">
      <c r="B77" s="3" t="s">
        <v>224</v>
      </c>
      <c r="C77" s="7">
        <v>5</v>
      </c>
      <c r="D77" s="7">
        <v>1</v>
      </c>
      <c r="E77" s="12">
        <f t="shared" si="7"/>
        <v>2.2624434389140274E-3</v>
      </c>
      <c r="F77" s="12">
        <f t="shared" si="8"/>
        <v>1.7636684303350969E-3</v>
      </c>
      <c r="G77" s="13">
        <f t="shared" si="9"/>
        <v>-0.8</v>
      </c>
      <c r="H77" s="20">
        <f t="shared" si="10"/>
        <v>-1.809954751131222E-3</v>
      </c>
    </row>
    <row r="78" spans="2:8" ht="15" x14ac:dyDescent="0.2">
      <c r="B78" s="3" t="s">
        <v>225</v>
      </c>
      <c r="C78" s="7">
        <v>4</v>
      </c>
      <c r="D78" s="7">
        <v>0</v>
      </c>
      <c r="E78" s="12">
        <f t="shared" si="7"/>
        <v>1.8099547511312218E-3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6</v>
      </c>
      <c r="D80" s="7">
        <v>0</v>
      </c>
      <c r="E80" s="12">
        <f t="shared" si="7"/>
        <v>2.7149321266968325E-3</v>
      </c>
      <c r="F80" s="12" t="str">
        <f t="shared" si="8"/>
        <v/>
      </c>
      <c r="G80" s="13" t="str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1.7636684303350969E-3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39</v>
      </c>
      <c r="D82" s="7">
        <v>15</v>
      </c>
      <c r="E82" s="12">
        <f t="shared" si="7"/>
        <v>1.7647058823529412E-2</v>
      </c>
      <c r="F82" s="12">
        <f t="shared" si="8"/>
        <v>2.6455026455026454E-2</v>
      </c>
      <c r="G82" s="13">
        <f t="shared" si="9"/>
        <v>-0.61538461538461542</v>
      </c>
      <c r="H82" s="20">
        <f t="shared" si="10"/>
        <v>-1.0859728506787332E-2</v>
      </c>
    </row>
    <row r="83" spans="2:8" ht="15" x14ac:dyDescent="0.2">
      <c r="B83" s="3" t="s">
        <v>229</v>
      </c>
      <c r="C83" s="7">
        <v>7</v>
      </c>
      <c r="D83" s="7">
        <v>12</v>
      </c>
      <c r="E83" s="12">
        <f t="shared" si="7"/>
        <v>3.167420814479638E-3</v>
      </c>
      <c r="F83" s="12">
        <f t="shared" si="8"/>
        <v>2.1164021164021163E-2</v>
      </c>
      <c r="G83" s="13">
        <f t="shared" si="9"/>
        <v>0.7142857142857143</v>
      </c>
      <c r="H83" s="20">
        <f t="shared" si="10"/>
        <v>2.2624434389140274E-3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5</v>
      </c>
      <c r="D85" s="7">
        <v>0</v>
      </c>
      <c r="E85" s="12">
        <f t="shared" si="7"/>
        <v>2.2624434389140274E-3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5</v>
      </c>
      <c r="D86" s="7">
        <v>10</v>
      </c>
      <c r="E86" s="12">
        <f t="shared" si="7"/>
        <v>2.2624434389140274E-3</v>
      </c>
      <c r="F86" s="12">
        <f t="shared" si="8"/>
        <v>1.7636684303350969E-2</v>
      </c>
      <c r="G86" s="13">
        <f t="shared" si="9"/>
        <v>1</v>
      </c>
      <c r="H86" s="20">
        <f t="shared" si="10"/>
        <v>2.2624434389140274E-3</v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4.5248868778280545E-4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12</v>
      </c>
      <c r="D88" s="7">
        <v>11</v>
      </c>
      <c r="E88" s="12">
        <f t="shared" si="7"/>
        <v>5.4298642533936649E-3</v>
      </c>
      <c r="F88" s="12">
        <f t="shared" si="8"/>
        <v>1.9400352733686066E-2</v>
      </c>
      <c r="G88" s="13">
        <f t="shared" si="9"/>
        <v>-8.3333333333333329E-2</v>
      </c>
      <c r="H88" s="20">
        <f t="shared" si="10"/>
        <v>-4.5248868778280539E-4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4.5248868778280545E-4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110</v>
      </c>
      <c r="D92" s="7">
        <v>9</v>
      </c>
      <c r="E92" s="12">
        <f t="shared" si="7"/>
        <v>4.9773755656108594E-2</v>
      </c>
      <c r="F92" s="12">
        <f t="shared" si="8"/>
        <v>1.5873015873015872E-2</v>
      </c>
      <c r="G92" s="13">
        <f t="shared" si="9"/>
        <v>-0.91818181818181821</v>
      </c>
      <c r="H92" s="20">
        <f t="shared" si="10"/>
        <v>-4.5701357466063346E-2</v>
      </c>
    </row>
    <row r="93" spans="2:8" ht="15" x14ac:dyDescent="0.2">
      <c r="B93" s="3" t="s">
        <v>531</v>
      </c>
      <c r="C93" s="7">
        <v>26</v>
      </c>
      <c r="D93" s="7">
        <v>15</v>
      </c>
      <c r="E93" s="12">
        <f t="shared" si="7"/>
        <v>1.1764705882352941E-2</v>
      </c>
      <c r="F93" s="12">
        <f t="shared" si="8"/>
        <v>2.6455026455026454E-2</v>
      </c>
      <c r="G93" s="13">
        <f t="shared" si="9"/>
        <v>-0.42307692307692307</v>
      </c>
      <c r="H93" s="20">
        <f t="shared" si="10"/>
        <v>-4.9773755656108594E-3</v>
      </c>
    </row>
    <row r="94" spans="2:8" ht="15" x14ac:dyDescent="0.2">
      <c r="B94" s="3" t="s">
        <v>25</v>
      </c>
      <c r="C94" s="7">
        <v>14</v>
      </c>
      <c r="D94" s="7">
        <v>6</v>
      </c>
      <c r="E94" s="12">
        <f t="shared" si="7"/>
        <v>6.3348416289592761E-3</v>
      </c>
      <c r="F94" s="12">
        <f t="shared" si="8"/>
        <v>1.0582010582010581E-2</v>
      </c>
      <c r="G94" s="13">
        <f t="shared" si="9"/>
        <v>-0.5714285714285714</v>
      </c>
      <c r="H94" s="20">
        <f t="shared" si="10"/>
        <v>-3.6199095022624432E-3</v>
      </c>
    </row>
    <row r="95" spans="2:8" ht="15" x14ac:dyDescent="0.2">
      <c r="B95" s="3" t="s">
        <v>27</v>
      </c>
      <c r="C95" s="7">
        <v>3</v>
      </c>
      <c r="D95" s="7">
        <v>0</v>
      </c>
      <c r="E95" s="12">
        <f t="shared" si="7"/>
        <v>1.3574660633484162E-3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1.7636684303350969E-3</v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8</v>
      </c>
      <c r="D97" s="7">
        <v>0</v>
      </c>
      <c r="E97" s="12">
        <f t="shared" si="7"/>
        <v>3.6199095022624436E-3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99</v>
      </c>
      <c r="D98" s="7">
        <v>7</v>
      </c>
      <c r="E98" s="12">
        <f t="shared" si="7"/>
        <v>4.4796380090497738E-2</v>
      </c>
      <c r="F98" s="12">
        <f t="shared" si="8"/>
        <v>1.2345679012345678E-2</v>
      </c>
      <c r="G98" s="13">
        <f t="shared" si="9"/>
        <v>-0.92929292929292928</v>
      </c>
      <c r="H98" s="20">
        <f t="shared" si="10"/>
        <v>-4.1628959276018097E-2</v>
      </c>
    </row>
    <row r="99" spans="2:8" ht="15" x14ac:dyDescent="0.2">
      <c r="B99" s="3" t="s">
        <v>239</v>
      </c>
      <c r="C99" s="7">
        <v>11</v>
      </c>
      <c r="D99" s="7">
        <v>3</v>
      </c>
      <c r="E99" s="12">
        <f t="shared" si="7"/>
        <v>4.9773755656108594E-3</v>
      </c>
      <c r="F99" s="12">
        <f t="shared" si="8"/>
        <v>5.2910052910052907E-3</v>
      </c>
      <c r="G99" s="13">
        <f t="shared" si="9"/>
        <v>-0.72727272727272729</v>
      </c>
      <c r="H99" s="20">
        <f t="shared" si="10"/>
        <v>-3.6199095022624432E-3</v>
      </c>
    </row>
    <row r="100" spans="2:8" ht="15" x14ac:dyDescent="0.2">
      <c r="B100" s="3" t="s">
        <v>240</v>
      </c>
      <c r="C100" s="7">
        <v>4</v>
      </c>
      <c r="D100" s="7">
        <v>0</v>
      </c>
      <c r="E100" s="12">
        <f t="shared" si="7"/>
        <v>1.8099547511312218E-3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3</v>
      </c>
      <c r="D102" s="7">
        <v>3</v>
      </c>
      <c r="E102" s="12">
        <f t="shared" si="7"/>
        <v>1.3574660633484162E-3</v>
      </c>
      <c r="F102" s="12">
        <f t="shared" si="8"/>
        <v>5.2910052910052907E-3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3</v>
      </c>
      <c r="D103" s="7">
        <v>1</v>
      </c>
      <c r="E103" s="12">
        <f t="shared" si="7"/>
        <v>1.3574660633484162E-3</v>
      </c>
      <c r="F103" s="12">
        <f t="shared" si="8"/>
        <v>1.7636684303350969E-3</v>
      </c>
      <c r="G103" s="13">
        <f t="shared" si="9"/>
        <v>-0.66666666666666663</v>
      </c>
      <c r="H103" s="20">
        <f t="shared" si="10"/>
        <v>-9.0497737556561079E-4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4.5248868778280545E-4</v>
      </c>
      <c r="F104" s="12">
        <f t="shared" si="8"/>
        <v>1.7636684303350969E-3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39</v>
      </c>
      <c r="D107" s="7">
        <v>4</v>
      </c>
      <c r="E107" s="12">
        <f t="shared" si="7"/>
        <v>1.7647058823529412E-2</v>
      </c>
      <c r="F107" s="12">
        <f t="shared" si="8"/>
        <v>7.0546737213403876E-3</v>
      </c>
      <c r="G107" s="13">
        <f t="shared" si="9"/>
        <v>-0.89743589743589747</v>
      </c>
      <c r="H107" s="20">
        <f t="shared" si="10"/>
        <v>-1.5837104072398189E-2</v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4.5248868778280545E-4</v>
      </c>
      <c r="F108" s="12">
        <f t="shared" si="8"/>
        <v>1.7636684303350969E-3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2</v>
      </c>
      <c r="D109" s="7">
        <v>0</v>
      </c>
      <c r="E109" s="12">
        <f t="shared" si="7"/>
        <v>9.049773755656109E-4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3</v>
      </c>
      <c r="D110" s="7">
        <v>0</v>
      </c>
      <c r="E110" s="12">
        <f t="shared" si="7"/>
        <v>1.3574660633484162E-3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20</v>
      </c>
      <c r="D111" s="7">
        <v>1</v>
      </c>
      <c r="E111" s="12">
        <f t="shared" si="7"/>
        <v>9.0497737556561094E-3</v>
      </c>
      <c r="F111" s="12">
        <f t="shared" si="8"/>
        <v>1.7636684303350969E-3</v>
      </c>
      <c r="G111" s="13">
        <f t="shared" si="9"/>
        <v>-0.95</v>
      </c>
      <c r="H111" s="20">
        <f t="shared" si="10"/>
        <v>-8.5972850678733038E-3</v>
      </c>
    </row>
    <row r="112" spans="2:8" ht="15" x14ac:dyDescent="0.2">
      <c r="B112" s="3" t="s">
        <v>33</v>
      </c>
      <c r="C112" s="7">
        <v>108</v>
      </c>
      <c r="D112" s="7">
        <v>4</v>
      </c>
      <c r="E112" s="12">
        <f t="shared" si="7"/>
        <v>4.8868778280542986E-2</v>
      </c>
      <c r="F112" s="12">
        <f t="shared" si="8"/>
        <v>7.0546737213403876E-3</v>
      </c>
      <c r="G112" s="13">
        <f t="shared" si="9"/>
        <v>-0.96296296296296291</v>
      </c>
      <c r="H112" s="20">
        <f t="shared" si="10"/>
        <v>-4.7058823529411764E-2</v>
      </c>
    </row>
    <row r="113" spans="2:8" ht="15" x14ac:dyDescent="0.2">
      <c r="B113" s="3" t="s">
        <v>248</v>
      </c>
      <c r="C113" s="7">
        <v>56</v>
      </c>
      <c r="D113" s="7">
        <v>15</v>
      </c>
      <c r="E113" s="12">
        <f t="shared" si="7"/>
        <v>2.5339366515837104E-2</v>
      </c>
      <c r="F113" s="12">
        <f t="shared" si="8"/>
        <v>2.6455026455026454E-2</v>
      </c>
      <c r="G113" s="13">
        <f t="shared" si="9"/>
        <v>-0.7321428571428571</v>
      </c>
      <c r="H113" s="20">
        <f t="shared" si="10"/>
        <v>-1.8552036199095023E-2</v>
      </c>
    </row>
    <row r="114" spans="2:8" ht="15" x14ac:dyDescent="0.2">
      <c r="B114" s="3" t="s">
        <v>38</v>
      </c>
      <c r="C114" s="7">
        <v>55</v>
      </c>
      <c r="D114" s="7">
        <v>0</v>
      </c>
      <c r="E114" s="12">
        <f t="shared" si="7"/>
        <v>2.4886877828054297E-2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79</v>
      </c>
      <c r="D115" s="7">
        <v>48</v>
      </c>
      <c r="E115" s="12">
        <f t="shared" si="7"/>
        <v>3.5746606334841627E-2</v>
      </c>
      <c r="F115" s="12">
        <f t="shared" si="8"/>
        <v>8.4656084656084651E-2</v>
      </c>
      <c r="G115" s="13">
        <f t="shared" si="9"/>
        <v>-0.39240506329113922</v>
      </c>
      <c r="H115" s="20">
        <f t="shared" si="10"/>
        <v>-1.4027149321266967E-2</v>
      </c>
    </row>
    <row r="116" spans="2:8" ht="15" x14ac:dyDescent="0.2">
      <c r="B116" s="3" t="s">
        <v>249</v>
      </c>
      <c r="C116" s="7">
        <v>570</v>
      </c>
      <c r="D116" s="7">
        <v>73</v>
      </c>
      <c r="E116" s="12">
        <f t="shared" si="7"/>
        <v>0.25791855203619912</v>
      </c>
      <c r="F116" s="12">
        <f t="shared" si="8"/>
        <v>0.12874779541446207</v>
      </c>
      <c r="G116" s="13">
        <f t="shared" si="9"/>
        <v>-0.87192982456140355</v>
      </c>
      <c r="H116" s="20">
        <f t="shared" si="10"/>
        <v>-0.22488687782805433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3.5273368606701938E-3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52</v>
      </c>
      <c r="D118" s="7">
        <v>17</v>
      </c>
      <c r="E118" s="12">
        <f t="shared" si="7"/>
        <v>2.3529411764705882E-2</v>
      </c>
      <c r="F118" s="12">
        <f t="shared" si="8"/>
        <v>2.9982363315696647E-2</v>
      </c>
      <c r="G118" s="13">
        <f t="shared" si="9"/>
        <v>-0.67307692307692313</v>
      </c>
      <c r="H118" s="20">
        <f t="shared" si="10"/>
        <v>-1.5837104072398193E-2</v>
      </c>
    </row>
    <row r="119" spans="2:8" ht="15" x14ac:dyDescent="0.2">
      <c r="B119" s="3" t="s">
        <v>252</v>
      </c>
      <c r="C119" s="7">
        <v>267</v>
      </c>
      <c r="D119" s="7">
        <v>209</v>
      </c>
      <c r="E119" s="12">
        <f t="shared" si="7"/>
        <v>0.12081447963800905</v>
      </c>
      <c r="F119" s="12">
        <f t="shared" si="8"/>
        <v>0.36860670194003525</v>
      </c>
      <c r="G119" s="13">
        <f t="shared" si="9"/>
        <v>-0.21722846441947566</v>
      </c>
      <c r="H119" s="20">
        <f t="shared" si="10"/>
        <v>-2.6244343891402715E-2</v>
      </c>
    </row>
    <row r="120" spans="2:8" ht="15" x14ac:dyDescent="0.2">
      <c r="B120" s="3" t="s">
        <v>253</v>
      </c>
      <c r="C120" s="7">
        <v>195</v>
      </c>
      <c r="D120" s="7">
        <v>17</v>
      </c>
      <c r="E120" s="12">
        <f t="shared" si="7"/>
        <v>8.8235294117647065E-2</v>
      </c>
      <c r="F120" s="12">
        <f t="shared" si="8"/>
        <v>2.9982363315696647E-2</v>
      </c>
      <c r="G120" s="13">
        <f t="shared" si="9"/>
        <v>-0.9128205128205128</v>
      </c>
      <c r="H120" s="20">
        <f t="shared" si="10"/>
        <v>-8.0542986425339372E-2</v>
      </c>
    </row>
    <row r="121" spans="2:8" ht="15" x14ac:dyDescent="0.2">
      <c r="B121" s="3" t="s">
        <v>35</v>
      </c>
      <c r="C121" s="7">
        <v>86</v>
      </c>
      <c r="D121" s="7">
        <v>8</v>
      </c>
      <c r="E121" s="12">
        <f t="shared" si="7"/>
        <v>3.8914027149321267E-2</v>
      </c>
      <c r="F121" s="12">
        <f t="shared" si="8"/>
        <v>1.4109347442680775E-2</v>
      </c>
      <c r="G121" s="13">
        <f t="shared" si="9"/>
        <v>-0.90697674418604646</v>
      </c>
      <c r="H121" s="20">
        <f t="shared" si="10"/>
        <v>-3.5294117647058823E-2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4.5248868778280545E-4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16</v>
      </c>
      <c r="D123" s="7">
        <v>12</v>
      </c>
      <c r="E123" s="12">
        <f t="shared" si="7"/>
        <v>7.2398190045248872E-3</v>
      </c>
      <c r="F123" s="12">
        <f t="shared" si="8"/>
        <v>2.1164021164021163E-2</v>
      </c>
      <c r="G123" s="13">
        <f t="shared" si="9"/>
        <v>-0.25</v>
      </c>
      <c r="H123" s="20">
        <f t="shared" si="10"/>
        <v>-1.8099547511312218E-3</v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1.7636684303350969E-3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13</v>
      </c>
      <c r="D125" s="7">
        <v>2</v>
      </c>
      <c r="E125" s="12">
        <f t="shared" si="7"/>
        <v>5.8823529411764705E-3</v>
      </c>
      <c r="F125" s="12">
        <f t="shared" si="8"/>
        <v>3.5273368606701938E-3</v>
      </c>
      <c r="G125" s="13">
        <f t="shared" si="9"/>
        <v>-0.84615384615384615</v>
      </c>
      <c r="H125" s="20">
        <f t="shared" si="10"/>
        <v>-4.9773755656108594E-3</v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1.7636684303350969E-3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30</v>
      </c>
      <c r="D127" s="7">
        <v>9</v>
      </c>
      <c r="E127" s="12">
        <f t="shared" si="7"/>
        <v>1.3574660633484163E-2</v>
      </c>
      <c r="F127" s="12">
        <f t="shared" si="8"/>
        <v>1.5873015873015872E-2</v>
      </c>
      <c r="G127" s="13">
        <f t="shared" si="9"/>
        <v>-0.7</v>
      </c>
      <c r="H127" s="20">
        <f t="shared" si="10"/>
        <v>-9.5022624434389132E-3</v>
      </c>
    </row>
    <row r="128" spans="2:8" ht="15" x14ac:dyDescent="0.2">
      <c r="B128" s="3" t="s">
        <v>257</v>
      </c>
      <c r="C128" s="7">
        <v>14</v>
      </c>
      <c r="D128" s="7">
        <v>0</v>
      </c>
      <c r="E128" s="12">
        <f t="shared" si="7"/>
        <v>6.3348416289592761E-3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5</v>
      </c>
      <c r="D129" s="7">
        <v>0</v>
      </c>
      <c r="E129" s="12">
        <f t="shared" si="7"/>
        <v>2.2624434389140274E-3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4.5248868778280545E-4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6</v>
      </c>
      <c r="D131" s="7">
        <v>0</v>
      </c>
      <c r="E131" s="12">
        <f t="shared" si="7"/>
        <v>2.7149321266968325E-3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4.5248868778280545E-4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1.7636684303350969E-3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6</v>
      </c>
      <c r="D134" s="7">
        <v>1</v>
      </c>
      <c r="E134" s="12">
        <f t="shared" si="7"/>
        <v>2.7149321266968325E-3</v>
      </c>
      <c r="F134" s="12">
        <f t="shared" si="8"/>
        <v>1.7636684303350969E-3</v>
      </c>
      <c r="G134" s="13">
        <f t="shared" si="9"/>
        <v>-0.83333333333333337</v>
      </c>
      <c r="H134" s="20">
        <f t="shared" si="10"/>
        <v>-2.2624434389140274E-3</v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4.5248868778280545E-4</v>
      </c>
      <c r="F135" s="12" t="str">
        <f t="shared" si="8"/>
        <v/>
      </c>
      <c r="G135" s="13" t="str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13</v>
      </c>
      <c r="D137" s="7">
        <v>2</v>
      </c>
      <c r="E137" s="12">
        <f t="shared" si="11"/>
        <v>5.8823529411764705E-3</v>
      </c>
      <c r="F137" s="12">
        <f t="shared" si="12"/>
        <v>3.5273368606701938E-3</v>
      </c>
      <c r="G137" s="13">
        <f t="shared" si="13"/>
        <v>-0.84615384615384615</v>
      </c>
      <c r="H137" s="20">
        <f t="shared" si="14"/>
        <v>-4.9773755656108594E-3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3</v>
      </c>
      <c r="D139" s="7">
        <v>1</v>
      </c>
      <c r="E139" s="12">
        <f t="shared" si="11"/>
        <v>1.3574660633484162E-3</v>
      </c>
      <c r="F139" s="12">
        <f t="shared" si="12"/>
        <v>1.7636684303350969E-3</v>
      </c>
      <c r="G139" s="13">
        <f t="shared" si="13"/>
        <v>-0.66666666666666663</v>
      </c>
      <c r="H139" s="20">
        <f t="shared" si="14"/>
        <v>-9.0497737556561079E-4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1.7636684303350969E-3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4</v>
      </c>
      <c r="D142" s="7">
        <v>2</v>
      </c>
      <c r="E142" s="12">
        <f t="shared" si="11"/>
        <v>1.8099547511312218E-3</v>
      </c>
      <c r="F142" s="12">
        <f t="shared" si="12"/>
        <v>3.5273368606701938E-3</v>
      </c>
      <c r="G142" s="13">
        <f t="shared" si="13"/>
        <v>-0.5</v>
      </c>
      <c r="H142" s="20">
        <f t="shared" si="14"/>
        <v>-9.049773755656109E-4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4.5248868778280545E-4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1.7636684303350969E-3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5</v>
      </c>
      <c r="D145" s="7">
        <v>2</v>
      </c>
      <c r="E145" s="12">
        <f t="shared" si="11"/>
        <v>2.2624434389140274E-3</v>
      </c>
      <c r="F145" s="12">
        <f t="shared" si="12"/>
        <v>3.5273368606701938E-3</v>
      </c>
      <c r="G145" s="13">
        <f t="shared" si="13"/>
        <v>-0.6</v>
      </c>
      <c r="H145" s="20">
        <f t="shared" si="14"/>
        <v>-1.3574660633484165E-3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2077</v>
      </c>
      <c r="D151" s="45">
        <f>SUM(D152:D288)</f>
        <v>1205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-0.41983630235917191</v>
      </c>
      <c r="H151" s="46">
        <f>+IF(OR(AND(E151=""),(G151="")),"",E151*G151)</f>
        <v>-0.41983630235917191</v>
      </c>
    </row>
    <row r="152" spans="2:8" ht="15" x14ac:dyDescent="0.2">
      <c r="B152" s="4" t="s">
        <v>54</v>
      </c>
      <c r="C152" s="7">
        <v>6</v>
      </c>
      <c r="D152" s="7">
        <v>1</v>
      </c>
      <c r="E152" s="12">
        <f>+IF(C152=0,"",C152/C$151)</f>
        <v>2.8887818969667791E-3</v>
      </c>
      <c r="F152" s="12">
        <f>+IF(D152=0,"",D152/D$151)</f>
        <v>8.2987551867219915E-4</v>
      </c>
      <c r="G152" s="13">
        <f>+IF(OR(AND(D152=0),(C152=0)),"0",((D152-C152)/C152))</f>
        <v>-0.83333333333333337</v>
      </c>
      <c r="H152" s="20">
        <f>+IF(OR(AND(E152=""),(G152="")),"",E152*G152)</f>
        <v>-2.4073182474723159E-3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4.8146364949446316E-4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8.2987551867219915E-4</v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0</v>
      </c>
      <c r="E156" s="12">
        <f t="shared" si="15"/>
        <v>1.4443909484833895E-3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178</v>
      </c>
      <c r="D157" s="7">
        <v>22</v>
      </c>
      <c r="E157" s="12">
        <f t="shared" si="15"/>
        <v>8.5700529610014439E-2</v>
      </c>
      <c r="F157" s="12">
        <f t="shared" si="16"/>
        <v>1.8257261410788383E-2</v>
      </c>
      <c r="G157" s="13">
        <f t="shared" si="17"/>
        <v>-0.8764044943820225</v>
      </c>
      <c r="H157" s="20">
        <f t="shared" si="18"/>
        <v>-7.5108329321136258E-2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35</v>
      </c>
      <c r="D159" s="7">
        <v>2</v>
      </c>
      <c r="E159" s="12">
        <f t="shared" si="15"/>
        <v>1.6851227732306212E-2</v>
      </c>
      <c r="F159" s="12">
        <f t="shared" si="16"/>
        <v>1.6597510373443983E-3</v>
      </c>
      <c r="G159" s="13">
        <f t="shared" si="17"/>
        <v>-0.94285714285714284</v>
      </c>
      <c r="H159" s="20">
        <f t="shared" si="18"/>
        <v>-1.5888300433317286E-2</v>
      </c>
    </row>
    <row r="160" spans="2:8" ht="15" x14ac:dyDescent="0.2">
      <c r="B160" s="4" t="s">
        <v>55</v>
      </c>
      <c r="C160" s="7">
        <v>11</v>
      </c>
      <c r="D160" s="7">
        <v>0</v>
      </c>
      <c r="E160" s="12">
        <f t="shared" si="15"/>
        <v>5.296100144439095E-3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6</v>
      </c>
      <c r="D161" s="7">
        <v>4</v>
      </c>
      <c r="E161" s="12">
        <f t="shared" si="15"/>
        <v>2.8887818969667791E-3</v>
      </c>
      <c r="F161" s="12">
        <f t="shared" si="16"/>
        <v>3.3195020746887966E-3</v>
      </c>
      <c r="G161" s="13">
        <f t="shared" si="17"/>
        <v>-0.33333333333333331</v>
      </c>
      <c r="H161" s="20">
        <f t="shared" si="18"/>
        <v>-9.6292729898892631E-4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4.8146364949446316E-4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2</v>
      </c>
      <c r="D163" s="7">
        <v>1</v>
      </c>
      <c r="E163" s="12">
        <f t="shared" si="15"/>
        <v>9.6292729898892631E-4</v>
      </c>
      <c r="F163" s="12">
        <f t="shared" si="16"/>
        <v>8.2987551867219915E-4</v>
      </c>
      <c r="G163" s="13">
        <f t="shared" si="17"/>
        <v>-0.5</v>
      </c>
      <c r="H163" s="20">
        <f t="shared" si="18"/>
        <v>-4.8146364949446316E-4</v>
      </c>
    </row>
    <row r="164" spans="2:8" ht="15" x14ac:dyDescent="0.2">
      <c r="B164" s="4" t="s">
        <v>56</v>
      </c>
      <c r="C164" s="7">
        <v>0</v>
      </c>
      <c r="D164" s="7">
        <v>2</v>
      </c>
      <c r="E164" s="12" t="str">
        <f t="shared" si="15"/>
        <v/>
      </c>
      <c r="F164" s="12">
        <f t="shared" si="16"/>
        <v>1.6597510373443983E-3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24</v>
      </c>
      <c r="D165" s="7">
        <v>10</v>
      </c>
      <c r="E165" s="12">
        <f t="shared" si="15"/>
        <v>1.1555127587867116E-2</v>
      </c>
      <c r="F165" s="12">
        <f t="shared" si="16"/>
        <v>8.2987551867219917E-3</v>
      </c>
      <c r="G165" s="13">
        <f t="shared" si="17"/>
        <v>-0.58333333333333337</v>
      </c>
      <c r="H165" s="20">
        <f t="shared" si="18"/>
        <v>-6.7404910929224852E-3</v>
      </c>
    </row>
    <row r="166" spans="2:8" ht="15" x14ac:dyDescent="0.2">
      <c r="B166" s="4" t="s">
        <v>270</v>
      </c>
      <c r="C166" s="7">
        <v>11</v>
      </c>
      <c r="D166" s="7">
        <v>1</v>
      </c>
      <c r="E166" s="12">
        <f t="shared" si="15"/>
        <v>5.296100144439095E-3</v>
      </c>
      <c r="F166" s="12">
        <f t="shared" si="16"/>
        <v>8.2987551867219915E-4</v>
      </c>
      <c r="G166" s="13">
        <f t="shared" si="17"/>
        <v>-0.90909090909090906</v>
      </c>
      <c r="H166" s="20">
        <f t="shared" si="18"/>
        <v>-4.8146364949446319E-3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4.8146364949446316E-4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1</v>
      </c>
      <c r="D168" s="7">
        <v>1</v>
      </c>
      <c r="E168" s="12">
        <f t="shared" si="15"/>
        <v>4.8146364949446316E-4</v>
      </c>
      <c r="F168" s="12">
        <f t="shared" si="16"/>
        <v>8.2987551867219915E-4</v>
      </c>
      <c r="G168" s="13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44</v>
      </c>
      <c r="D169" s="7">
        <v>46</v>
      </c>
      <c r="E169" s="12">
        <f t="shared" si="15"/>
        <v>2.118440057775638E-2</v>
      </c>
      <c r="F169" s="12">
        <f t="shared" si="16"/>
        <v>3.8174273858921165E-2</v>
      </c>
      <c r="G169" s="13">
        <f t="shared" si="17"/>
        <v>4.5454545454545456E-2</v>
      </c>
      <c r="H169" s="20">
        <f t="shared" si="18"/>
        <v>9.6292729898892642E-4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2</v>
      </c>
      <c r="D172" s="7">
        <v>102</v>
      </c>
      <c r="E172" s="12">
        <f t="shared" si="15"/>
        <v>9.6292729898892631E-4</v>
      </c>
      <c r="F172" s="12">
        <f t="shared" si="16"/>
        <v>8.464730290456432E-2</v>
      </c>
      <c r="G172" s="13">
        <f t="shared" si="17"/>
        <v>50</v>
      </c>
      <c r="H172" s="20">
        <f t="shared" si="18"/>
        <v>4.8146364949446317E-2</v>
      </c>
    </row>
    <row r="173" spans="2:8" ht="15" x14ac:dyDescent="0.2">
      <c r="B173" s="4" t="s">
        <v>275</v>
      </c>
      <c r="C173" s="7">
        <v>60</v>
      </c>
      <c r="D173" s="7">
        <v>32</v>
      </c>
      <c r="E173" s="12">
        <f t="shared" si="15"/>
        <v>2.888781896966779E-2</v>
      </c>
      <c r="F173" s="12">
        <f t="shared" si="16"/>
        <v>2.6556016597510373E-2</v>
      </c>
      <c r="G173" s="13">
        <f t="shared" si="17"/>
        <v>-0.46666666666666667</v>
      </c>
      <c r="H173" s="20">
        <f t="shared" si="18"/>
        <v>-1.3480982185844969E-2</v>
      </c>
    </row>
    <row r="174" spans="2:8" ht="15" x14ac:dyDescent="0.2">
      <c r="B174" s="4" t="s">
        <v>276</v>
      </c>
      <c r="C174" s="7">
        <v>27</v>
      </c>
      <c r="D174" s="7">
        <v>79</v>
      </c>
      <c r="E174" s="12">
        <f t="shared" si="15"/>
        <v>1.2999518536350506E-2</v>
      </c>
      <c r="F174" s="12">
        <f t="shared" si="16"/>
        <v>6.5560165975103737E-2</v>
      </c>
      <c r="G174" s="13">
        <f t="shared" si="17"/>
        <v>1.9259259259259258</v>
      </c>
      <c r="H174" s="20">
        <f t="shared" si="18"/>
        <v>2.5036109773712085E-2</v>
      </c>
    </row>
    <row r="175" spans="2:8" ht="15" x14ac:dyDescent="0.2">
      <c r="B175" s="4" t="s">
        <v>277</v>
      </c>
      <c r="C175" s="7">
        <v>0</v>
      </c>
      <c r="D175" s="7">
        <v>4</v>
      </c>
      <c r="E175" s="12" t="str">
        <f t="shared" si="15"/>
        <v/>
      </c>
      <c r="F175" s="12">
        <f t="shared" si="16"/>
        <v>3.3195020746887966E-3</v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45</v>
      </c>
      <c r="D176" s="7">
        <v>5</v>
      </c>
      <c r="E176" s="12">
        <f t="shared" si="15"/>
        <v>2.1665864227250843E-2</v>
      </c>
      <c r="F176" s="12">
        <f t="shared" si="16"/>
        <v>4.1493775933609959E-3</v>
      </c>
      <c r="G176" s="13">
        <f t="shared" si="17"/>
        <v>-0.88888888888888884</v>
      </c>
      <c r="H176" s="20">
        <f t="shared" si="18"/>
        <v>-1.9258545979778528E-2</v>
      </c>
    </row>
    <row r="177" spans="2:8" ht="15" x14ac:dyDescent="0.2">
      <c r="B177" s="4" t="s">
        <v>279</v>
      </c>
      <c r="C177" s="7">
        <v>28</v>
      </c>
      <c r="D177" s="7">
        <v>3</v>
      </c>
      <c r="E177" s="12">
        <f t="shared" si="15"/>
        <v>1.3480982185844969E-2</v>
      </c>
      <c r="F177" s="12">
        <f t="shared" si="16"/>
        <v>2.4896265560165973E-3</v>
      </c>
      <c r="G177" s="13">
        <f t="shared" si="17"/>
        <v>-0.8928571428571429</v>
      </c>
      <c r="H177" s="20">
        <f t="shared" si="18"/>
        <v>-1.2036591237361579E-2</v>
      </c>
    </row>
    <row r="178" spans="2:8" ht="15" x14ac:dyDescent="0.2">
      <c r="B178" s="4" t="s">
        <v>280</v>
      </c>
      <c r="C178" s="7">
        <v>33</v>
      </c>
      <c r="D178" s="7">
        <v>11</v>
      </c>
      <c r="E178" s="12">
        <f t="shared" si="15"/>
        <v>1.5888300433317286E-2</v>
      </c>
      <c r="F178" s="12">
        <f t="shared" si="16"/>
        <v>9.1286307053941914E-3</v>
      </c>
      <c r="G178" s="13">
        <f t="shared" si="17"/>
        <v>-0.66666666666666663</v>
      </c>
      <c r="H178" s="20">
        <f t="shared" si="18"/>
        <v>-1.059220028887819E-2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2</v>
      </c>
      <c r="E180" s="12" t="str">
        <f t="shared" si="15"/>
        <v/>
      </c>
      <c r="F180" s="12">
        <f t="shared" si="16"/>
        <v>1.6597510373443983E-3</v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7</v>
      </c>
      <c r="D181" s="7">
        <v>5</v>
      </c>
      <c r="E181" s="12">
        <f t="shared" si="15"/>
        <v>3.3702455464612422E-3</v>
      </c>
      <c r="F181" s="12">
        <f t="shared" si="16"/>
        <v>4.1493775933609959E-3</v>
      </c>
      <c r="G181" s="13">
        <f t="shared" si="17"/>
        <v>-0.2857142857142857</v>
      </c>
      <c r="H181" s="20">
        <f t="shared" si="18"/>
        <v>-9.6292729898892631E-4</v>
      </c>
    </row>
    <row r="182" spans="2:8" ht="15" x14ac:dyDescent="0.2">
      <c r="B182" s="4" t="s">
        <v>284</v>
      </c>
      <c r="C182" s="7">
        <v>0</v>
      </c>
      <c r="D182" s="7">
        <v>2</v>
      </c>
      <c r="E182" s="12" t="str">
        <f t="shared" si="15"/>
        <v/>
      </c>
      <c r="F182" s="12">
        <f t="shared" si="16"/>
        <v>1.6597510373443983E-3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6</v>
      </c>
      <c r="D183" s="7">
        <v>0</v>
      </c>
      <c r="E183" s="12">
        <f t="shared" si="15"/>
        <v>2.8887818969667791E-3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4.8146364949446316E-4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31</v>
      </c>
      <c r="D186" s="7">
        <v>1</v>
      </c>
      <c r="E186" s="12">
        <f t="shared" si="15"/>
        <v>1.4925373134328358E-2</v>
      </c>
      <c r="F186" s="12">
        <f t="shared" si="16"/>
        <v>8.2987551867219915E-4</v>
      </c>
      <c r="G186" s="13">
        <f t="shared" si="17"/>
        <v>-0.967741935483871</v>
      </c>
      <c r="H186" s="20">
        <f t="shared" si="18"/>
        <v>-1.4443909484833895E-2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4.8146364949446316E-4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3</v>
      </c>
      <c r="D191" s="7">
        <v>0</v>
      </c>
      <c r="E191" s="12">
        <f t="shared" si="15"/>
        <v>1.4443909484833895E-3</v>
      </c>
      <c r="F191" s="12" t="str">
        <f t="shared" si="16"/>
        <v/>
      </c>
      <c r="G191" s="13" t="str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3</v>
      </c>
      <c r="D193" s="7">
        <v>0</v>
      </c>
      <c r="E193" s="12">
        <f t="shared" si="15"/>
        <v>1.4443909484833895E-3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310</v>
      </c>
      <c r="D196" s="7">
        <v>186</v>
      </c>
      <c r="E196" s="12">
        <f t="shared" si="15"/>
        <v>0.14925373134328357</v>
      </c>
      <c r="F196" s="12">
        <f t="shared" si="16"/>
        <v>0.15435684647302905</v>
      </c>
      <c r="G196" s="13">
        <f t="shared" si="17"/>
        <v>-0.4</v>
      </c>
      <c r="H196" s="20">
        <f t="shared" si="18"/>
        <v>-5.9701492537313432E-2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4.8146364949446316E-4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11</v>
      </c>
      <c r="D200" s="7">
        <v>1</v>
      </c>
      <c r="E200" s="12">
        <f t="shared" si="15"/>
        <v>5.296100144439095E-3</v>
      </c>
      <c r="F200" s="12">
        <f t="shared" si="16"/>
        <v>8.2987551867219915E-4</v>
      </c>
      <c r="G200" s="13">
        <f t="shared" si="17"/>
        <v>-0.90909090909090906</v>
      </c>
      <c r="H200" s="20">
        <f t="shared" si="18"/>
        <v>-4.8146364949446319E-3</v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8.2987551867219915E-4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8.2987551867219915E-4</v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15</v>
      </c>
      <c r="D203" s="7">
        <v>0</v>
      </c>
      <c r="E203" s="12">
        <f t="shared" si="15"/>
        <v>7.2219547424169474E-3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4.8146364949446316E-4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209</v>
      </c>
      <c r="D208" s="7">
        <v>3</v>
      </c>
      <c r="E208" s="12">
        <f t="shared" si="15"/>
        <v>0.1006259027443428</v>
      </c>
      <c r="F208" s="12">
        <f t="shared" si="16"/>
        <v>2.4896265560165973E-3</v>
      </c>
      <c r="G208" s="13">
        <f t="shared" si="17"/>
        <v>-0.9856459330143541</v>
      </c>
      <c r="H208" s="20">
        <f t="shared" si="18"/>
        <v>-9.918151179585942E-2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4.8146364949446316E-4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7</v>
      </c>
      <c r="D211" s="7">
        <v>0</v>
      </c>
      <c r="E211" s="12">
        <f t="shared" si="15"/>
        <v>3.3702455464612422E-3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9.6292729898892631E-4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8</v>
      </c>
      <c r="D214" s="7">
        <v>11</v>
      </c>
      <c r="E214" s="12">
        <f t="shared" si="15"/>
        <v>3.8517091959557053E-3</v>
      </c>
      <c r="F214" s="12">
        <f t="shared" si="16"/>
        <v>9.1286307053941914E-3</v>
      </c>
      <c r="G214" s="13">
        <f t="shared" si="17"/>
        <v>0.375</v>
      </c>
      <c r="H214" s="20">
        <f t="shared" si="18"/>
        <v>1.4443909484833895E-3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21</v>
      </c>
      <c r="D216" s="7">
        <v>0</v>
      </c>
      <c r="E216" s="12">
        <f t="shared" si="15"/>
        <v>1.0110736639383727E-2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58</v>
      </c>
      <c r="D217" s="7">
        <v>0</v>
      </c>
      <c r="E217" s="12">
        <f t="shared" ref="E217:E280" si="19">+IF(C217=0,"",C217/C$151)</f>
        <v>2.7924891670678863E-2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2</v>
      </c>
      <c r="D219" s="7">
        <v>0</v>
      </c>
      <c r="E219" s="12">
        <f t="shared" si="19"/>
        <v>9.6292729898892631E-4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4.8146364949446316E-4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4.8146364949446316E-4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19</v>
      </c>
      <c r="D229" s="7">
        <v>9</v>
      </c>
      <c r="E229" s="12">
        <f t="shared" si="19"/>
        <v>9.1478093403948007E-3</v>
      </c>
      <c r="F229" s="12">
        <f t="shared" si="20"/>
        <v>7.4688796680497929E-3</v>
      </c>
      <c r="G229" s="13">
        <f t="shared" si="21"/>
        <v>-0.52631578947368418</v>
      </c>
      <c r="H229" s="20">
        <f t="shared" si="22"/>
        <v>-4.8146364949446319E-3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8.2987551867219915E-4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10</v>
      </c>
      <c r="E231" s="12">
        <f t="shared" si="19"/>
        <v>9.6292729898892631E-4</v>
      </c>
      <c r="F231" s="12">
        <f t="shared" si="20"/>
        <v>8.2987551867219917E-3</v>
      </c>
      <c r="G231" s="13">
        <f t="shared" si="21"/>
        <v>4</v>
      </c>
      <c r="H231" s="20">
        <f t="shared" si="22"/>
        <v>3.8517091959557053E-3</v>
      </c>
    </row>
    <row r="232" spans="2:8" ht="15" x14ac:dyDescent="0.2">
      <c r="B232" s="4" t="s">
        <v>77</v>
      </c>
      <c r="C232" s="7">
        <v>226</v>
      </c>
      <c r="D232" s="7">
        <v>27</v>
      </c>
      <c r="E232" s="12">
        <f t="shared" si="19"/>
        <v>0.10881078478574868</v>
      </c>
      <c r="F232" s="12">
        <f t="shared" si="20"/>
        <v>2.2406639004149378E-2</v>
      </c>
      <c r="G232" s="13">
        <f t="shared" si="21"/>
        <v>-0.88053097345132747</v>
      </c>
      <c r="H232" s="20">
        <f t="shared" si="22"/>
        <v>-9.5811266249398175E-2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4.8146364949446316E-4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11</v>
      </c>
      <c r="D235" s="7">
        <v>3</v>
      </c>
      <c r="E235" s="12">
        <f t="shared" si="19"/>
        <v>5.296100144439095E-3</v>
      </c>
      <c r="F235" s="12">
        <f t="shared" si="20"/>
        <v>2.4896265560165973E-3</v>
      </c>
      <c r="G235" s="13">
        <f t="shared" si="21"/>
        <v>-0.72727272727272729</v>
      </c>
      <c r="H235" s="20">
        <f t="shared" si="22"/>
        <v>-3.8517091959557057E-3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13</v>
      </c>
      <c r="D237" s="7">
        <v>3</v>
      </c>
      <c r="E237" s="12">
        <f t="shared" si="19"/>
        <v>6.2590274434280212E-3</v>
      </c>
      <c r="F237" s="12">
        <f t="shared" si="20"/>
        <v>2.4896265560165973E-3</v>
      </c>
      <c r="G237" s="13">
        <f t="shared" si="21"/>
        <v>-0.76923076923076927</v>
      </c>
      <c r="H237" s="20">
        <f t="shared" si="22"/>
        <v>-4.8146364949446319E-3</v>
      </c>
    </row>
    <row r="238" spans="2:8" ht="15" x14ac:dyDescent="0.2">
      <c r="B238" s="4" t="s">
        <v>85</v>
      </c>
      <c r="C238" s="7">
        <v>20</v>
      </c>
      <c r="D238" s="7">
        <v>9</v>
      </c>
      <c r="E238" s="12">
        <f t="shared" si="19"/>
        <v>9.6292729898892638E-3</v>
      </c>
      <c r="F238" s="12">
        <f t="shared" si="20"/>
        <v>7.4688796680497929E-3</v>
      </c>
      <c r="G238" s="13">
        <f t="shared" si="21"/>
        <v>-0.55000000000000004</v>
      </c>
      <c r="H238" s="20">
        <f t="shared" si="22"/>
        <v>-5.2961001444390959E-3</v>
      </c>
    </row>
    <row r="239" spans="2:8" ht="15" x14ac:dyDescent="0.2">
      <c r="B239" s="4" t="s">
        <v>81</v>
      </c>
      <c r="C239" s="7">
        <v>3</v>
      </c>
      <c r="D239" s="7">
        <v>1</v>
      </c>
      <c r="E239" s="12">
        <f t="shared" si="19"/>
        <v>1.4443909484833895E-3</v>
      </c>
      <c r="F239" s="12">
        <f t="shared" si="20"/>
        <v>8.2987551867219915E-4</v>
      </c>
      <c r="G239" s="13">
        <f t="shared" si="21"/>
        <v>-0.66666666666666663</v>
      </c>
      <c r="H239" s="20">
        <f t="shared" si="22"/>
        <v>-9.6292729898892631E-4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4.8146364949446316E-4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4.8146364949446316E-4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4.8146364949446316E-4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4</v>
      </c>
      <c r="D244" s="7">
        <v>2</v>
      </c>
      <c r="E244" s="12">
        <f t="shared" si="19"/>
        <v>1.9258545979778526E-3</v>
      </c>
      <c r="F244" s="12">
        <f t="shared" si="20"/>
        <v>1.6597510373443983E-3</v>
      </c>
      <c r="G244" s="13">
        <f t="shared" si="21"/>
        <v>-0.5</v>
      </c>
      <c r="H244" s="20">
        <f t="shared" si="22"/>
        <v>-9.6292729898892631E-4</v>
      </c>
    </row>
    <row r="245" spans="2:8" ht="15" x14ac:dyDescent="0.2">
      <c r="B245" s="4" t="s">
        <v>84</v>
      </c>
      <c r="C245" s="7">
        <v>2</v>
      </c>
      <c r="D245" s="7">
        <v>0</v>
      </c>
      <c r="E245" s="12">
        <f t="shared" si="19"/>
        <v>9.6292729898892631E-4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2</v>
      </c>
      <c r="D246" s="7">
        <v>0</v>
      </c>
      <c r="E246" s="12">
        <f t="shared" si="19"/>
        <v>9.6292729898892631E-4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17</v>
      </c>
      <c r="D247" s="7">
        <v>5</v>
      </c>
      <c r="E247" s="12">
        <f t="shared" si="19"/>
        <v>8.1848820414058745E-3</v>
      </c>
      <c r="F247" s="12">
        <f t="shared" si="20"/>
        <v>4.1493775933609959E-3</v>
      </c>
      <c r="G247" s="13">
        <f t="shared" si="21"/>
        <v>-0.70588235294117652</v>
      </c>
      <c r="H247" s="20">
        <f t="shared" si="22"/>
        <v>-5.777563793933559E-3</v>
      </c>
    </row>
    <row r="248" spans="2:8" ht="15" x14ac:dyDescent="0.2">
      <c r="B248" s="4" t="s">
        <v>86</v>
      </c>
      <c r="C248" s="7">
        <v>3</v>
      </c>
      <c r="D248" s="7">
        <v>0</v>
      </c>
      <c r="E248" s="12">
        <f t="shared" si="19"/>
        <v>1.4443909484833895E-3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6</v>
      </c>
      <c r="D249" s="7">
        <v>9</v>
      </c>
      <c r="E249" s="12">
        <f t="shared" si="19"/>
        <v>2.8887818969667791E-3</v>
      </c>
      <c r="F249" s="12">
        <f t="shared" si="20"/>
        <v>7.4688796680497929E-3</v>
      </c>
      <c r="G249" s="13">
        <f t="shared" si="21"/>
        <v>0.5</v>
      </c>
      <c r="H249" s="20">
        <f t="shared" si="22"/>
        <v>1.4443909484833895E-3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4.8146364949446316E-4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87</v>
      </c>
      <c r="D253" s="7">
        <v>47</v>
      </c>
      <c r="E253" s="12">
        <f t="shared" si="19"/>
        <v>4.1887337506018293E-2</v>
      </c>
      <c r="F253" s="12">
        <f t="shared" si="20"/>
        <v>3.9004149377593361E-2</v>
      </c>
      <c r="G253" s="13">
        <f t="shared" si="21"/>
        <v>-0.45977011494252873</v>
      </c>
      <c r="H253" s="20">
        <f t="shared" si="22"/>
        <v>-1.9258545979778524E-2</v>
      </c>
    </row>
    <row r="254" spans="2:8" ht="15" x14ac:dyDescent="0.2">
      <c r="B254" s="4" t="s">
        <v>323</v>
      </c>
      <c r="C254" s="7">
        <v>5</v>
      </c>
      <c r="D254" s="7">
        <v>0</v>
      </c>
      <c r="E254" s="12">
        <f t="shared" si="19"/>
        <v>2.4073182474723159E-3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2</v>
      </c>
      <c r="E255" s="12" t="str">
        <f t="shared" si="19"/>
        <v/>
      </c>
      <c r="F255" s="12">
        <f t="shared" si="20"/>
        <v>1.6597510373443983E-3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373</v>
      </c>
      <c r="D256" s="7">
        <v>535</v>
      </c>
      <c r="E256" s="12">
        <f t="shared" si="19"/>
        <v>0.17958594126143476</v>
      </c>
      <c r="F256" s="12">
        <f t="shared" si="20"/>
        <v>0.44398340248962653</v>
      </c>
      <c r="G256" s="13">
        <f t="shared" si="21"/>
        <v>0.43431635388739948</v>
      </c>
      <c r="H256" s="20">
        <f t="shared" si="22"/>
        <v>7.799711121810303E-2</v>
      </c>
    </row>
    <row r="257" spans="2:8" ht="15" x14ac:dyDescent="0.2">
      <c r="B257" s="4" t="s">
        <v>325</v>
      </c>
      <c r="C257" s="7">
        <v>2</v>
      </c>
      <c r="D257" s="7">
        <v>1</v>
      </c>
      <c r="E257" s="12">
        <f t="shared" si="19"/>
        <v>9.6292729898892631E-4</v>
      </c>
      <c r="F257" s="12">
        <f t="shared" si="20"/>
        <v>8.2987551867219915E-4</v>
      </c>
      <c r="G257" s="13">
        <f t="shared" si="21"/>
        <v>-0.5</v>
      </c>
      <c r="H257" s="20">
        <f t="shared" si="22"/>
        <v>-4.8146364949446316E-4</v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4.8146364949446316E-4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35</v>
      </c>
      <c r="D259" s="7">
        <v>1</v>
      </c>
      <c r="E259" s="12">
        <f t="shared" si="19"/>
        <v>1.6851227732306212E-2</v>
      </c>
      <c r="F259" s="12">
        <f t="shared" si="20"/>
        <v>8.2987551867219915E-4</v>
      </c>
      <c r="G259" s="13">
        <f t="shared" si="21"/>
        <v>-0.97142857142857142</v>
      </c>
      <c r="H259" s="20">
        <f t="shared" si="22"/>
        <v>-1.6369764082811749E-2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4.8146364949446316E-4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4.8146364949446316E-4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4</v>
      </c>
      <c r="D266" s="7">
        <v>0</v>
      </c>
      <c r="E266" s="12">
        <f t="shared" si="19"/>
        <v>1.9258545979778526E-3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4.8146364949446316E-4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6</v>
      </c>
      <c r="D268" s="7">
        <v>0</v>
      </c>
      <c r="E268" s="12">
        <f t="shared" si="19"/>
        <v>2.8887818969667791E-3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4.8146364949446316E-4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7</v>
      </c>
      <c r="D273" s="7">
        <v>0</v>
      </c>
      <c r="E273" s="12">
        <f t="shared" si="19"/>
        <v>3.3702455464612422E-3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4.8146364949446316E-4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3829</v>
      </c>
      <c r="D294" s="45">
        <f>SUM(D295:D499)</f>
        <v>993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-0.74066335857926346</v>
      </c>
      <c r="H294" s="46">
        <f>+IF(OR(AND(E294=""),(G294="")),"",E294*G294)</f>
        <v>-0.74066335857926346</v>
      </c>
    </row>
    <row r="295" spans="2:8" ht="15" x14ac:dyDescent="0.2">
      <c r="B295" s="3" t="s">
        <v>100</v>
      </c>
      <c r="C295" s="7">
        <v>583</v>
      </c>
      <c r="D295" s="7">
        <v>20</v>
      </c>
      <c r="E295" s="12">
        <f>+IF(C295=0,"",C295/C$294)</f>
        <v>0.15225907547662576</v>
      </c>
      <c r="F295" s="12">
        <f>+IF(D295=0,"",D295/D$294)</f>
        <v>2.014098690835851E-2</v>
      </c>
      <c r="G295" s="13">
        <f>+IF(OR(AND(D295=0),(C295=0)),"0",((D295-C295)/C295))</f>
        <v>-0.96569468267581471</v>
      </c>
      <c r="H295" s="20">
        <f>+IF(OR(AND(E295=""),(G295="")),"",E295*G295)</f>
        <v>-0.14703577957691302</v>
      </c>
    </row>
    <row r="296" spans="2:8" ht="15" x14ac:dyDescent="0.2">
      <c r="B296" s="3" t="s">
        <v>113</v>
      </c>
      <c r="C296" s="7">
        <v>24</v>
      </c>
      <c r="D296" s="7">
        <v>10</v>
      </c>
      <c r="E296" s="12">
        <f t="shared" ref="E296:E359" si="27">+IF(C296=0,"",C296/C$294)</f>
        <v>6.2679550796552628E-3</v>
      </c>
      <c r="F296" s="12">
        <f t="shared" ref="F296:F359" si="28">+IF(D296=0,"",D296/D$294)</f>
        <v>1.0070493454179255E-2</v>
      </c>
      <c r="G296" s="13">
        <f t="shared" ref="G296:G359" si="29">+IF(OR(AND(D296=0),(C296=0)),"0",((D296-C296)/C296))</f>
        <v>-0.58333333333333337</v>
      </c>
      <c r="H296" s="20">
        <f t="shared" ref="H296:H359" si="30">+IF(OR(AND(E296=""),(G296="")),"",E296*G296)</f>
        <v>-3.6563071297989035E-3</v>
      </c>
    </row>
    <row r="297" spans="2:8" ht="15" x14ac:dyDescent="0.2">
      <c r="B297" s="3" t="s">
        <v>104</v>
      </c>
      <c r="C297" s="7">
        <v>2</v>
      </c>
      <c r="D297" s="7">
        <v>1</v>
      </c>
      <c r="E297" s="12">
        <f t="shared" si="27"/>
        <v>5.223295899712719E-4</v>
      </c>
      <c r="F297" s="12">
        <f t="shared" si="28"/>
        <v>1.0070493454179255E-3</v>
      </c>
      <c r="G297" s="13">
        <f t="shared" si="29"/>
        <v>-0.5</v>
      </c>
      <c r="H297" s="20">
        <f t="shared" si="30"/>
        <v>-2.6116479498563595E-4</v>
      </c>
    </row>
    <row r="298" spans="2:8" ht="15" x14ac:dyDescent="0.2">
      <c r="B298" s="3" t="s">
        <v>95</v>
      </c>
      <c r="C298" s="7">
        <v>66</v>
      </c>
      <c r="D298" s="7">
        <v>2</v>
      </c>
      <c r="E298" s="12">
        <f t="shared" si="27"/>
        <v>1.7236876469051973E-2</v>
      </c>
      <c r="F298" s="12">
        <f t="shared" si="28"/>
        <v>2.014098690835851E-3</v>
      </c>
      <c r="G298" s="13">
        <f t="shared" si="29"/>
        <v>-0.96969696969696972</v>
      </c>
      <c r="H298" s="20">
        <f t="shared" si="30"/>
        <v>-1.6714546879080701E-2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135</v>
      </c>
      <c r="D301" s="7">
        <v>28</v>
      </c>
      <c r="E301" s="12">
        <f t="shared" si="27"/>
        <v>3.5257247323060854E-2</v>
      </c>
      <c r="F301" s="12">
        <f t="shared" si="28"/>
        <v>2.8197381671701913E-2</v>
      </c>
      <c r="G301" s="13">
        <f t="shared" si="29"/>
        <v>-0.79259259259259263</v>
      </c>
      <c r="H301" s="20">
        <f t="shared" si="30"/>
        <v>-2.7944633063463047E-2</v>
      </c>
    </row>
    <row r="302" spans="2:8" ht="15" x14ac:dyDescent="0.2">
      <c r="B302" s="3" t="s">
        <v>109</v>
      </c>
      <c r="C302" s="7">
        <v>4</v>
      </c>
      <c r="D302" s="7">
        <v>2</v>
      </c>
      <c r="E302" s="12">
        <f t="shared" si="27"/>
        <v>1.0446591799425438E-3</v>
      </c>
      <c r="F302" s="12">
        <f t="shared" si="28"/>
        <v>2.014098690835851E-3</v>
      </c>
      <c r="G302" s="13">
        <f t="shared" si="29"/>
        <v>-0.5</v>
      </c>
      <c r="H302" s="20">
        <f t="shared" si="30"/>
        <v>-5.223295899712719E-4</v>
      </c>
    </row>
    <row r="303" spans="2:8" ht="15" x14ac:dyDescent="0.2">
      <c r="B303" s="3" t="s">
        <v>108</v>
      </c>
      <c r="C303" s="7">
        <v>2</v>
      </c>
      <c r="D303" s="7">
        <v>1</v>
      </c>
      <c r="E303" s="12">
        <f t="shared" si="27"/>
        <v>5.223295899712719E-4</v>
      </c>
      <c r="F303" s="12">
        <f t="shared" si="28"/>
        <v>1.0070493454179255E-3</v>
      </c>
      <c r="G303" s="13">
        <f t="shared" si="29"/>
        <v>-0.5</v>
      </c>
      <c r="H303" s="20">
        <f t="shared" si="30"/>
        <v>-2.6116479498563595E-4</v>
      </c>
    </row>
    <row r="304" spans="2:8" ht="15" x14ac:dyDescent="0.2">
      <c r="B304" s="3" t="s">
        <v>107</v>
      </c>
      <c r="C304" s="7">
        <v>18</v>
      </c>
      <c r="D304" s="7">
        <v>0</v>
      </c>
      <c r="E304" s="12">
        <f t="shared" si="27"/>
        <v>4.7009663097414469E-3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2.6116479498563595E-4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189</v>
      </c>
      <c r="D307" s="7">
        <v>14</v>
      </c>
      <c r="E307" s="12">
        <f t="shared" si="27"/>
        <v>4.9360146252285193E-2</v>
      </c>
      <c r="F307" s="12">
        <f t="shared" si="28"/>
        <v>1.4098690835850957E-2</v>
      </c>
      <c r="G307" s="13">
        <f t="shared" si="29"/>
        <v>-0.92592592592592593</v>
      </c>
      <c r="H307" s="20">
        <f t="shared" si="30"/>
        <v>-4.5703839122486288E-2</v>
      </c>
    </row>
    <row r="308" spans="2:8" ht="15" x14ac:dyDescent="0.2">
      <c r="B308" s="3" t="s">
        <v>99</v>
      </c>
      <c r="C308" s="7">
        <v>0</v>
      </c>
      <c r="D308" s="7">
        <v>9</v>
      </c>
      <c r="E308" s="12" t="str">
        <f t="shared" si="27"/>
        <v/>
      </c>
      <c r="F308" s="12">
        <f t="shared" si="28"/>
        <v>9.0634441087613302E-3</v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30</v>
      </c>
      <c r="D310" s="7">
        <v>3</v>
      </c>
      <c r="E310" s="12">
        <f t="shared" si="27"/>
        <v>7.8349438495690787E-3</v>
      </c>
      <c r="F310" s="12">
        <f t="shared" si="28"/>
        <v>3.0211480362537764E-3</v>
      </c>
      <c r="G310" s="13">
        <f t="shared" si="29"/>
        <v>-0.9</v>
      </c>
      <c r="H310" s="20">
        <f t="shared" si="30"/>
        <v>-7.0514494646121712E-3</v>
      </c>
    </row>
    <row r="311" spans="2:8" ht="15" x14ac:dyDescent="0.2">
      <c r="B311" s="3" t="s">
        <v>102</v>
      </c>
      <c r="C311" s="7">
        <v>22</v>
      </c>
      <c r="D311" s="7">
        <v>3</v>
      </c>
      <c r="E311" s="12">
        <f t="shared" si="27"/>
        <v>5.7456254896839903E-3</v>
      </c>
      <c r="F311" s="12">
        <f t="shared" si="28"/>
        <v>3.0211480362537764E-3</v>
      </c>
      <c r="G311" s="13">
        <f t="shared" si="29"/>
        <v>-0.86363636363636365</v>
      </c>
      <c r="H311" s="20">
        <f t="shared" si="30"/>
        <v>-4.9621311047270827E-3</v>
      </c>
    </row>
    <row r="312" spans="2:8" ht="15" x14ac:dyDescent="0.2">
      <c r="B312" s="3" t="s">
        <v>97</v>
      </c>
      <c r="C312" s="7">
        <v>2</v>
      </c>
      <c r="D312" s="7">
        <v>0</v>
      </c>
      <c r="E312" s="12">
        <f t="shared" si="27"/>
        <v>5.223295899712719E-4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31</v>
      </c>
      <c r="D314" s="7">
        <v>59</v>
      </c>
      <c r="E314" s="12">
        <f t="shared" si="27"/>
        <v>8.0961086445547146E-3</v>
      </c>
      <c r="F314" s="12">
        <f t="shared" si="28"/>
        <v>5.9415911379657606E-2</v>
      </c>
      <c r="G314" s="13">
        <f t="shared" si="29"/>
        <v>0.90322580645161288</v>
      </c>
      <c r="H314" s="20">
        <f t="shared" si="30"/>
        <v>7.3126142595978062E-3</v>
      </c>
    </row>
    <row r="315" spans="2:8" ht="15" x14ac:dyDescent="0.2">
      <c r="B315" s="3" t="s">
        <v>354</v>
      </c>
      <c r="C315" s="7">
        <v>12</v>
      </c>
      <c r="D315" s="7">
        <v>3</v>
      </c>
      <c r="E315" s="12">
        <f t="shared" si="27"/>
        <v>3.1339775398276314E-3</v>
      </c>
      <c r="F315" s="12">
        <f t="shared" si="28"/>
        <v>3.0211480362537764E-3</v>
      </c>
      <c r="G315" s="13">
        <f t="shared" si="29"/>
        <v>-0.75</v>
      </c>
      <c r="H315" s="20">
        <f t="shared" si="30"/>
        <v>-2.3504831548707234E-3</v>
      </c>
    </row>
    <row r="316" spans="2:8" ht="15" x14ac:dyDescent="0.2">
      <c r="B316" s="3" t="s">
        <v>101</v>
      </c>
      <c r="C316" s="7">
        <v>1</v>
      </c>
      <c r="D316" s="7">
        <v>1</v>
      </c>
      <c r="E316" s="12">
        <f t="shared" si="27"/>
        <v>2.6116479498563595E-4</v>
      </c>
      <c r="F316" s="12">
        <f t="shared" si="28"/>
        <v>1.0070493454179255E-3</v>
      </c>
      <c r="G316" s="13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9</v>
      </c>
      <c r="D317" s="7">
        <v>3</v>
      </c>
      <c r="E317" s="12">
        <f t="shared" si="27"/>
        <v>2.3504831548707234E-3</v>
      </c>
      <c r="F317" s="12">
        <f t="shared" si="28"/>
        <v>3.0211480362537764E-3</v>
      </c>
      <c r="G317" s="13">
        <f t="shared" si="29"/>
        <v>-0.66666666666666663</v>
      </c>
      <c r="H317" s="20">
        <f t="shared" si="30"/>
        <v>-1.5669887699138155E-3</v>
      </c>
    </row>
    <row r="318" spans="2:8" ht="15" x14ac:dyDescent="0.2">
      <c r="B318" s="3" t="s">
        <v>355</v>
      </c>
      <c r="C318" s="7">
        <v>40</v>
      </c>
      <c r="D318" s="7">
        <v>8</v>
      </c>
      <c r="E318" s="12">
        <f t="shared" si="27"/>
        <v>1.0446591799425437E-2</v>
      </c>
      <c r="F318" s="12">
        <f t="shared" si="28"/>
        <v>8.0563947633434038E-3</v>
      </c>
      <c r="G318" s="13">
        <f t="shared" si="29"/>
        <v>-0.8</v>
      </c>
      <c r="H318" s="20">
        <f t="shared" si="30"/>
        <v>-8.3572734395403504E-3</v>
      </c>
    </row>
    <row r="319" spans="2:8" ht="15" x14ac:dyDescent="0.2">
      <c r="B319" s="3" t="s">
        <v>115</v>
      </c>
      <c r="C319" s="7">
        <v>5</v>
      </c>
      <c r="D319" s="7">
        <v>0</v>
      </c>
      <c r="E319" s="12">
        <f t="shared" si="27"/>
        <v>1.3058239749281796E-3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2.6116479498563595E-4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15</v>
      </c>
      <c r="D323" s="7">
        <v>1</v>
      </c>
      <c r="E323" s="12">
        <f t="shared" si="27"/>
        <v>3.9174719247845394E-3</v>
      </c>
      <c r="F323" s="12">
        <f t="shared" si="28"/>
        <v>1.0070493454179255E-3</v>
      </c>
      <c r="G323" s="13">
        <f t="shared" si="29"/>
        <v>-0.93333333333333335</v>
      </c>
      <c r="H323" s="20">
        <f t="shared" si="30"/>
        <v>-3.6563071297989035E-3</v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2.6116479498563595E-4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7">
        <v>1</v>
      </c>
      <c r="D325" s="7">
        <v>0</v>
      </c>
      <c r="E325" s="12">
        <f t="shared" si="27"/>
        <v>2.6116479498563595E-4</v>
      </c>
      <c r="F325" s="12" t="str">
        <f t="shared" si="28"/>
        <v/>
      </c>
      <c r="G325" s="13" t="str">
        <f t="shared" si="29"/>
        <v>0</v>
      </c>
      <c r="H325" s="20">
        <f t="shared" si="30"/>
        <v>0</v>
      </c>
    </row>
    <row r="326" spans="2:8" ht="15" x14ac:dyDescent="0.2">
      <c r="B326" s="3" t="s">
        <v>357</v>
      </c>
      <c r="C326" s="7">
        <v>101</v>
      </c>
      <c r="D326" s="7">
        <v>14</v>
      </c>
      <c r="E326" s="12">
        <f t="shared" si="27"/>
        <v>2.6377644293549229E-2</v>
      </c>
      <c r="F326" s="12">
        <f t="shared" si="28"/>
        <v>1.4098690835850957E-2</v>
      </c>
      <c r="G326" s="13">
        <f t="shared" si="29"/>
        <v>-0.86138613861386137</v>
      </c>
      <c r="H326" s="20">
        <f t="shared" si="30"/>
        <v>-2.2721337163750327E-2</v>
      </c>
    </row>
    <row r="327" spans="2:8" ht="15" x14ac:dyDescent="0.2">
      <c r="B327" s="3" t="s">
        <v>358</v>
      </c>
      <c r="C327" s="7">
        <v>44</v>
      </c>
      <c r="D327" s="7">
        <v>2</v>
      </c>
      <c r="E327" s="12">
        <f t="shared" si="27"/>
        <v>1.1491250979367981E-2</v>
      </c>
      <c r="F327" s="12">
        <f t="shared" si="28"/>
        <v>2.014098690835851E-3</v>
      </c>
      <c r="G327" s="13">
        <f t="shared" si="29"/>
        <v>-0.95454545454545459</v>
      </c>
      <c r="H327" s="20">
        <f t="shared" si="30"/>
        <v>-1.0968921389396709E-2</v>
      </c>
    </row>
    <row r="328" spans="2:8" ht="15" x14ac:dyDescent="0.2">
      <c r="B328" s="3" t="s">
        <v>116</v>
      </c>
      <c r="C328" s="7">
        <v>9</v>
      </c>
      <c r="D328" s="7">
        <v>1</v>
      </c>
      <c r="E328" s="12">
        <f t="shared" si="27"/>
        <v>2.3504831548707234E-3</v>
      </c>
      <c r="F328" s="12">
        <f t="shared" si="28"/>
        <v>1.0070493454179255E-3</v>
      </c>
      <c r="G328" s="13">
        <f t="shared" si="29"/>
        <v>-0.88888888888888884</v>
      </c>
      <c r="H328" s="20">
        <f t="shared" si="30"/>
        <v>-2.0893183598850876E-3</v>
      </c>
    </row>
    <row r="329" spans="2:8" ht="15" x14ac:dyDescent="0.2">
      <c r="B329" s="3" t="s">
        <v>359</v>
      </c>
      <c r="C329" s="7">
        <v>4</v>
      </c>
      <c r="D329" s="7">
        <v>1</v>
      </c>
      <c r="E329" s="12">
        <f t="shared" si="27"/>
        <v>1.0446591799425438E-3</v>
      </c>
      <c r="F329" s="12">
        <f t="shared" si="28"/>
        <v>1.0070493454179255E-3</v>
      </c>
      <c r="G329" s="13">
        <f t="shared" si="29"/>
        <v>-0.75</v>
      </c>
      <c r="H329" s="20">
        <f t="shared" si="30"/>
        <v>-7.8349438495690785E-4</v>
      </c>
    </row>
    <row r="330" spans="2:8" ht="15" x14ac:dyDescent="0.2">
      <c r="B330" s="3" t="s">
        <v>360</v>
      </c>
      <c r="C330" s="7">
        <v>12</v>
      </c>
      <c r="D330" s="7">
        <v>0</v>
      </c>
      <c r="E330" s="12">
        <f t="shared" si="27"/>
        <v>3.1339775398276314E-3</v>
      </c>
      <c r="F330" s="12" t="str">
        <f t="shared" si="28"/>
        <v/>
      </c>
      <c r="G330" s="13" t="str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400</v>
      </c>
      <c r="D332" s="7">
        <v>119</v>
      </c>
      <c r="E332" s="12">
        <f t="shared" si="27"/>
        <v>0.10446591799425438</v>
      </c>
      <c r="F332" s="12">
        <f t="shared" si="28"/>
        <v>0.11983887210473314</v>
      </c>
      <c r="G332" s="13">
        <f t="shared" si="29"/>
        <v>-0.70250000000000001</v>
      </c>
      <c r="H332" s="20">
        <f t="shared" si="30"/>
        <v>-7.3387307390963705E-2</v>
      </c>
    </row>
    <row r="333" spans="2:8" ht="15" x14ac:dyDescent="0.2">
      <c r="B333" s="3" t="s">
        <v>130</v>
      </c>
      <c r="C333" s="7">
        <v>121</v>
      </c>
      <c r="D333" s="7">
        <v>28</v>
      </c>
      <c r="E333" s="12">
        <f t="shared" si="27"/>
        <v>3.1600940193261949E-2</v>
      </c>
      <c r="F333" s="12">
        <f t="shared" si="28"/>
        <v>2.8197381671701913E-2</v>
      </c>
      <c r="G333" s="13">
        <f t="shared" si="29"/>
        <v>-0.76859504132231404</v>
      </c>
      <c r="H333" s="20">
        <f t="shared" si="30"/>
        <v>-2.4288325933664142E-2</v>
      </c>
    </row>
    <row r="334" spans="2:8" ht="15" x14ac:dyDescent="0.2">
      <c r="B334" s="3" t="s">
        <v>119</v>
      </c>
      <c r="C334" s="7">
        <v>132</v>
      </c>
      <c r="D334" s="7">
        <v>32</v>
      </c>
      <c r="E334" s="12">
        <f t="shared" si="27"/>
        <v>3.4473752938103945E-2</v>
      </c>
      <c r="F334" s="12">
        <f t="shared" si="28"/>
        <v>3.2225579053373615E-2</v>
      </c>
      <c r="G334" s="13">
        <f t="shared" si="29"/>
        <v>-0.75757575757575757</v>
      </c>
      <c r="H334" s="20">
        <f t="shared" si="30"/>
        <v>-2.6116479498563595E-2</v>
      </c>
    </row>
    <row r="335" spans="2:8" ht="15" x14ac:dyDescent="0.2">
      <c r="B335" s="3" t="s">
        <v>128</v>
      </c>
      <c r="C335" s="7">
        <v>7</v>
      </c>
      <c r="D335" s="7">
        <v>8</v>
      </c>
      <c r="E335" s="12">
        <f t="shared" si="27"/>
        <v>1.8281535648994515E-3</v>
      </c>
      <c r="F335" s="12">
        <f t="shared" si="28"/>
        <v>8.0563947633434038E-3</v>
      </c>
      <c r="G335" s="13">
        <f t="shared" si="29"/>
        <v>0.14285714285714285</v>
      </c>
      <c r="H335" s="20">
        <f t="shared" si="30"/>
        <v>2.611647949856359E-4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6</v>
      </c>
      <c r="E337" s="12" t="str">
        <f t="shared" si="27"/>
        <v/>
      </c>
      <c r="F337" s="12">
        <f t="shared" si="28"/>
        <v>6.0422960725075529E-3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2</v>
      </c>
      <c r="D338" s="7">
        <v>0</v>
      </c>
      <c r="E338" s="12">
        <f t="shared" si="27"/>
        <v>5.223295899712719E-4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5</v>
      </c>
      <c r="D339" s="7">
        <v>1</v>
      </c>
      <c r="E339" s="12">
        <f t="shared" si="27"/>
        <v>1.3058239749281796E-3</v>
      </c>
      <c r="F339" s="12">
        <f t="shared" si="28"/>
        <v>1.0070493454179255E-3</v>
      </c>
      <c r="G339" s="13">
        <f t="shared" si="29"/>
        <v>-0.8</v>
      </c>
      <c r="H339" s="20">
        <f t="shared" si="30"/>
        <v>-1.0446591799425438E-3</v>
      </c>
    </row>
    <row r="340" spans="2:8" ht="15" x14ac:dyDescent="0.2">
      <c r="B340" s="3" t="s">
        <v>364</v>
      </c>
      <c r="C340" s="7">
        <v>25</v>
      </c>
      <c r="D340" s="7">
        <v>0</v>
      </c>
      <c r="E340" s="12">
        <f t="shared" si="27"/>
        <v>6.5291198746408987E-3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1</v>
      </c>
      <c r="D341" s="7">
        <v>2</v>
      </c>
      <c r="E341" s="12">
        <f t="shared" si="27"/>
        <v>2.6116479498563595E-4</v>
      </c>
      <c r="F341" s="12">
        <f t="shared" si="28"/>
        <v>2.014098690835851E-3</v>
      </c>
      <c r="G341" s="13">
        <f t="shared" si="29"/>
        <v>1</v>
      </c>
      <c r="H341" s="20">
        <f t="shared" si="30"/>
        <v>2.6116479498563595E-4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2.6116479498563595E-4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38</v>
      </c>
      <c r="D344" s="7">
        <v>32</v>
      </c>
      <c r="E344" s="12">
        <f t="shared" si="27"/>
        <v>9.9242622094541655E-3</v>
      </c>
      <c r="F344" s="12">
        <f t="shared" si="28"/>
        <v>3.2225579053373615E-2</v>
      </c>
      <c r="G344" s="13">
        <f t="shared" si="29"/>
        <v>-0.15789473684210525</v>
      </c>
      <c r="H344" s="20">
        <f t="shared" si="30"/>
        <v>-1.5669887699138155E-3</v>
      </c>
    </row>
    <row r="345" spans="2:8" ht="15" x14ac:dyDescent="0.2">
      <c r="B345" s="3" t="s">
        <v>366</v>
      </c>
      <c r="C345" s="7">
        <v>13</v>
      </c>
      <c r="D345" s="7">
        <v>8</v>
      </c>
      <c r="E345" s="12">
        <f t="shared" si="27"/>
        <v>3.3951423348132673E-3</v>
      </c>
      <c r="F345" s="12">
        <f t="shared" si="28"/>
        <v>8.0563947633434038E-3</v>
      </c>
      <c r="G345" s="13">
        <f t="shared" si="29"/>
        <v>-0.38461538461538464</v>
      </c>
      <c r="H345" s="20">
        <f t="shared" si="30"/>
        <v>-1.3058239749281799E-3</v>
      </c>
    </row>
    <row r="346" spans="2:8" ht="15" x14ac:dyDescent="0.2">
      <c r="B346" s="3" t="s">
        <v>122</v>
      </c>
      <c r="C346" s="7">
        <v>0</v>
      </c>
      <c r="D346" s="7">
        <v>14</v>
      </c>
      <c r="E346" s="12" t="str">
        <f t="shared" si="27"/>
        <v/>
      </c>
      <c r="F346" s="12">
        <f t="shared" si="28"/>
        <v>1.4098690835850957E-2</v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8</v>
      </c>
      <c r="D347" s="7">
        <v>2</v>
      </c>
      <c r="E347" s="12">
        <f t="shared" si="27"/>
        <v>2.0893183598850876E-3</v>
      </c>
      <c r="F347" s="12">
        <f t="shared" si="28"/>
        <v>2.014098690835851E-3</v>
      </c>
      <c r="G347" s="13">
        <f t="shared" si="29"/>
        <v>-0.75</v>
      </c>
      <c r="H347" s="20">
        <f t="shared" si="30"/>
        <v>-1.5669887699138157E-3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3</v>
      </c>
      <c r="E350" s="12" t="str">
        <f t="shared" si="27"/>
        <v/>
      </c>
      <c r="F350" s="12">
        <f t="shared" si="28"/>
        <v>3.0211480362537764E-3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2.6116479498563595E-4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5</v>
      </c>
      <c r="D353" s="7">
        <v>0</v>
      </c>
      <c r="E353" s="12">
        <f t="shared" si="27"/>
        <v>1.3058239749281796E-3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121</v>
      </c>
      <c r="D354" s="7">
        <v>18</v>
      </c>
      <c r="E354" s="12">
        <f t="shared" si="27"/>
        <v>3.1600940193261949E-2</v>
      </c>
      <c r="F354" s="12">
        <f t="shared" si="28"/>
        <v>1.812688821752266E-2</v>
      </c>
      <c r="G354" s="13">
        <f t="shared" si="29"/>
        <v>-0.85123966942148765</v>
      </c>
      <c r="H354" s="20">
        <f t="shared" si="30"/>
        <v>-2.6899973883520504E-2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5.223295899712719E-4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9</v>
      </c>
      <c r="D357" s="7">
        <v>4</v>
      </c>
      <c r="E357" s="12">
        <f t="shared" si="27"/>
        <v>2.3504831548707234E-3</v>
      </c>
      <c r="F357" s="12">
        <f t="shared" si="28"/>
        <v>4.0281973816717019E-3</v>
      </c>
      <c r="G357" s="13">
        <f t="shared" si="29"/>
        <v>-0.55555555555555558</v>
      </c>
      <c r="H357" s="20">
        <f t="shared" si="30"/>
        <v>-1.3058239749281796E-3</v>
      </c>
    </row>
    <row r="358" spans="2:8" ht="15" x14ac:dyDescent="0.2">
      <c r="B358" s="3" t="s">
        <v>127</v>
      </c>
      <c r="C358" s="7">
        <v>143</v>
      </c>
      <c r="D358" s="7">
        <v>10</v>
      </c>
      <c r="E358" s="12">
        <f t="shared" si="27"/>
        <v>3.7346565682945941E-2</v>
      </c>
      <c r="F358" s="12">
        <f t="shared" si="28"/>
        <v>1.0070493454179255E-2</v>
      </c>
      <c r="G358" s="13">
        <f t="shared" si="29"/>
        <v>-0.93006993006993011</v>
      </c>
      <c r="H358" s="20">
        <f t="shared" si="30"/>
        <v>-3.4734917733089586E-2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2.6116479498563595E-4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2.6116479498563595E-4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5</v>
      </c>
      <c r="D363" s="7">
        <v>6</v>
      </c>
      <c r="E363" s="12">
        <f t="shared" si="31"/>
        <v>1.3058239749281796E-3</v>
      </c>
      <c r="F363" s="12">
        <f t="shared" si="32"/>
        <v>6.0422960725075529E-3</v>
      </c>
      <c r="G363" s="13">
        <f t="shared" si="33"/>
        <v>0.2</v>
      </c>
      <c r="H363" s="20">
        <f t="shared" si="34"/>
        <v>2.6116479498563595E-4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1.0070493454179255E-3</v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1.0070493454179255E-3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2</v>
      </c>
      <c r="D368" s="7">
        <v>0</v>
      </c>
      <c r="E368" s="12">
        <f t="shared" si="31"/>
        <v>5.223295899712719E-4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5</v>
      </c>
      <c r="D369" s="7">
        <v>347</v>
      </c>
      <c r="E369" s="12">
        <f t="shared" si="31"/>
        <v>1.3058239749281796E-3</v>
      </c>
      <c r="F369" s="12">
        <f t="shared" si="32"/>
        <v>0.34944612286002014</v>
      </c>
      <c r="G369" s="13">
        <f t="shared" si="33"/>
        <v>68.400000000000006</v>
      </c>
      <c r="H369" s="20">
        <f t="shared" si="34"/>
        <v>8.9318359885087489E-2</v>
      </c>
    </row>
    <row r="370" spans="2:8" ht="15" x14ac:dyDescent="0.2">
      <c r="B370" s="3" t="s">
        <v>135</v>
      </c>
      <c r="C370" s="7">
        <v>678</v>
      </c>
      <c r="D370" s="7">
        <v>0</v>
      </c>
      <c r="E370" s="12">
        <f t="shared" si="31"/>
        <v>0.17706973100026116</v>
      </c>
      <c r="F370" s="12" t="str">
        <f t="shared" si="32"/>
        <v/>
      </c>
      <c r="G370" s="13" t="str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60</v>
      </c>
      <c r="D372" s="7">
        <v>33</v>
      </c>
      <c r="E372" s="12">
        <f t="shared" si="31"/>
        <v>1.5669887699138157E-2</v>
      </c>
      <c r="F372" s="12">
        <f t="shared" si="32"/>
        <v>3.3232628398791542E-2</v>
      </c>
      <c r="G372" s="13">
        <f t="shared" si="33"/>
        <v>-0.45</v>
      </c>
      <c r="H372" s="20">
        <f t="shared" si="34"/>
        <v>-7.0514494646121712E-3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2.6116479498563595E-4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2</v>
      </c>
      <c r="D377" s="7">
        <v>0</v>
      </c>
      <c r="E377" s="12">
        <f t="shared" si="31"/>
        <v>5.223295899712719E-4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8</v>
      </c>
      <c r="D378" s="7">
        <v>5</v>
      </c>
      <c r="E378" s="12">
        <f t="shared" si="31"/>
        <v>2.0893183598850876E-3</v>
      </c>
      <c r="F378" s="12">
        <f t="shared" si="32"/>
        <v>5.0352467270896274E-3</v>
      </c>
      <c r="G378" s="13">
        <f t="shared" si="33"/>
        <v>-0.375</v>
      </c>
      <c r="H378" s="20">
        <f t="shared" si="34"/>
        <v>-7.8349438495690785E-4</v>
      </c>
    </row>
    <row r="379" spans="2:8" ht="15" x14ac:dyDescent="0.2">
      <c r="B379" s="3" t="s">
        <v>384</v>
      </c>
      <c r="C379" s="7">
        <v>27</v>
      </c>
      <c r="D379" s="7">
        <v>1</v>
      </c>
      <c r="E379" s="12">
        <f t="shared" si="31"/>
        <v>7.0514494646121703E-3</v>
      </c>
      <c r="F379" s="12">
        <f t="shared" si="32"/>
        <v>1.0070493454179255E-3</v>
      </c>
      <c r="G379" s="13">
        <f t="shared" si="33"/>
        <v>-0.96296296296296291</v>
      </c>
      <c r="H379" s="20">
        <f t="shared" si="34"/>
        <v>-6.7902846696265336E-3</v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1.0070493454179255E-3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2.6116479498563595E-4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2.6116479498563595E-4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18</v>
      </c>
      <c r="D385" s="7">
        <v>1</v>
      </c>
      <c r="E385" s="12">
        <f t="shared" si="31"/>
        <v>4.7009663097414469E-3</v>
      </c>
      <c r="F385" s="12">
        <f t="shared" si="32"/>
        <v>1.0070493454179255E-3</v>
      </c>
      <c r="G385" s="13">
        <f t="shared" si="33"/>
        <v>-0.94444444444444442</v>
      </c>
      <c r="H385" s="20">
        <f t="shared" si="34"/>
        <v>-4.4398015147558111E-3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17</v>
      </c>
      <c r="D387" s="7">
        <v>0</v>
      </c>
      <c r="E387" s="12">
        <f t="shared" si="31"/>
        <v>4.4398015147558111E-3</v>
      </c>
      <c r="F387" s="12" t="str">
        <f t="shared" si="32"/>
        <v/>
      </c>
      <c r="G387" s="13" t="str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7</v>
      </c>
      <c r="D391" s="7">
        <v>2</v>
      </c>
      <c r="E391" s="12">
        <f t="shared" si="31"/>
        <v>1.8281535648994515E-3</v>
      </c>
      <c r="F391" s="12">
        <f t="shared" si="32"/>
        <v>2.014098690835851E-3</v>
      </c>
      <c r="G391" s="13">
        <f t="shared" si="33"/>
        <v>-0.7142857142857143</v>
      </c>
      <c r="H391" s="20">
        <f t="shared" si="34"/>
        <v>-1.3058239749281796E-3</v>
      </c>
    </row>
    <row r="392" spans="2:8" ht="15" x14ac:dyDescent="0.2">
      <c r="B392" s="3" t="s">
        <v>140</v>
      </c>
      <c r="C392" s="7">
        <v>5</v>
      </c>
      <c r="D392" s="7">
        <v>0</v>
      </c>
      <c r="E392" s="12">
        <f t="shared" si="31"/>
        <v>1.3058239749281796E-3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210</v>
      </c>
      <c r="D393" s="7">
        <v>8</v>
      </c>
      <c r="E393" s="12">
        <f t="shared" si="31"/>
        <v>5.4844606946983544E-2</v>
      </c>
      <c r="F393" s="12">
        <f t="shared" si="32"/>
        <v>8.0563947633434038E-3</v>
      </c>
      <c r="G393" s="13">
        <f t="shared" si="33"/>
        <v>-0.96190476190476193</v>
      </c>
      <c r="H393" s="20">
        <f t="shared" si="34"/>
        <v>-5.2755288587098458E-2</v>
      </c>
    </row>
    <row r="394" spans="2:8" ht="15" x14ac:dyDescent="0.2">
      <c r="B394" s="3" t="s">
        <v>391</v>
      </c>
      <c r="C394" s="7">
        <v>1</v>
      </c>
      <c r="D394" s="7">
        <v>0</v>
      </c>
      <c r="E394" s="12">
        <f t="shared" si="31"/>
        <v>2.6116479498563595E-4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1.0070493454179255E-3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2.6116479498563595E-4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19</v>
      </c>
      <c r="D401" s="7">
        <v>1</v>
      </c>
      <c r="E401" s="12">
        <f t="shared" si="31"/>
        <v>4.9621311047270827E-3</v>
      </c>
      <c r="F401" s="12">
        <f t="shared" si="32"/>
        <v>1.0070493454179255E-3</v>
      </c>
      <c r="G401" s="13">
        <f t="shared" si="33"/>
        <v>-0.94736842105263153</v>
      </c>
      <c r="H401" s="20">
        <f t="shared" si="34"/>
        <v>-4.7009663097414469E-3</v>
      </c>
    </row>
    <row r="402" spans="2:8" ht="15" x14ac:dyDescent="0.2">
      <c r="B402" s="3" t="s">
        <v>393</v>
      </c>
      <c r="C402" s="7">
        <v>1</v>
      </c>
      <c r="D402" s="7">
        <v>0</v>
      </c>
      <c r="E402" s="12">
        <f t="shared" si="31"/>
        <v>2.6116479498563595E-4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1.0070493454179255E-3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5</v>
      </c>
      <c r="D405" s="7">
        <v>0</v>
      </c>
      <c r="E405" s="12">
        <f t="shared" si="31"/>
        <v>1.3058239749281796E-3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17</v>
      </c>
      <c r="D406" s="7">
        <v>9</v>
      </c>
      <c r="E406" s="12">
        <f t="shared" si="31"/>
        <v>4.4398015147558111E-3</v>
      </c>
      <c r="F406" s="12">
        <f t="shared" si="32"/>
        <v>9.0634441087613302E-3</v>
      </c>
      <c r="G406" s="13">
        <f t="shared" si="33"/>
        <v>-0.47058823529411764</v>
      </c>
      <c r="H406" s="20">
        <f t="shared" si="34"/>
        <v>-2.0893183598850876E-3</v>
      </c>
    </row>
    <row r="407" spans="2:8" ht="15" x14ac:dyDescent="0.2">
      <c r="B407" s="3" t="s">
        <v>398</v>
      </c>
      <c r="C407" s="7">
        <v>3</v>
      </c>
      <c r="D407" s="7">
        <v>0</v>
      </c>
      <c r="E407" s="12">
        <f t="shared" si="31"/>
        <v>7.8349438495690785E-4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31</v>
      </c>
      <c r="D408" s="7">
        <v>26</v>
      </c>
      <c r="E408" s="12">
        <f t="shared" si="31"/>
        <v>8.0961086445547146E-3</v>
      </c>
      <c r="F408" s="12">
        <f t="shared" si="32"/>
        <v>2.6183282980866064E-2</v>
      </c>
      <c r="G408" s="13">
        <f t="shared" si="33"/>
        <v>-0.16129032258064516</v>
      </c>
      <c r="H408" s="20">
        <f t="shared" si="34"/>
        <v>-1.3058239749281796E-3</v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5.223295899712719E-4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8</v>
      </c>
      <c r="D411" s="7">
        <v>0</v>
      </c>
      <c r="E411" s="12">
        <f t="shared" si="31"/>
        <v>2.0893183598850876E-3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6</v>
      </c>
      <c r="D412" s="7">
        <v>4</v>
      </c>
      <c r="E412" s="12">
        <f t="shared" si="31"/>
        <v>1.5669887699138157E-3</v>
      </c>
      <c r="F412" s="12">
        <f t="shared" si="32"/>
        <v>4.0281973816717019E-3</v>
      </c>
      <c r="G412" s="13">
        <f t="shared" si="33"/>
        <v>-0.33333333333333331</v>
      </c>
      <c r="H412" s="20">
        <f t="shared" si="34"/>
        <v>-5.223295899712719E-4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1</v>
      </c>
      <c r="D424" s="7">
        <v>0</v>
      </c>
      <c r="E424" s="12">
        <f t="shared" ref="E424:E487" si="35">+IF(C424=0,"",C424/C$294)</f>
        <v>2.6116479498563595E-4</v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>
        <f t="shared" ref="H424:H487" si="38">+IF(OR(AND(E424=""),(G424="")),"",E424*G424)</f>
        <v>0</v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2.6116479498563595E-4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2.6116479498563595E-4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</v>
      </c>
      <c r="D432" s="7">
        <v>8</v>
      </c>
      <c r="E432" s="12">
        <f t="shared" si="35"/>
        <v>5.223295899712719E-4</v>
      </c>
      <c r="F432" s="12">
        <f t="shared" si="36"/>
        <v>8.0563947633434038E-3</v>
      </c>
      <c r="G432" s="13">
        <f t="shared" si="37"/>
        <v>3</v>
      </c>
      <c r="H432" s="20">
        <f t="shared" si="38"/>
        <v>1.5669887699138157E-3</v>
      </c>
    </row>
    <row r="433" spans="2:8" ht="15" x14ac:dyDescent="0.2">
      <c r="B433" s="3" t="s">
        <v>162</v>
      </c>
      <c r="C433" s="7">
        <v>7</v>
      </c>
      <c r="D433" s="7">
        <v>3</v>
      </c>
      <c r="E433" s="12">
        <f t="shared" si="35"/>
        <v>1.8281535648994515E-3</v>
      </c>
      <c r="F433" s="12">
        <f t="shared" si="36"/>
        <v>3.0211480362537764E-3</v>
      </c>
      <c r="G433" s="13">
        <f t="shared" si="37"/>
        <v>-0.5714285714285714</v>
      </c>
      <c r="H433" s="20">
        <f t="shared" si="38"/>
        <v>-1.0446591799425436E-3</v>
      </c>
    </row>
    <row r="434" spans="2:8" ht="30" x14ac:dyDescent="0.2">
      <c r="B434" s="3" t="s">
        <v>418</v>
      </c>
      <c r="C434" s="7">
        <v>0</v>
      </c>
      <c r="D434" s="7">
        <v>17</v>
      </c>
      <c r="E434" s="12" t="str">
        <f t="shared" si="35"/>
        <v/>
      </c>
      <c r="F434" s="12">
        <f t="shared" si="36"/>
        <v>1.7119838872104734E-2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15</v>
      </c>
      <c r="D437" s="7">
        <v>5</v>
      </c>
      <c r="E437" s="12">
        <f t="shared" si="35"/>
        <v>3.9174719247845394E-3</v>
      </c>
      <c r="F437" s="12">
        <f t="shared" si="36"/>
        <v>5.0352467270896274E-3</v>
      </c>
      <c r="G437" s="13">
        <f t="shared" si="37"/>
        <v>-0.66666666666666663</v>
      </c>
      <c r="H437" s="20">
        <f t="shared" si="38"/>
        <v>-2.6116479498563593E-3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2.6116479498563595E-4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8</v>
      </c>
      <c r="D441" s="7">
        <v>2</v>
      </c>
      <c r="E441" s="12">
        <f t="shared" si="35"/>
        <v>2.0893183598850876E-3</v>
      </c>
      <c r="F441" s="12">
        <f t="shared" si="36"/>
        <v>2.014098690835851E-3</v>
      </c>
      <c r="G441" s="13">
        <f t="shared" si="37"/>
        <v>-0.75</v>
      </c>
      <c r="H441" s="20">
        <f t="shared" si="38"/>
        <v>-1.5669887699138157E-3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2.6116479498563595E-4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1.0070493454179255E-3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2.6116479498563595E-4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3</v>
      </c>
      <c r="D459" s="7">
        <v>0</v>
      </c>
      <c r="E459" s="12">
        <f t="shared" si="35"/>
        <v>7.8349438495690785E-4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7</v>
      </c>
      <c r="D460" s="7">
        <v>2</v>
      </c>
      <c r="E460" s="12">
        <f t="shared" si="35"/>
        <v>1.8281535648994515E-3</v>
      </c>
      <c r="F460" s="12">
        <f t="shared" si="36"/>
        <v>2.014098690835851E-3</v>
      </c>
      <c r="G460" s="13">
        <f t="shared" si="37"/>
        <v>-0.7142857142857143</v>
      </c>
      <c r="H460" s="20">
        <f t="shared" si="38"/>
        <v>-1.3058239749281796E-3</v>
      </c>
    </row>
    <row r="461" spans="2:8" ht="30" x14ac:dyDescent="0.2">
      <c r="B461" s="3" t="s">
        <v>173</v>
      </c>
      <c r="C461" s="7">
        <v>3</v>
      </c>
      <c r="D461" s="7">
        <v>1</v>
      </c>
      <c r="E461" s="12">
        <f t="shared" si="35"/>
        <v>7.8349438495690785E-4</v>
      </c>
      <c r="F461" s="12">
        <f t="shared" si="36"/>
        <v>1.0070493454179255E-3</v>
      </c>
      <c r="G461" s="13">
        <f t="shared" si="37"/>
        <v>-0.66666666666666663</v>
      </c>
      <c r="H461" s="20">
        <f t="shared" si="38"/>
        <v>-5.223295899712719E-4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37</v>
      </c>
      <c r="D463" s="7">
        <v>9</v>
      </c>
      <c r="E463" s="12">
        <f t="shared" si="35"/>
        <v>9.6630974144685296E-3</v>
      </c>
      <c r="F463" s="12">
        <f t="shared" si="36"/>
        <v>9.0634441087613302E-3</v>
      </c>
      <c r="G463" s="13">
        <f t="shared" si="37"/>
        <v>-0.7567567567567568</v>
      </c>
      <c r="H463" s="20">
        <f t="shared" si="38"/>
        <v>-7.3126142595978062E-3</v>
      </c>
    </row>
    <row r="464" spans="2:8" ht="15" x14ac:dyDescent="0.2">
      <c r="B464" s="3" t="s">
        <v>478</v>
      </c>
      <c r="C464" s="7">
        <v>11</v>
      </c>
      <c r="D464" s="7">
        <v>0</v>
      </c>
      <c r="E464" s="12">
        <f t="shared" si="35"/>
        <v>2.8728127448419951E-3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2.6116479498563595E-4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23</v>
      </c>
      <c r="D467" s="7">
        <v>3</v>
      </c>
      <c r="E467" s="12">
        <f t="shared" si="35"/>
        <v>6.0067902846696261E-3</v>
      </c>
      <c r="F467" s="12">
        <f t="shared" si="36"/>
        <v>3.0211480362537764E-3</v>
      </c>
      <c r="G467" s="13">
        <f t="shared" si="37"/>
        <v>-0.86956521739130432</v>
      </c>
      <c r="H467" s="20">
        <f t="shared" si="38"/>
        <v>-5.2232958997127186E-3</v>
      </c>
    </row>
    <row r="468" spans="2:8" ht="15" x14ac:dyDescent="0.2">
      <c r="B468" s="3" t="s">
        <v>182</v>
      </c>
      <c r="C468" s="7">
        <v>3</v>
      </c>
      <c r="D468" s="7">
        <v>0</v>
      </c>
      <c r="E468" s="12">
        <f t="shared" si="35"/>
        <v>7.8349438495690785E-4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17</v>
      </c>
      <c r="D478" s="7">
        <v>0</v>
      </c>
      <c r="E478" s="12">
        <f t="shared" si="35"/>
        <v>4.4398015147558111E-3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1.0070493454179255E-3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14</v>
      </c>
      <c r="D483" s="7">
        <v>3</v>
      </c>
      <c r="E483" s="12">
        <f t="shared" si="35"/>
        <v>3.6563071297989031E-3</v>
      </c>
      <c r="F483" s="12">
        <f t="shared" si="36"/>
        <v>3.0211480362537764E-3</v>
      </c>
      <c r="G483" s="13">
        <f t="shared" si="37"/>
        <v>-0.7857142857142857</v>
      </c>
      <c r="H483" s="20">
        <f t="shared" si="38"/>
        <v>-2.8728127448419951E-3</v>
      </c>
    </row>
    <row r="484" spans="2:8" ht="30" x14ac:dyDescent="0.2">
      <c r="B484" s="3" t="s">
        <v>184</v>
      </c>
      <c r="C484" s="7">
        <v>39</v>
      </c>
      <c r="D484" s="7">
        <v>2</v>
      </c>
      <c r="E484" s="12">
        <f t="shared" si="35"/>
        <v>1.0185427004439801E-2</v>
      </c>
      <c r="F484" s="12">
        <f t="shared" si="36"/>
        <v>2.014098690835851E-3</v>
      </c>
      <c r="G484" s="13">
        <f t="shared" si="37"/>
        <v>-0.94871794871794868</v>
      </c>
      <c r="H484" s="20">
        <f t="shared" si="38"/>
        <v>-9.6630974144685296E-3</v>
      </c>
    </row>
    <row r="485" spans="2:8" ht="15" x14ac:dyDescent="0.2">
      <c r="B485" s="3" t="s">
        <v>443</v>
      </c>
      <c r="C485" s="7">
        <v>82</v>
      </c>
      <c r="D485" s="7">
        <v>13</v>
      </c>
      <c r="E485" s="12">
        <f t="shared" si="35"/>
        <v>2.1415513188822146E-2</v>
      </c>
      <c r="F485" s="12">
        <f t="shared" si="36"/>
        <v>1.3091641490433032E-2</v>
      </c>
      <c r="G485" s="13">
        <f t="shared" si="37"/>
        <v>-0.84146341463414631</v>
      </c>
      <c r="H485" s="20">
        <f t="shared" si="38"/>
        <v>-1.8020370854008878E-2</v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2.6116479498563595E-4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2.6116479498563595E-4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1.0070493454179255E-3</v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1</v>
      </c>
      <c r="E491" s="12">
        <f t="shared" si="39"/>
        <v>1.3058239749281796E-3</v>
      </c>
      <c r="F491" s="12">
        <f t="shared" si="40"/>
        <v>1.0070493454179255E-3</v>
      </c>
      <c r="G491" s="13">
        <f t="shared" si="41"/>
        <v>-0.8</v>
      </c>
      <c r="H491" s="20">
        <f t="shared" si="42"/>
        <v>-1.0446591799425438E-3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0</v>
      </c>
      <c r="E493" s="12">
        <f t="shared" si="39"/>
        <v>5.223295899712719E-4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2.6116479498563595E-4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3917</v>
      </c>
      <c r="D505" s="45">
        <f>SUM(D506:D530)</f>
        <v>2003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-0.48863926474342612</v>
      </c>
      <c r="H505" s="46">
        <f>+IF(OR(AND(E505=""),(G505="")),"",E505*G505)</f>
        <v>-0.48863926474342612</v>
      </c>
    </row>
    <row r="506" spans="2:8" ht="15" x14ac:dyDescent="0.2">
      <c r="B506" s="3" t="s">
        <v>454</v>
      </c>
      <c r="C506" s="7">
        <v>3</v>
      </c>
      <c r="D506" s="7">
        <v>0</v>
      </c>
      <c r="E506" s="12">
        <f>+IF(C506=0,"",C506/C$505)</f>
        <v>7.6589226448812867E-4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36</v>
      </c>
      <c r="D507" s="7">
        <v>7</v>
      </c>
      <c r="E507" s="12">
        <f t="shared" ref="E507:E529" si="43">+IF(C507=0,"",C507/C$505)</f>
        <v>9.190707173857544E-3</v>
      </c>
      <c r="F507" s="12">
        <f t="shared" ref="F507:F529" si="44">+IF(D507=0,"",D507/D$505)</f>
        <v>3.494757863205192E-3</v>
      </c>
      <c r="G507" s="13">
        <f t="shared" ref="G507:G529" si="45">+IF(OR(AND(D507=0),(C507=0)),"0",((D507-C507)/C507))</f>
        <v>-0.80555555555555558</v>
      </c>
      <c r="H507" s="20">
        <f t="shared" ref="H507:H530" si="46">+IF(OR(AND(E507=""),(G507="")),"",E507*G507)</f>
        <v>-7.4036252233852439E-3</v>
      </c>
    </row>
    <row r="508" spans="2:8" ht="15" x14ac:dyDescent="0.2">
      <c r="B508" s="3" t="s">
        <v>455</v>
      </c>
      <c r="C508" s="7">
        <v>42</v>
      </c>
      <c r="D508" s="7">
        <v>125</v>
      </c>
      <c r="E508" s="12">
        <f t="shared" si="43"/>
        <v>1.0722491702833802E-2</v>
      </c>
      <c r="F508" s="12">
        <f t="shared" si="44"/>
        <v>6.2406390414378433E-2</v>
      </c>
      <c r="G508" s="13">
        <f t="shared" si="45"/>
        <v>1.9761904761904763</v>
      </c>
      <c r="H508" s="20">
        <f t="shared" si="46"/>
        <v>2.1189685984171563E-2</v>
      </c>
    </row>
    <row r="509" spans="2:8" ht="15" x14ac:dyDescent="0.2">
      <c r="B509" s="3" t="s">
        <v>456</v>
      </c>
      <c r="C509" s="7">
        <v>56</v>
      </c>
      <c r="D509" s="7">
        <v>55</v>
      </c>
      <c r="E509" s="12">
        <f t="shared" si="43"/>
        <v>1.4296655603778402E-2</v>
      </c>
      <c r="F509" s="12">
        <f t="shared" si="44"/>
        <v>2.7458811782326509E-2</v>
      </c>
      <c r="G509" s="13">
        <f t="shared" si="45"/>
        <v>-1.7857142857142856E-2</v>
      </c>
      <c r="H509" s="20">
        <f t="shared" si="46"/>
        <v>-2.5529742149604291E-4</v>
      </c>
    </row>
    <row r="510" spans="2:8" ht="15" x14ac:dyDescent="0.2">
      <c r="B510" s="3" t="s">
        <v>188</v>
      </c>
      <c r="C510" s="7">
        <v>1</v>
      </c>
      <c r="D510" s="7">
        <v>1</v>
      </c>
      <c r="E510" s="12">
        <f t="shared" si="43"/>
        <v>2.5529742149604291E-4</v>
      </c>
      <c r="F510" s="12">
        <f t="shared" si="44"/>
        <v>4.992511233150275E-4</v>
      </c>
      <c r="G510" s="13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2.5529742149604291E-4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2.5529742149604291E-4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7</v>
      </c>
      <c r="D514" s="7">
        <v>0</v>
      </c>
      <c r="E514" s="12">
        <f t="shared" si="43"/>
        <v>1.7870819504723003E-3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5</v>
      </c>
      <c r="D515" s="7">
        <v>5</v>
      </c>
      <c r="E515" s="12">
        <f t="shared" si="43"/>
        <v>1.2764871074802144E-3</v>
      </c>
      <c r="F515" s="12">
        <f t="shared" si="44"/>
        <v>2.4962556165751375E-3</v>
      </c>
      <c r="G515" s="13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2</v>
      </c>
      <c r="D516" s="7">
        <v>0</v>
      </c>
      <c r="E516" s="12">
        <f t="shared" si="43"/>
        <v>5.1059484299208582E-4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14</v>
      </c>
      <c r="D517" s="7">
        <v>1</v>
      </c>
      <c r="E517" s="12">
        <f t="shared" si="43"/>
        <v>3.5741639009446006E-3</v>
      </c>
      <c r="F517" s="12">
        <f t="shared" si="44"/>
        <v>4.992511233150275E-4</v>
      </c>
      <c r="G517" s="13">
        <f t="shared" si="45"/>
        <v>-0.9285714285714286</v>
      </c>
      <c r="H517" s="20">
        <f t="shared" si="46"/>
        <v>-3.3188664794485579E-3</v>
      </c>
    </row>
    <row r="518" spans="2:8" ht="15" x14ac:dyDescent="0.2">
      <c r="B518" s="3" t="s">
        <v>190</v>
      </c>
      <c r="C518" s="7">
        <v>35</v>
      </c>
      <c r="D518" s="7">
        <v>35</v>
      </c>
      <c r="E518" s="12">
        <f t="shared" si="43"/>
        <v>8.9354097523615013E-3</v>
      </c>
      <c r="F518" s="12">
        <f t="shared" si="44"/>
        <v>1.7473789316025962E-2</v>
      </c>
      <c r="G518" s="13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5</v>
      </c>
      <c r="D519" s="7">
        <v>0</v>
      </c>
      <c r="E519" s="12">
        <f t="shared" si="43"/>
        <v>1.2764871074802144E-3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4</v>
      </c>
      <c r="D520" s="7">
        <v>14</v>
      </c>
      <c r="E520" s="12">
        <f t="shared" si="43"/>
        <v>1.0211896859841716E-3</v>
      </c>
      <c r="F520" s="12">
        <f t="shared" si="44"/>
        <v>6.9895157264103841E-3</v>
      </c>
      <c r="G520" s="13">
        <f t="shared" si="45"/>
        <v>2.5</v>
      </c>
      <c r="H520" s="20">
        <f t="shared" si="46"/>
        <v>2.5529742149604292E-3</v>
      </c>
    </row>
    <row r="521" spans="2:8" ht="13.5" customHeight="1" x14ac:dyDescent="0.2">
      <c r="B521" s="3" t="s">
        <v>461</v>
      </c>
      <c r="C521" s="7">
        <v>454</v>
      </c>
      <c r="D521" s="7">
        <v>78</v>
      </c>
      <c r="E521" s="12">
        <f t="shared" si="43"/>
        <v>0.11590502935920347</v>
      </c>
      <c r="F521" s="12">
        <f t="shared" si="44"/>
        <v>3.8941587618572145E-2</v>
      </c>
      <c r="G521" s="13">
        <f t="shared" si="45"/>
        <v>-0.82819383259911894</v>
      </c>
      <c r="H521" s="20">
        <f t="shared" si="46"/>
        <v>-9.5991830482512114E-2</v>
      </c>
    </row>
    <row r="522" spans="2:8" ht="25.5" customHeight="1" x14ac:dyDescent="0.2">
      <c r="B522" s="3" t="s">
        <v>193</v>
      </c>
      <c r="C522" s="7">
        <v>3184</v>
      </c>
      <c r="D522" s="7">
        <v>1657</v>
      </c>
      <c r="E522" s="12">
        <f t="shared" si="43"/>
        <v>0.81286699004340057</v>
      </c>
      <c r="F522" s="12">
        <f t="shared" si="44"/>
        <v>0.82725911133300045</v>
      </c>
      <c r="G522" s="13">
        <f t="shared" si="45"/>
        <v>-0.47958542713567837</v>
      </c>
      <c r="H522" s="20">
        <f t="shared" si="46"/>
        <v>-0.3898391626244575</v>
      </c>
    </row>
    <row r="523" spans="2:8" ht="13.5" customHeight="1" x14ac:dyDescent="0.2">
      <c r="B523" s="3" t="s">
        <v>462</v>
      </c>
      <c r="C523" s="7">
        <v>2</v>
      </c>
      <c r="D523" s="7">
        <v>0</v>
      </c>
      <c r="E523" s="12">
        <f t="shared" si="43"/>
        <v>5.1059484299208582E-4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15</v>
      </c>
      <c r="D524" s="7">
        <v>1</v>
      </c>
      <c r="E524" s="12">
        <f t="shared" si="43"/>
        <v>3.8294613224406433E-3</v>
      </c>
      <c r="F524" s="12">
        <f t="shared" si="44"/>
        <v>4.992511233150275E-4</v>
      </c>
      <c r="G524" s="13">
        <f t="shared" si="45"/>
        <v>-0.93333333333333335</v>
      </c>
      <c r="H524" s="20">
        <f t="shared" si="46"/>
        <v>-3.5741639009446006E-3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15</v>
      </c>
      <c r="D526" s="7">
        <v>0</v>
      </c>
      <c r="E526" s="12">
        <f t="shared" si="43"/>
        <v>3.8294613224406433E-3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1</v>
      </c>
      <c r="E527" s="12" t="str">
        <f t="shared" si="43"/>
        <v/>
      </c>
      <c r="F527" s="12">
        <f t="shared" si="44"/>
        <v>4.992511233150275E-4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7</v>
      </c>
      <c r="D528" s="7">
        <v>0</v>
      </c>
      <c r="E528" s="12">
        <f t="shared" si="43"/>
        <v>1.7870819504723003E-3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24</v>
      </c>
      <c r="D529" s="7">
        <v>18</v>
      </c>
      <c r="E529" s="12">
        <f t="shared" si="43"/>
        <v>6.1271381159050294E-3</v>
      </c>
      <c r="F529" s="12">
        <f t="shared" si="44"/>
        <v>8.9865202196704949E-3</v>
      </c>
      <c r="G529" s="13">
        <f t="shared" si="45"/>
        <v>-0.25</v>
      </c>
      <c r="H529" s="20">
        <f t="shared" si="46"/>
        <v>-1.5317845289762573E-3</v>
      </c>
    </row>
    <row r="530" spans="2:8" ht="15" x14ac:dyDescent="0.2">
      <c r="B530" s="3" t="s">
        <v>467</v>
      </c>
      <c r="C530" s="7">
        <v>4</v>
      </c>
      <c r="D530" s="7">
        <v>5</v>
      </c>
      <c r="E530" s="12">
        <f>+IF(C530=0,"",C530/C$505)</f>
        <v>1.0211896859841716E-3</v>
      </c>
      <c r="F530" s="12">
        <f>+IF(D530=0,"",D530/D$505)</f>
        <v>2.4962556165751375E-3</v>
      </c>
      <c r="G530" s="13">
        <f>+IF(OR(AND(D530=0),(C530=0)),"0",((D530-C530)/C530))</f>
        <v>0.25</v>
      </c>
      <c r="H530" s="20">
        <f t="shared" si="46"/>
        <v>2.5529742149604291E-4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501</v>
      </c>
      <c r="C8" s="44">
        <f>+C18+C70+C151+C294+C505</f>
        <v>6217</v>
      </c>
      <c r="D8" s="45">
        <f>+D18+D70+D151+D294+D505</f>
        <v>5814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-6.4822261540936149E-2</v>
      </c>
      <c r="H8" s="46">
        <f t="shared" ref="H8:H13" si="2">+IF(OR(AND(E8=""),(G8="")),"",E8*G8)</f>
        <v>-6.4822261540936149E-2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104</v>
      </c>
      <c r="D9" s="36">
        <f>+D18</f>
        <v>76</v>
      </c>
      <c r="E9" s="37">
        <f t="shared" si="0"/>
        <v>1.6728325558951262E-2</v>
      </c>
      <c r="F9" s="37">
        <f t="shared" si="0"/>
        <v>1.3071895424836602E-2</v>
      </c>
      <c r="G9" s="37">
        <f t="shared" si="1"/>
        <v>-0.26923076923076922</v>
      </c>
      <c r="H9" s="20">
        <f t="shared" si="2"/>
        <v>-4.5037799581791856E-3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799</v>
      </c>
      <c r="D10" s="38">
        <f>+D70</f>
        <v>1259</v>
      </c>
      <c r="E10" s="37">
        <f t="shared" si="0"/>
        <v>0.1285185780923275</v>
      </c>
      <c r="F10" s="37">
        <f t="shared" si="0"/>
        <v>0.21654626762985896</v>
      </c>
      <c r="G10" s="37">
        <f t="shared" si="1"/>
        <v>0.57571964956195243</v>
      </c>
      <c r="H10" s="20">
        <f t="shared" si="2"/>
        <v>7.3990670741515205E-2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1118</v>
      </c>
      <c r="D11" s="38">
        <f>D151</f>
        <v>470</v>
      </c>
      <c r="E11" s="37">
        <f t="shared" si="0"/>
        <v>0.17982949975872609</v>
      </c>
      <c r="F11" s="37">
        <f t="shared" si="0"/>
        <v>8.0839353285173721E-2</v>
      </c>
      <c r="G11" s="37">
        <f t="shared" si="1"/>
        <v>-0.57960644007155637</v>
      </c>
      <c r="H11" s="20">
        <f t="shared" si="2"/>
        <v>-0.10423033617500403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2730</v>
      </c>
      <c r="D12" s="38">
        <f>+D294</f>
        <v>1959</v>
      </c>
      <c r="E12" s="37">
        <f t="shared" si="0"/>
        <v>0.43911854592247063</v>
      </c>
      <c r="F12" s="37">
        <f t="shared" si="0"/>
        <v>0.33694530443756449</v>
      </c>
      <c r="G12" s="37">
        <f t="shared" si="1"/>
        <v>-0.28241758241758241</v>
      </c>
      <c r="H12" s="20">
        <f t="shared" si="2"/>
        <v>-0.1240147981341483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1466</v>
      </c>
      <c r="D13" s="38">
        <f>D505</f>
        <v>2050</v>
      </c>
      <c r="E13" s="37">
        <f t="shared" si="0"/>
        <v>0.23580505066752452</v>
      </c>
      <c r="F13" s="37">
        <f t="shared" si="0"/>
        <v>0.35259717922256623</v>
      </c>
      <c r="G13" s="37">
        <f t="shared" si="1"/>
        <v>0.39836289222373805</v>
      </c>
      <c r="H13" s="20">
        <f t="shared" si="2"/>
        <v>9.3935981984880165E-2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104</v>
      </c>
      <c r="D18" s="45">
        <f>SUM(D19:D64)</f>
        <v>76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-0.26923076923076922</v>
      </c>
      <c r="H18" s="46">
        <f>+IF(OR(AND(E18=""),(G18="")),"",E18*G18)</f>
        <v>-0.26923076923076922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1.3157894736842105E-2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13</v>
      </c>
      <c r="D20" s="7">
        <v>9</v>
      </c>
      <c r="E20" s="8">
        <f t="shared" ref="E20:E64" si="3">+IF(C20=0,"",C20/C$18)</f>
        <v>0.125</v>
      </c>
      <c r="F20" s="8">
        <f t="shared" ref="F20:F64" si="4">+IF(D20=0,"",D20/D$18)</f>
        <v>0.11842105263157894</v>
      </c>
      <c r="G20" s="9">
        <f t="shared" ref="G20:G64" si="5">+IF(OR(AND(D20=0),(C20=0)),"0",((D20-C20)/C20))</f>
        <v>-0.30769230769230771</v>
      </c>
      <c r="H20" s="20">
        <f t="shared" ref="H20:H64" si="6">+IF(OR(AND(E20=""),(G20="")),"",E20*G20)</f>
        <v>-3.8461538461538464E-2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9.6153846153846159E-3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1</v>
      </c>
      <c r="D22" s="7">
        <v>2</v>
      </c>
      <c r="E22" s="8">
        <f t="shared" si="3"/>
        <v>9.6153846153846159E-3</v>
      </c>
      <c r="F22" s="8">
        <f t="shared" si="4"/>
        <v>2.6315789473684209E-2</v>
      </c>
      <c r="G22" s="9">
        <f t="shared" si="5"/>
        <v>1</v>
      </c>
      <c r="H22" s="20">
        <f t="shared" si="6"/>
        <v>9.6153846153846159E-3</v>
      </c>
    </row>
    <row r="23" spans="2:8" ht="30" x14ac:dyDescent="0.2">
      <c r="B23" s="3" t="s">
        <v>198</v>
      </c>
      <c r="C23" s="7">
        <v>1</v>
      </c>
      <c r="D23" s="7">
        <v>3</v>
      </c>
      <c r="E23" s="8">
        <f t="shared" si="3"/>
        <v>9.6153846153846159E-3</v>
      </c>
      <c r="F23" s="8">
        <f t="shared" si="4"/>
        <v>3.9473684210526314E-2</v>
      </c>
      <c r="G23" s="9">
        <f t="shared" si="5"/>
        <v>2</v>
      </c>
      <c r="H23" s="20">
        <f t="shared" si="6"/>
        <v>1.9230769230769232E-2</v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9.6153846153846159E-3</v>
      </c>
      <c r="F24" s="8">
        <f t="shared" si="4"/>
        <v>1.3157894736842105E-2</v>
      </c>
      <c r="G24" s="9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3</v>
      </c>
      <c r="E26" s="8">
        <f t="shared" si="3"/>
        <v>9.6153846153846159E-3</v>
      </c>
      <c r="F26" s="8">
        <f t="shared" si="4"/>
        <v>3.9473684210526314E-2</v>
      </c>
      <c r="G26" s="9">
        <f t="shared" si="5"/>
        <v>2</v>
      </c>
      <c r="H26" s="20">
        <f t="shared" si="6"/>
        <v>1.9230769230769232E-2</v>
      </c>
    </row>
    <row r="27" spans="2:8" ht="15" x14ac:dyDescent="0.2">
      <c r="B27" s="3" t="s">
        <v>3</v>
      </c>
      <c r="C27" s="7">
        <v>0</v>
      </c>
      <c r="D27" s="7">
        <v>2</v>
      </c>
      <c r="E27" s="8" t="str">
        <f t="shared" si="3"/>
        <v/>
      </c>
      <c r="F27" s="8">
        <f t="shared" si="4"/>
        <v>2.6315789473684209E-2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16</v>
      </c>
      <c r="D28" s="7">
        <v>18</v>
      </c>
      <c r="E28" s="8">
        <f t="shared" si="3"/>
        <v>0.15384615384615385</v>
      </c>
      <c r="F28" s="8">
        <f t="shared" si="4"/>
        <v>0.23684210526315788</v>
      </c>
      <c r="G28" s="9">
        <f t="shared" si="5"/>
        <v>0.125</v>
      </c>
      <c r="H28" s="20">
        <f t="shared" si="6"/>
        <v>1.9230769230769232E-2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9.6153846153846159E-3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2</v>
      </c>
      <c r="D30" s="7">
        <v>2</v>
      </c>
      <c r="E30" s="8">
        <f t="shared" si="3"/>
        <v>1.9230769230769232E-2</v>
      </c>
      <c r="F30" s="8">
        <f t="shared" si="4"/>
        <v>2.6315789473684209E-2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9.6153846153846159E-3</v>
      </c>
      <c r="F32" s="8" t="str">
        <f t="shared" si="4"/>
        <v/>
      </c>
      <c r="G32" s="9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9.6153846153846159E-3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3</v>
      </c>
      <c r="D34" s="7">
        <v>2</v>
      </c>
      <c r="E34" s="8">
        <f t="shared" si="3"/>
        <v>2.8846153846153848E-2</v>
      </c>
      <c r="F34" s="8">
        <f t="shared" si="4"/>
        <v>2.6315789473684209E-2</v>
      </c>
      <c r="G34" s="9">
        <f t="shared" si="5"/>
        <v>-0.33333333333333331</v>
      </c>
      <c r="H34" s="20">
        <f t="shared" si="6"/>
        <v>-9.6153846153846159E-3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9.6153846153846159E-3</v>
      </c>
      <c r="F36" s="8">
        <f t="shared" si="4"/>
        <v>1.3157894736842105E-2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1.3157894736842105E-2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1.3157894736842105E-2</v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1.3157894736842105E-2</v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4</v>
      </c>
      <c r="D42" s="7">
        <v>3</v>
      </c>
      <c r="E42" s="8">
        <f t="shared" si="3"/>
        <v>3.8461538461538464E-2</v>
      </c>
      <c r="F42" s="8">
        <f t="shared" si="4"/>
        <v>3.9473684210526314E-2</v>
      </c>
      <c r="G42" s="9">
        <f t="shared" si="5"/>
        <v>-0.25</v>
      </c>
      <c r="H42" s="20">
        <f t="shared" si="6"/>
        <v>-9.6153846153846159E-3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1.3157894736842105E-2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1.3157894736842105E-2</v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3</v>
      </c>
      <c r="D48" s="7">
        <v>7</v>
      </c>
      <c r="E48" s="8">
        <f t="shared" si="3"/>
        <v>2.8846153846153848E-2</v>
      </c>
      <c r="F48" s="8">
        <f t="shared" si="4"/>
        <v>9.2105263157894732E-2</v>
      </c>
      <c r="G48" s="9">
        <f t="shared" si="5"/>
        <v>1.3333333333333333</v>
      </c>
      <c r="H48" s="20">
        <f t="shared" si="6"/>
        <v>3.8461538461538464E-2</v>
      </c>
    </row>
    <row r="49" spans="2:8" ht="15" x14ac:dyDescent="0.2">
      <c r="B49" s="3" t="s">
        <v>16</v>
      </c>
      <c r="C49" s="7">
        <v>2</v>
      </c>
      <c r="D49" s="7">
        <v>0</v>
      </c>
      <c r="E49" s="8">
        <f t="shared" si="3"/>
        <v>1.9230769230769232E-2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36</v>
      </c>
      <c r="D50" s="7">
        <v>4</v>
      </c>
      <c r="E50" s="8">
        <f t="shared" si="3"/>
        <v>0.34615384615384615</v>
      </c>
      <c r="F50" s="8">
        <f t="shared" si="4"/>
        <v>5.2631578947368418E-2</v>
      </c>
      <c r="G50" s="9">
        <f t="shared" si="5"/>
        <v>-0.88888888888888884</v>
      </c>
      <c r="H50" s="20">
        <f t="shared" si="6"/>
        <v>-0.30769230769230765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1.3157894736842105E-2</v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9.6153846153846159E-3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2</v>
      </c>
      <c r="E56" s="8" t="str">
        <f t="shared" si="3"/>
        <v/>
      </c>
      <c r="F56" s="8">
        <f t="shared" si="4"/>
        <v>2.6315789473684209E-2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1.3157894736842105E-2</v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6</v>
      </c>
      <c r="E58" s="8">
        <f t="shared" si="3"/>
        <v>9.6153846153846159E-3</v>
      </c>
      <c r="F58" s="8">
        <f t="shared" si="4"/>
        <v>7.8947368421052627E-2</v>
      </c>
      <c r="G58" s="9">
        <f t="shared" si="5"/>
        <v>5</v>
      </c>
      <c r="H58" s="20">
        <f t="shared" si="6"/>
        <v>4.807692307692308E-2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9.6153846153846159E-3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0</v>
      </c>
      <c r="D60" s="7">
        <v>2</v>
      </c>
      <c r="E60" s="8" t="str">
        <f t="shared" si="3"/>
        <v/>
      </c>
      <c r="F60" s="8">
        <f t="shared" si="4"/>
        <v>2.6315789473684209E-2</v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2</v>
      </c>
      <c r="D61" s="7">
        <v>0</v>
      </c>
      <c r="E61" s="8">
        <f t="shared" si="3"/>
        <v>1.9230769230769232E-2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5</v>
      </c>
      <c r="D63" s="7">
        <v>0</v>
      </c>
      <c r="E63" s="8">
        <f t="shared" si="3"/>
        <v>4.807692307692308E-2</v>
      </c>
      <c r="F63" s="8" t="str">
        <f t="shared" si="4"/>
        <v/>
      </c>
      <c r="G63" s="9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6</v>
      </c>
      <c r="D64" s="7">
        <v>1</v>
      </c>
      <c r="E64" s="8">
        <f t="shared" si="3"/>
        <v>5.7692307692307696E-2</v>
      </c>
      <c r="F64" s="8">
        <f t="shared" si="4"/>
        <v>1.3157894736842105E-2</v>
      </c>
      <c r="G64" s="9">
        <f t="shared" si="5"/>
        <v>-0.83333333333333337</v>
      </c>
      <c r="H64" s="20">
        <f t="shared" si="6"/>
        <v>-4.807692307692308E-2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799</v>
      </c>
      <c r="D70" s="45">
        <f>SUM(D71:D145)</f>
        <v>1259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0.57571964956195243</v>
      </c>
      <c r="H70" s="46">
        <f>+IF(OR(AND(E70=""),(G70="")),"",E70*G70)</f>
        <v>0.57571964956195243</v>
      </c>
    </row>
    <row r="71" spans="2:8" ht="15" x14ac:dyDescent="0.2">
      <c r="B71" s="3" t="s">
        <v>20</v>
      </c>
      <c r="C71" s="7">
        <v>48</v>
      </c>
      <c r="D71" s="7">
        <v>144</v>
      </c>
      <c r="E71" s="12">
        <f>+IF(C71=0,"",C71/C$70)</f>
        <v>6.0075093867334166E-2</v>
      </c>
      <c r="F71" s="12">
        <f>+IF(D71=0,"",D71/D$70)</f>
        <v>0.11437648927720413</v>
      </c>
      <c r="G71" s="13">
        <f>+IF(OR(AND(D71=0),(C71=0)),"0",((D71-C71)/C71))</f>
        <v>2</v>
      </c>
      <c r="H71" s="20">
        <f>+IF(OR(AND(E71=""),(G71="")),"",E71*G71)</f>
        <v>0.12015018773466833</v>
      </c>
    </row>
    <row r="72" spans="2:8" ht="15" x14ac:dyDescent="0.2">
      <c r="B72" s="3" t="s">
        <v>21</v>
      </c>
      <c r="C72" s="7">
        <v>3</v>
      </c>
      <c r="D72" s="7">
        <v>0</v>
      </c>
      <c r="E72" s="12">
        <f t="shared" ref="E72:E135" si="7">+IF(C72=0,"",C72/C$70)</f>
        <v>3.7546933667083854E-3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13</v>
      </c>
      <c r="D73" s="7">
        <v>28</v>
      </c>
      <c r="E73" s="12">
        <f t="shared" si="7"/>
        <v>1.6270337922403004E-2</v>
      </c>
      <c r="F73" s="12">
        <f t="shared" si="8"/>
        <v>2.2239872915011914E-2</v>
      </c>
      <c r="G73" s="13">
        <f t="shared" si="9"/>
        <v>1.1538461538461537</v>
      </c>
      <c r="H73" s="20">
        <f t="shared" si="10"/>
        <v>1.8773466833541926E-2</v>
      </c>
    </row>
    <row r="74" spans="2:8" ht="15" x14ac:dyDescent="0.2">
      <c r="B74" s="3" t="s">
        <v>222</v>
      </c>
      <c r="C74" s="7">
        <v>61</v>
      </c>
      <c r="D74" s="7">
        <v>144</v>
      </c>
      <c r="E74" s="12">
        <f t="shared" si="7"/>
        <v>7.634543178973717E-2</v>
      </c>
      <c r="F74" s="12">
        <f t="shared" si="8"/>
        <v>0.11437648927720413</v>
      </c>
      <c r="G74" s="13">
        <f t="shared" si="9"/>
        <v>1.360655737704918</v>
      </c>
      <c r="H74" s="20">
        <f t="shared" si="10"/>
        <v>0.10387984981226532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5</v>
      </c>
      <c r="E76" s="12" t="str">
        <f t="shared" si="7"/>
        <v/>
      </c>
      <c r="F76" s="12">
        <f t="shared" si="8"/>
        <v>3.9714058776806989E-3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7</v>
      </c>
      <c r="D77" s="7">
        <v>1</v>
      </c>
      <c r="E77" s="12">
        <f t="shared" si="7"/>
        <v>8.7609511889862324E-3</v>
      </c>
      <c r="F77" s="12">
        <f t="shared" si="8"/>
        <v>7.9428117553613975E-4</v>
      </c>
      <c r="G77" s="13">
        <f t="shared" si="9"/>
        <v>-0.8571428571428571</v>
      </c>
      <c r="H77" s="20">
        <f t="shared" si="10"/>
        <v>-7.5093867334167699E-3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11</v>
      </c>
      <c r="D80" s="7">
        <v>34</v>
      </c>
      <c r="E80" s="12">
        <f t="shared" si="7"/>
        <v>1.3767209011264081E-2</v>
      </c>
      <c r="F80" s="12">
        <f t="shared" si="8"/>
        <v>2.7005559968228753E-2</v>
      </c>
      <c r="G80" s="13">
        <f t="shared" si="9"/>
        <v>2.0909090909090908</v>
      </c>
      <c r="H80" s="20">
        <f t="shared" si="10"/>
        <v>2.8785982478097622E-2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29</v>
      </c>
      <c r="D82" s="7">
        <v>15</v>
      </c>
      <c r="E82" s="12">
        <f t="shared" si="7"/>
        <v>3.629536921151439E-2</v>
      </c>
      <c r="F82" s="12">
        <f t="shared" si="8"/>
        <v>1.1914217633042097E-2</v>
      </c>
      <c r="G82" s="13">
        <f t="shared" si="9"/>
        <v>-0.48275862068965519</v>
      </c>
      <c r="H82" s="20">
        <f t="shared" si="10"/>
        <v>-1.7521902377972465E-2</v>
      </c>
    </row>
    <row r="83" spans="2:8" ht="15" x14ac:dyDescent="0.2">
      <c r="B83" s="3" t="s">
        <v>229</v>
      </c>
      <c r="C83" s="7">
        <v>35</v>
      </c>
      <c r="D83" s="7">
        <v>26</v>
      </c>
      <c r="E83" s="12">
        <f t="shared" si="7"/>
        <v>4.3804755944931162E-2</v>
      </c>
      <c r="F83" s="12">
        <f t="shared" si="8"/>
        <v>2.0651310563939634E-2</v>
      </c>
      <c r="G83" s="13">
        <f t="shared" si="9"/>
        <v>-0.25714285714285712</v>
      </c>
      <c r="H83" s="20">
        <f t="shared" si="10"/>
        <v>-1.1264080100125156E-2</v>
      </c>
    </row>
    <row r="84" spans="2:8" ht="15" x14ac:dyDescent="0.2">
      <c r="B84" s="3" t="s">
        <v>230</v>
      </c>
      <c r="C84" s="7">
        <v>3</v>
      </c>
      <c r="D84" s="7">
        <v>38</v>
      </c>
      <c r="E84" s="12">
        <f t="shared" si="7"/>
        <v>3.7546933667083854E-3</v>
      </c>
      <c r="F84" s="12">
        <f t="shared" si="8"/>
        <v>3.0182684670373314E-2</v>
      </c>
      <c r="G84" s="13">
        <f t="shared" si="9"/>
        <v>11.666666666666666</v>
      </c>
      <c r="H84" s="20">
        <f t="shared" si="10"/>
        <v>4.3804755944931162E-2</v>
      </c>
    </row>
    <row r="85" spans="2:8" ht="15" x14ac:dyDescent="0.2">
      <c r="B85" s="3" t="s">
        <v>28</v>
      </c>
      <c r="C85" s="7">
        <v>18</v>
      </c>
      <c r="D85" s="7">
        <v>9</v>
      </c>
      <c r="E85" s="12">
        <f t="shared" si="7"/>
        <v>2.2528160200250311E-2</v>
      </c>
      <c r="F85" s="12">
        <f t="shared" si="8"/>
        <v>7.1485305798252583E-3</v>
      </c>
      <c r="G85" s="13">
        <f t="shared" si="9"/>
        <v>-0.5</v>
      </c>
      <c r="H85" s="20">
        <f t="shared" si="10"/>
        <v>-1.1264080100125156E-2</v>
      </c>
    </row>
    <row r="86" spans="2:8" ht="15" x14ac:dyDescent="0.2">
      <c r="B86" s="3" t="s">
        <v>231</v>
      </c>
      <c r="C86" s="7">
        <v>21</v>
      </c>
      <c r="D86" s="7">
        <v>18</v>
      </c>
      <c r="E86" s="12">
        <f t="shared" si="7"/>
        <v>2.6282853566958697E-2</v>
      </c>
      <c r="F86" s="12">
        <f t="shared" si="8"/>
        <v>1.4297061159650517E-2</v>
      </c>
      <c r="G86" s="13">
        <f t="shared" si="9"/>
        <v>-0.14285714285714285</v>
      </c>
      <c r="H86" s="20">
        <f t="shared" si="10"/>
        <v>-3.7546933667083849E-3</v>
      </c>
    </row>
    <row r="87" spans="2:8" ht="15" x14ac:dyDescent="0.2">
      <c r="B87" s="3" t="s">
        <v>232</v>
      </c>
      <c r="C87" s="7">
        <v>2</v>
      </c>
      <c r="D87" s="7">
        <v>1</v>
      </c>
      <c r="E87" s="12">
        <f t="shared" si="7"/>
        <v>2.5031289111389237E-3</v>
      </c>
      <c r="F87" s="12">
        <f t="shared" si="8"/>
        <v>7.9428117553613975E-4</v>
      </c>
      <c r="G87" s="13">
        <f t="shared" si="9"/>
        <v>-0.5</v>
      </c>
      <c r="H87" s="20">
        <f t="shared" si="10"/>
        <v>-1.2515644555694619E-3</v>
      </c>
    </row>
    <row r="88" spans="2:8" ht="15" x14ac:dyDescent="0.2">
      <c r="B88" s="3" t="s">
        <v>233</v>
      </c>
      <c r="C88" s="7">
        <v>35</v>
      </c>
      <c r="D88" s="7">
        <v>19</v>
      </c>
      <c r="E88" s="12">
        <f t="shared" si="7"/>
        <v>4.3804755944931162E-2</v>
      </c>
      <c r="F88" s="12">
        <f t="shared" si="8"/>
        <v>1.5091342335186657E-2</v>
      </c>
      <c r="G88" s="13">
        <f t="shared" si="9"/>
        <v>-0.45714285714285713</v>
      </c>
      <c r="H88" s="20">
        <f t="shared" si="10"/>
        <v>-2.0025031289111386E-2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12</v>
      </c>
      <c r="D90" s="7">
        <v>4</v>
      </c>
      <c r="E90" s="12">
        <f t="shared" si="7"/>
        <v>1.5018773466833541E-2</v>
      </c>
      <c r="F90" s="12">
        <f t="shared" si="8"/>
        <v>3.177124702144559E-3</v>
      </c>
      <c r="G90" s="13">
        <f t="shared" si="9"/>
        <v>-0.66666666666666663</v>
      </c>
      <c r="H90" s="20">
        <f t="shared" si="10"/>
        <v>-1.0012515644555693E-2</v>
      </c>
    </row>
    <row r="91" spans="2:8" ht="15" x14ac:dyDescent="0.2">
      <c r="B91" s="3" t="s">
        <v>234</v>
      </c>
      <c r="C91" s="7">
        <v>1</v>
      </c>
      <c r="D91" s="7">
        <v>2</v>
      </c>
      <c r="E91" s="12">
        <f t="shared" si="7"/>
        <v>1.2515644555694619E-3</v>
      </c>
      <c r="F91" s="12">
        <f t="shared" si="8"/>
        <v>1.5885623510722795E-3</v>
      </c>
      <c r="G91" s="13">
        <f t="shared" si="9"/>
        <v>1</v>
      </c>
      <c r="H91" s="20">
        <f t="shared" si="10"/>
        <v>1.2515644555694619E-3</v>
      </c>
    </row>
    <row r="92" spans="2:8" ht="15" x14ac:dyDescent="0.2">
      <c r="B92" s="3" t="s">
        <v>235</v>
      </c>
      <c r="C92" s="7">
        <v>19</v>
      </c>
      <c r="D92" s="7">
        <v>20</v>
      </c>
      <c r="E92" s="12">
        <f t="shared" si="7"/>
        <v>2.3779724655819776E-2</v>
      </c>
      <c r="F92" s="12">
        <f t="shared" si="8"/>
        <v>1.5885623510722795E-2</v>
      </c>
      <c r="G92" s="13">
        <f t="shared" si="9"/>
        <v>5.2631578947368418E-2</v>
      </c>
      <c r="H92" s="20">
        <f t="shared" si="10"/>
        <v>1.2515644555694619E-3</v>
      </c>
    </row>
    <row r="93" spans="2:8" ht="15" x14ac:dyDescent="0.2">
      <c r="B93" s="3" t="s">
        <v>531</v>
      </c>
      <c r="C93" s="7">
        <v>43</v>
      </c>
      <c r="D93" s="7">
        <v>28</v>
      </c>
      <c r="E93" s="12">
        <f t="shared" si="7"/>
        <v>5.3817271589486862E-2</v>
      </c>
      <c r="F93" s="12">
        <f t="shared" si="8"/>
        <v>2.2239872915011914E-2</v>
      </c>
      <c r="G93" s="13">
        <f t="shared" si="9"/>
        <v>-0.34883720930232559</v>
      </c>
      <c r="H93" s="20">
        <f t="shared" si="10"/>
        <v>-1.8773466833541929E-2</v>
      </c>
    </row>
    <row r="94" spans="2:8" ht="15" x14ac:dyDescent="0.2">
      <c r="B94" s="3" t="s">
        <v>25</v>
      </c>
      <c r="C94" s="7">
        <v>14</v>
      </c>
      <c r="D94" s="7">
        <v>9</v>
      </c>
      <c r="E94" s="12">
        <f t="shared" si="7"/>
        <v>1.7521902377972465E-2</v>
      </c>
      <c r="F94" s="12">
        <f t="shared" si="8"/>
        <v>7.1485305798252583E-3</v>
      </c>
      <c r="G94" s="13">
        <f t="shared" si="9"/>
        <v>-0.35714285714285715</v>
      </c>
      <c r="H94" s="20">
        <f t="shared" si="10"/>
        <v>-6.2578222778473091E-3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1.2515644555694619E-3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65</v>
      </c>
      <c r="D98" s="7">
        <v>63</v>
      </c>
      <c r="E98" s="12">
        <f t="shared" si="7"/>
        <v>8.1351689612015013E-2</v>
      </c>
      <c r="F98" s="12">
        <f t="shared" si="8"/>
        <v>5.0039714058776809E-2</v>
      </c>
      <c r="G98" s="13">
        <f t="shared" si="9"/>
        <v>-3.0769230769230771E-2</v>
      </c>
      <c r="H98" s="20">
        <f t="shared" si="10"/>
        <v>-2.5031289111389237E-3</v>
      </c>
    </row>
    <row r="99" spans="2:8" ht="15" x14ac:dyDescent="0.2">
      <c r="B99" s="3" t="s">
        <v>239</v>
      </c>
      <c r="C99" s="7">
        <v>14</v>
      </c>
      <c r="D99" s="7">
        <v>4</v>
      </c>
      <c r="E99" s="12">
        <f t="shared" si="7"/>
        <v>1.7521902377972465E-2</v>
      </c>
      <c r="F99" s="12">
        <f t="shared" si="8"/>
        <v>3.177124702144559E-3</v>
      </c>
      <c r="G99" s="13">
        <f t="shared" si="9"/>
        <v>-0.7142857142857143</v>
      </c>
      <c r="H99" s="20">
        <f t="shared" si="10"/>
        <v>-1.2515644555694618E-2</v>
      </c>
    </row>
    <row r="100" spans="2:8" ht="15" x14ac:dyDescent="0.2">
      <c r="B100" s="3" t="s">
        <v>240</v>
      </c>
      <c r="C100" s="7">
        <v>4</v>
      </c>
      <c r="D100" s="7">
        <v>3</v>
      </c>
      <c r="E100" s="12">
        <f t="shared" si="7"/>
        <v>5.0062578222778474E-3</v>
      </c>
      <c r="F100" s="12">
        <f t="shared" si="8"/>
        <v>2.3828435266084196E-3</v>
      </c>
      <c r="G100" s="13">
        <f t="shared" si="9"/>
        <v>-0.25</v>
      </c>
      <c r="H100" s="20">
        <f t="shared" si="10"/>
        <v>-1.2515644555694619E-3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2</v>
      </c>
      <c r="D102" s="7">
        <v>2</v>
      </c>
      <c r="E102" s="12">
        <f t="shared" si="7"/>
        <v>2.5031289111389237E-3</v>
      </c>
      <c r="F102" s="12">
        <f t="shared" si="8"/>
        <v>1.5885623510722795E-3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0</v>
      </c>
      <c r="E103" s="12">
        <f t="shared" si="7"/>
        <v>5.0062578222778474E-3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4</v>
      </c>
      <c r="D104" s="7">
        <v>15</v>
      </c>
      <c r="E104" s="12">
        <f t="shared" si="7"/>
        <v>5.0062578222778474E-3</v>
      </c>
      <c r="F104" s="12">
        <f t="shared" si="8"/>
        <v>1.1914217633042097E-2</v>
      </c>
      <c r="G104" s="13">
        <f t="shared" si="9"/>
        <v>2.75</v>
      </c>
      <c r="H104" s="20">
        <f t="shared" si="10"/>
        <v>1.3767209011264081E-2</v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7.9428117553613975E-4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6</v>
      </c>
      <c r="D107" s="7">
        <v>4</v>
      </c>
      <c r="E107" s="12">
        <f t="shared" si="7"/>
        <v>7.5093867334167707E-3</v>
      </c>
      <c r="F107" s="12">
        <f t="shared" si="8"/>
        <v>3.177124702144559E-3</v>
      </c>
      <c r="G107" s="13">
        <f t="shared" si="9"/>
        <v>-0.33333333333333331</v>
      </c>
      <c r="H107" s="20">
        <f t="shared" si="10"/>
        <v>-2.5031289111389233E-3</v>
      </c>
    </row>
    <row r="108" spans="2:8" ht="15" x14ac:dyDescent="0.2">
      <c r="B108" s="3" t="s">
        <v>31</v>
      </c>
      <c r="C108" s="7">
        <v>2</v>
      </c>
      <c r="D108" s="7">
        <v>3</v>
      </c>
      <c r="E108" s="12">
        <f t="shared" si="7"/>
        <v>2.5031289111389237E-3</v>
      </c>
      <c r="F108" s="12">
        <f t="shared" si="8"/>
        <v>2.3828435266084196E-3</v>
      </c>
      <c r="G108" s="13">
        <f t="shared" si="9"/>
        <v>0.5</v>
      </c>
      <c r="H108" s="20">
        <f t="shared" si="10"/>
        <v>1.2515644555694619E-3</v>
      </c>
    </row>
    <row r="109" spans="2:8" ht="15" x14ac:dyDescent="0.2">
      <c r="B109" s="3" t="s">
        <v>247</v>
      </c>
      <c r="C109" s="7">
        <v>0</v>
      </c>
      <c r="D109" s="7">
        <v>35</v>
      </c>
      <c r="E109" s="12" t="str">
        <f t="shared" si="7"/>
        <v/>
      </c>
      <c r="F109" s="12">
        <f t="shared" si="8"/>
        <v>2.7799841143764891E-2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12</v>
      </c>
      <c r="D110" s="7">
        <v>37</v>
      </c>
      <c r="E110" s="12">
        <f t="shared" si="7"/>
        <v>1.5018773466833541E-2</v>
      </c>
      <c r="F110" s="12">
        <f t="shared" si="8"/>
        <v>2.9388403494837172E-2</v>
      </c>
      <c r="G110" s="13">
        <f t="shared" si="9"/>
        <v>2.0833333333333335</v>
      </c>
      <c r="H110" s="20">
        <f t="shared" si="10"/>
        <v>3.1289111389236547E-2</v>
      </c>
    </row>
    <row r="111" spans="2:8" ht="15" x14ac:dyDescent="0.2">
      <c r="B111" s="3" t="s">
        <v>30</v>
      </c>
      <c r="C111" s="7">
        <v>6</v>
      </c>
      <c r="D111" s="7">
        <v>4</v>
      </c>
      <c r="E111" s="12">
        <f t="shared" si="7"/>
        <v>7.5093867334167707E-3</v>
      </c>
      <c r="F111" s="12">
        <f t="shared" si="8"/>
        <v>3.177124702144559E-3</v>
      </c>
      <c r="G111" s="13">
        <f t="shared" si="9"/>
        <v>-0.33333333333333331</v>
      </c>
      <c r="H111" s="20">
        <f t="shared" si="10"/>
        <v>-2.5031289111389233E-3</v>
      </c>
    </row>
    <row r="112" spans="2:8" ht="15" x14ac:dyDescent="0.2">
      <c r="B112" s="3" t="s">
        <v>33</v>
      </c>
      <c r="C112" s="7">
        <v>15</v>
      </c>
      <c r="D112" s="7">
        <v>37</v>
      </c>
      <c r="E112" s="12">
        <f t="shared" si="7"/>
        <v>1.8773466833541929E-2</v>
      </c>
      <c r="F112" s="12">
        <f t="shared" si="8"/>
        <v>2.9388403494837172E-2</v>
      </c>
      <c r="G112" s="13">
        <f t="shared" si="9"/>
        <v>1.4666666666666666</v>
      </c>
      <c r="H112" s="20">
        <f t="shared" si="10"/>
        <v>2.7534418022528161E-2</v>
      </c>
    </row>
    <row r="113" spans="2:8" ht="15" x14ac:dyDescent="0.2">
      <c r="B113" s="3" t="s">
        <v>248</v>
      </c>
      <c r="C113" s="7">
        <v>19</v>
      </c>
      <c r="D113" s="7">
        <v>11</v>
      </c>
      <c r="E113" s="12">
        <f t="shared" si="7"/>
        <v>2.3779724655819776E-2</v>
      </c>
      <c r="F113" s="12">
        <f t="shared" si="8"/>
        <v>8.737092930897538E-3</v>
      </c>
      <c r="G113" s="13">
        <f t="shared" si="9"/>
        <v>-0.42105263157894735</v>
      </c>
      <c r="H113" s="20">
        <f t="shared" si="10"/>
        <v>-1.0012515644555695E-2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34</v>
      </c>
      <c r="D115" s="7">
        <v>27</v>
      </c>
      <c r="E115" s="12">
        <f t="shared" si="7"/>
        <v>4.2553191489361701E-2</v>
      </c>
      <c r="F115" s="12">
        <f t="shared" si="8"/>
        <v>2.1445591739475776E-2</v>
      </c>
      <c r="G115" s="13">
        <f t="shared" si="9"/>
        <v>-0.20588235294117646</v>
      </c>
      <c r="H115" s="20">
        <f t="shared" si="10"/>
        <v>-8.7609511889862324E-3</v>
      </c>
    </row>
    <row r="116" spans="2:8" ht="15" x14ac:dyDescent="0.2">
      <c r="B116" s="3" t="s">
        <v>249</v>
      </c>
      <c r="C116" s="7">
        <v>37</v>
      </c>
      <c r="D116" s="7">
        <v>34</v>
      </c>
      <c r="E116" s="12">
        <f t="shared" si="7"/>
        <v>4.630788485607009E-2</v>
      </c>
      <c r="F116" s="12">
        <f t="shared" si="8"/>
        <v>2.7005559968228753E-2</v>
      </c>
      <c r="G116" s="13">
        <f t="shared" si="9"/>
        <v>-8.1081081081081086E-2</v>
      </c>
      <c r="H116" s="20">
        <f t="shared" si="10"/>
        <v>-3.7546933667083858E-3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32</v>
      </c>
      <c r="D118" s="7">
        <v>21</v>
      </c>
      <c r="E118" s="12">
        <f t="shared" si="7"/>
        <v>4.005006257822278E-2</v>
      </c>
      <c r="F118" s="12">
        <f t="shared" si="8"/>
        <v>1.6679904686258934E-2</v>
      </c>
      <c r="G118" s="13">
        <f t="shared" si="9"/>
        <v>-0.34375</v>
      </c>
      <c r="H118" s="20">
        <f t="shared" si="10"/>
        <v>-1.3767209011264081E-2</v>
      </c>
    </row>
    <row r="119" spans="2:8" ht="15" x14ac:dyDescent="0.2">
      <c r="B119" s="3" t="s">
        <v>252</v>
      </c>
      <c r="C119" s="7">
        <v>36</v>
      </c>
      <c r="D119" s="7">
        <v>112</v>
      </c>
      <c r="E119" s="12">
        <f t="shared" si="7"/>
        <v>4.5056320400500623E-2</v>
      </c>
      <c r="F119" s="12">
        <f t="shared" si="8"/>
        <v>8.8959491660047657E-2</v>
      </c>
      <c r="G119" s="13">
        <f t="shared" si="9"/>
        <v>2.1111111111111112</v>
      </c>
      <c r="H119" s="20">
        <f t="shared" si="10"/>
        <v>9.5118898623279088E-2</v>
      </c>
    </row>
    <row r="120" spans="2:8" ht="15" x14ac:dyDescent="0.2">
      <c r="B120" s="3" t="s">
        <v>253</v>
      </c>
      <c r="C120" s="7">
        <v>49</v>
      </c>
      <c r="D120" s="7">
        <v>147</v>
      </c>
      <c r="E120" s="12">
        <f t="shared" si="7"/>
        <v>6.1326658322903627E-2</v>
      </c>
      <c r="F120" s="12">
        <f t="shared" si="8"/>
        <v>0.11675933280381255</v>
      </c>
      <c r="G120" s="13">
        <f t="shared" si="9"/>
        <v>2</v>
      </c>
      <c r="H120" s="20">
        <f t="shared" si="10"/>
        <v>0.12265331664580725</v>
      </c>
    </row>
    <row r="121" spans="2:8" ht="15" x14ac:dyDescent="0.2">
      <c r="B121" s="3" t="s">
        <v>35</v>
      </c>
      <c r="C121" s="7">
        <v>13</v>
      </c>
      <c r="D121" s="7">
        <v>56</v>
      </c>
      <c r="E121" s="12">
        <f t="shared" si="7"/>
        <v>1.6270337922403004E-2</v>
      </c>
      <c r="F121" s="12">
        <f t="shared" si="8"/>
        <v>4.4479745830023829E-2</v>
      </c>
      <c r="G121" s="13">
        <f t="shared" si="9"/>
        <v>3.3076923076923075</v>
      </c>
      <c r="H121" s="20">
        <f t="shared" si="10"/>
        <v>5.3817271589486855E-2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1.2515644555694619E-3</v>
      </c>
      <c r="F122" s="12">
        <f t="shared" si="8"/>
        <v>7.9428117553613975E-4</v>
      </c>
      <c r="G122" s="13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5</v>
      </c>
      <c r="D123" s="7">
        <v>6</v>
      </c>
      <c r="E123" s="12">
        <f t="shared" si="7"/>
        <v>6.2578222778473091E-3</v>
      </c>
      <c r="F123" s="12">
        <f t="shared" si="8"/>
        <v>4.7656870532168391E-3</v>
      </c>
      <c r="G123" s="13">
        <f t="shared" si="9"/>
        <v>0.2</v>
      </c>
      <c r="H123" s="20">
        <f t="shared" si="10"/>
        <v>1.2515644555694619E-3</v>
      </c>
    </row>
    <row r="124" spans="2:8" ht="15" x14ac:dyDescent="0.2">
      <c r="B124" s="3" t="s">
        <v>36</v>
      </c>
      <c r="C124" s="7">
        <v>3</v>
      </c>
      <c r="D124" s="7">
        <v>0</v>
      </c>
      <c r="E124" s="12">
        <f t="shared" si="7"/>
        <v>3.7546933667083854E-3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7.9428117553613975E-4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2</v>
      </c>
      <c r="E126" s="12">
        <f t="shared" si="7"/>
        <v>1.2515644555694619E-3</v>
      </c>
      <c r="F126" s="12">
        <f t="shared" si="8"/>
        <v>1.5885623510722795E-3</v>
      </c>
      <c r="G126" s="13">
        <f t="shared" si="9"/>
        <v>1</v>
      </c>
      <c r="H126" s="20">
        <f t="shared" si="10"/>
        <v>1.2515644555694619E-3</v>
      </c>
    </row>
    <row r="127" spans="2:8" ht="15" x14ac:dyDescent="0.2">
      <c r="B127" s="3" t="s">
        <v>256</v>
      </c>
      <c r="C127" s="7">
        <v>11</v>
      </c>
      <c r="D127" s="7">
        <v>6</v>
      </c>
      <c r="E127" s="12">
        <f t="shared" si="7"/>
        <v>1.3767209011264081E-2</v>
      </c>
      <c r="F127" s="12">
        <f t="shared" si="8"/>
        <v>4.7656870532168391E-3</v>
      </c>
      <c r="G127" s="13">
        <f t="shared" si="9"/>
        <v>-0.45454545454545453</v>
      </c>
      <c r="H127" s="20">
        <f t="shared" si="10"/>
        <v>-6.2578222778473091E-3</v>
      </c>
    </row>
    <row r="128" spans="2:8" ht="15" x14ac:dyDescent="0.2">
      <c r="B128" s="3" t="s">
        <v>257</v>
      </c>
      <c r="C128" s="7">
        <v>3</v>
      </c>
      <c r="D128" s="7">
        <v>1</v>
      </c>
      <c r="E128" s="12">
        <f t="shared" si="7"/>
        <v>3.7546933667083854E-3</v>
      </c>
      <c r="F128" s="12">
        <f t="shared" si="8"/>
        <v>7.9428117553613975E-4</v>
      </c>
      <c r="G128" s="13">
        <f t="shared" si="9"/>
        <v>-0.66666666666666663</v>
      </c>
      <c r="H128" s="20">
        <f t="shared" si="10"/>
        <v>-2.5031289111389233E-3</v>
      </c>
    </row>
    <row r="129" spans="2:8" ht="30" x14ac:dyDescent="0.2">
      <c r="B129" s="3" t="s">
        <v>258</v>
      </c>
      <c r="C129" s="7">
        <v>0</v>
      </c>
      <c r="D129" s="7">
        <v>2</v>
      </c>
      <c r="E129" s="12" t="str">
        <f t="shared" si="7"/>
        <v/>
      </c>
      <c r="F129" s="12">
        <f t="shared" si="8"/>
        <v>1.5885623510722795E-3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4</v>
      </c>
      <c r="D130" s="7">
        <v>0</v>
      </c>
      <c r="E130" s="12">
        <f t="shared" si="7"/>
        <v>5.0062578222778474E-3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3</v>
      </c>
      <c r="D131" s="7">
        <v>13</v>
      </c>
      <c r="E131" s="12">
        <f t="shared" si="7"/>
        <v>3.7546933667083854E-3</v>
      </c>
      <c r="F131" s="12">
        <f t="shared" si="8"/>
        <v>1.0325655281969817E-2</v>
      </c>
      <c r="G131" s="13">
        <f t="shared" si="9"/>
        <v>3.3333333333333335</v>
      </c>
      <c r="H131" s="20">
        <f t="shared" si="10"/>
        <v>1.2515644555694618E-2</v>
      </c>
    </row>
    <row r="132" spans="2:8" ht="15" x14ac:dyDescent="0.2">
      <c r="B132" s="3" t="s">
        <v>50</v>
      </c>
      <c r="C132" s="7">
        <v>4</v>
      </c>
      <c r="D132" s="7">
        <v>0</v>
      </c>
      <c r="E132" s="12">
        <f t="shared" si="7"/>
        <v>5.0062578222778474E-3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1</v>
      </c>
      <c r="D133" s="7">
        <v>5</v>
      </c>
      <c r="E133" s="12">
        <f t="shared" si="7"/>
        <v>1.2515644555694619E-3</v>
      </c>
      <c r="F133" s="12">
        <f t="shared" si="8"/>
        <v>3.9714058776806989E-3</v>
      </c>
      <c r="G133" s="13">
        <f t="shared" si="9"/>
        <v>4</v>
      </c>
      <c r="H133" s="20">
        <f t="shared" si="10"/>
        <v>5.0062578222778474E-3</v>
      </c>
    </row>
    <row r="134" spans="2:8" ht="15" x14ac:dyDescent="0.2">
      <c r="B134" s="3" t="s">
        <v>42</v>
      </c>
      <c r="C134" s="7">
        <v>4</v>
      </c>
      <c r="D134" s="7">
        <v>3</v>
      </c>
      <c r="E134" s="12">
        <f t="shared" si="7"/>
        <v>5.0062578222778474E-3</v>
      </c>
      <c r="F134" s="12">
        <f t="shared" si="8"/>
        <v>2.3828435266084196E-3</v>
      </c>
      <c r="G134" s="13">
        <f t="shared" si="9"/>
        <v>-0.25</v>
      </c>
      <c r="H134" s="20">
        <f t="shared" si="10"/>
        <v>-1.2515644555694619E-3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19</v>
      </c>
      <c r="D137" s="7">
        <v>48</v>
      </c>
      <c r="E137" s="12">
        <f t="shared" si="11"/>
        <v>2.3779724655819776E-2</v>
      </c>
      <c r="F137" s="12">
        <f t="shared" si="12"/>
        <v>3.8125496425734713E-2</v>
      </c>
      <c r="G137" s="13">
        <f t="shared" si="13"/>
        <v>1.5263157894736843</v>
      </c>
      <c r="H137" s="20">
        <f t="shared" si="14"/>
        <v>3.6295369211514397E-2</v>
      </c>
    </row>
    <row r="138" spans="2:8" ht="15" x14ac:dyDescent="0.2">
      <c r="B138" s="3" t="s">
        <v>261</v>
      </c>
      <c r="C138" s="7">
        <v>2</v>
      </c>
      <c r="D138" s="7">
        <v>0</v>
      </c>
      <c r="E138" s="12">
        <f t="shared" si="11"/>
        <v>2.5031289111389237E-3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2</v>
      </c>
      <c r="D139" s="7">
        <v>1</v>
      </c>
      <c r="E139" s="12">
        <f t="shared" si="11"/>
        <v>2.5031289111389237E-3</v>
      </c>
      <c r="F139" s="12">
        <f t="shared" si="12"/>
        <v>7.9428117553613975E-4</v>
      </c>
      <c r="G139" s="13">
        <f t="shared" si="13"/>
        <v>-0.5</v>
      </c>
      <c r="H139" s="20">
        <f t="shared" si="14"/>
        <v>-1.2515644555694619E-3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1.2515644555694619E-3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6</v>
      </c>
      <c r="E142" s="12">
        <f t="shared" si="11"/>
        <v>1.2515644555694619E-3</v>
      </c>
      <c r="F142" s="12">
        <f t="shared" si="12"/>
        <v>4.7656870532168391E-3</v>
      </c>
      <c r="G142" s="13">
        <f t="shared" si="13"/>
        <v>5</v>
      </c>
      <c r="H142" s="20">
        <f t="shared" si="14"/>
        <v>6.2578222778473091E-3</v>
      </c>
    </row>
    <row r="143" spans="2:8" ht="15" x14ac:dyDescent="0.2">
      <c r="B143" s="3" t="s">
        <v>49</v>
      </c>
      <c r="C143" s="7">
        <v>3</v>
      </c>
      <c r="D143" s="7">
        <v>0</v>
      </c>
      <c r="E143" s="12">
        <f t="shared" si="11"/>
        <v>3.7546933667083854E-3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1</v>
      </c>
      <c r="D144" s="7">
        <v>2</v>
      </c>
      <c r="E144" s="12">
        <f t="shared" si="11"/>
        <v>1.2515644555694619E-3</v>
      </c>
      <c r="F144" s="12">
        <f t="shared" si="12"/>
        <v>1.5885623510722795E-3</v>
      </c>
      <c r="G144" s="13">
        <f t="shared" si="13"/>
        <v>1</v>
      </c>
      <c r="H144" s="20">
        <f t="shared" si="14"/>
        <v>1.2515644555694619E-3</v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7.9428117553613975E-4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1118</v>
      </c>
      <c r="D151" s="45">
        <f>SUM(D152:D288)</f>
        <v>470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-0.57960644007155637</v>
      </c>
      <c r="H151" s="46">
        <f>+IF(OR(AND(E151=""),(G151="")),"",E151*G151)</f>
        <v>-0.57960644007155637</v>
      </c>
    </row>
    <row r="152" spans="2:8" ht="15" x14ac:dyDescent="0.2">
      <c r="B152" s="4" t="s">
        <v>54</v>
      </c>
      <c r="C152" s="7">
        <v>3</v>
      </c>
      <c r="D152" s="7">
        <v>2</v>
      </c>
      <c r="E152" s="12">
        <f>+IF(C152=0,"",C152/C$151)</f>
        <v>2.6833631484794273E-3</v>
      </c>
      <c r="F152" s="12">
        <f>+IF(D152=0,"",D152/D$151)</f>
        <v>4.2553191489361703E-3</v>
      </c>
      <c r="G152" s="13">
        <f>+IF(OR(AND(D152=0),(C152=0)),"0",((D152-C152)/C152))</f>
        <v>-0.33333333333333331</v>
      </c>
      <c r="H152" s="20">
        <f>+IF(OR(AND(E152=""),(G152="")),"",E152*G152)</f>
        <v>-8.9445438282647575E-4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8.9445438282647585E-4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10</v>
      </c>
      <c r="E154" s="12">
        <f t="shared" si="15"/>
        <v>8.9445438282647585E-4</v>
      </c>
      <c r="F154" s="12">
        <f t="shared" si="16"/>
        <v>2.1276595744680851E-2</v>
      </c>
      <c r="G154" s="13">
        <f t="shared" si="17"/>
        <v>9</v>
      </c>
      <c r="H154" s="20">
        <f t="shared" si="18"/>
        <v>8.0500894454382833E-3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5</v>
      </c>
      <c r="D156" s="7">
        <v>4</v>
      </c>
      <c r="E156" s="12">
        <f t="shared" si="15"/>
        <v>4.4722719141323791E-3</v>
      </c>
      <c r="F156" s="12">
        <f t="shared" si="16"/>
        <v>8.5106382978723406E-3</v>
      </c>
      <c r="G156" s="13">
        <f t="shared" si="17"/>
        <v>-0.2</v>
      </c>
      <c r="H156" s="20">
        <f t="shared" si="18"/>
        <v>-8.9445438282647585E-4</v>
      </c>
    </row>
    <row r="157" spans="2:8" ht="15" x14ac:dyDescent="0.2">
      <c r="B157" s="4" t="s">
        <v>53</v>
      </c>
      <c r="C157" s="7">
        <v>43</v>
      </c>
      <c r="D157" s="7">
        <v>35</v>
      </c>
      <c r="E157" s="12">
        <f t="shared" si="15"/>
        <v>3.8461538461538464E-2</v>
      </c>
      <c r="F157" s="12">
        <f t="shared" si="16"/>
        <v>7.4468085106382975E-2</v>
      </c>
      <c r="G157" s="13">
        <f t="shared" si="17"/>
        <v>-0.18604651162790697</v>
      </c>
      <c r="H157" s="20">
        <f t="shared" si="18"/>
        <v>-7.1556350626118068E-3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8.9445438282647585E-4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2</v>
      </c>
      <c r="D159" s="7">
        <v>3</v>
      </c>
      <c r="E159" s="12">
        <f t="shared" si="15"/>
        <v>1.7889087656529517E-3</v>
      </c>
      <c r="F159" s="12">
        <f t="shared" si="16"/>
        <v>6.382978723404255E-3</v>
      </c>
      <c r="G159" s="13">
        <f t="shared" si="17"/>
        <v>0.5</v>
      </c>
      <c r="H159" s="20">
        <f t="shared" si="18"/>
        <v>8.9445438282647585E-4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2</v>
      </c>
      <c r="E161" s="12">
        <f t="shared" si="15"/>
        <v>8.9445438282647585E-4</v>
      </c>
      <c r="F161" s="12">
        <f t="shared" si="16"/>
        <v>4.2553191489361703E-3</v>
      </c>
      <c r="G161" s="13">
        <f t="shared" si="17"/>
        <v>1</v>
      </c>
      <c r="H161" s="20">
        <f t="shared" si="18"/>
        <v>8.9445438282647585E-4</v>
      </c>
    </row>
    <row r="162" spans="2:8" ht="15" x14ac:dyDescent="0.2">
      <c r="B162" s="4" t="s">
        <v>269</v>
      </c>
      <c r="C162" s="7">
        <v>0</v>
      </c>
      <c r="D162" s="7">
        <v>2</v>
      </c>
      <c r="E162" s="12" t="str">
        <f t="shared" si="15"/>
        <v/>
      </c>
      <c r="F162" s="12">
        <f t="shared" si="16"/>
        <v>4.2553191489361703E-3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11</v>
      </c>
      <c r="D163" s="7">
        <v>7</v>
      </c>
      <c r="E163" s="12">
        <f t="shared" si="15"/>
        <v>9.8389982110912346E-3</v>
      </c>
      <c r="F163" s="12">
        <f t="shared" si="16"/>
        <v>1.4893617021276596E-2</v>
      </c>
      <c r="G163" s="13">
        <f t="shared" si="17"/>
        <v>-0.36363636363636365</v>
      </c>
      <c r="H163" s="20">
        <f t="shared" si="18"/>
        <v>-3.5778175313059034E-3</v>
      </c>
    </row>
    <row r="164" spans="2:8" ht="15" x14ac:dyDescent="0.2">
      <c r="B164" s="4" t="s">
        <v>56</v>
      </c>
      <c r="C164" s="7">
        <v>20</v>
      </c>
      <c r="D164" s="7">
        <v>5</v>
      </c>
      <c r="E164" s="12">
        <f t="shared" si="15"/>
        <v>1.7889087656529516E-2</v>
      </c>
      <c r="F164" s="12">
        <f t="shared" si="16"/>
        <v>1.0638297872340425E-2</v>
      </c>
      <c r="G164" s="13">
        <f t="shared" si="17"/>
        <v>-0.75</v>
      </c>
      <c r="H164" s="20">
        <f t="shared" si="18"/>
        <v>-1.3416815742397137E-2</v>
      </c>
    </row>
    <row r="165" spans="2:8" ht="15" x14ac:dyDescent="0.2">
      <c r="B165" s="4" t="s">
        <v>57</v>
      </c>
      <c r="C165" s="7">
        <v>110</v>
      </c>
      <c r="D165" s="7">
        <v>37</v>
      </c>
      <c r="E165" s="12">
        <f t="shared" si="15"/>
        <v>9.838998211091235E-2</v>
      </c>
      <c r="F165" s="12">
        <f t="shared" si="16"/>
        <v>7.8723404255319152E-2</v>
      </c>
      <c r="G165" s="13">
        <f t="shared" si="17"/>
        <v>-0.66363636363636369</v>
      </c>
      <c r="H165" s="20">
        <f t="shared" si="18"/>
        <v>-6.5295169946332748E-2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8.9445438282647585E-4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8.9445438282647585E-4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3</v>
      </c>
      <c r="E168" s="12" t="str">
        <f t="shared" si="15"/>
        <v/>
      </c>
      <c r="F168" s="12">
        <f t="shared" si="16"/>
        <v>6.382978723404255E-3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4</v>
      </c>
      <c r="D169" s="7">
        <v>5</v>
      </c>
      <c r="E169" s="12">
        <f t="shared" si="15"/>
        <v>3.5778175313059034E-3</v>
      </c>
      <c r="F169" s="12">
        <f t="shared" si="16"/>
        <v>1.0638297872340425E-2</v>
      </c>
      <c r="G169" s="13">
        <f t="shared" si="17"/>
        <v>0.25</v>
      </c>
      <c r="H169" s="20">
        <f t="shared" si="18"/>
        <v>8.9445438282647585E-4</v>
      </c>
    </row>
    <row r="170" spans="2:8" ht="15" x14ac:dyDescent="0.2">
      <c r="B170" s="4" t="s">
        <v>272</v>
      </c>
      <c r="C170" s="7">
        <v>3</v>
      </c>
      <c r="D170" s="7">
        <v>1</v>
      </c>
      <c r="E170" s="12">
        <f t="shared" si="15"/>
        <v>2.6833631484794273E-3</v>
      </c>
      <c r="F170" s="12">
        <f t="shared" si="16"/>
        <v>2.1276595744680851E-3</v>
      </c>
      <c r="G170" s="13">
        <f t="shared" si="17"/>
        <v>-0.66666666666666663</v>
      </c>
      <c r="H170" s="20">
        <f t="shared" si="18"/>
        <v>-1.7889087656529515E-3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8.9445438282647585E-4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68</v>
      </c>
      <c r="D173" s="7">
        <v>26</v>
      </c>
      <c r="E173" s="12">
        <f t="shared" si="15"/>
        <v>6.0822898032200361E-2</v>
      </c>
      <c r="F173" s="12">
        <f t="shared" si="16"/>
        <v>5.5319148936170209E-2</v>
      </c>
      <c r="G173" s="13">
        <f t="shared" si="17"/>
        <v>-0.61764705882352944</v>
      </c>
      <c r="H173" s="20">
        <f t="shared" si="18"/>
        <v>-3.7567084078711989E-2</v>
      </c>
    </row>
    <row r="174" spans="2:8" ht="15" x14ac:dyDescent="0.2">
      <c r="B174" s="4" t="s">
        <v>276</v>
      </c>
      <c r="C174" s="7">
        <v>43</v>
      </c>
      <c r="D174" s="7">
        <v>25</v>
      </c>
      <c r="E174" s="12">
        <f t="shared" si="15"/>
        <v>3.8461538461538464E-2</v>
      </c>
      <c r="F174" s="12">
        <f t="shared" si="16"/>
        <v>5.3191489361702128E-2</v>
      </c>
      <c r="G174" s="13">
        <f t="shared" si="17"/>
        <v>-0.41860465116279072</v>
      </c>
      <c r="H174" s="20">
        <f t="shared" si="18"/>
        <v>-1.6100178890876567E-2</v>
      </c>
    </row>
    <row r="175" spans="2:8" ht="15" x14ac:dyDescent="0.2">
      <c r="B175" s="4" t="s">
        <v>277</v>
      </c>
      <c r="C175" s="7">
        <v>1</v>
      </c>
      <c r="D175" s="7">
        <v>2</v>
      </c>
      <c r="E175" s="12">
        <f t="shared" si="15"/>
        <v>8.9445438282647585E-4</v>
      </c>
      <c r="F175" s="12">
        <f t="shared" si="16"/>
        <v>4.2553191489361703E-3</v>
      </c>
      <c r="G175" s="13">
        <f t="shared" si="17"/>
        <v>1</v>
      </c>
      <c r="H175" s="20">
        <f t="shared" si="18"/>
        <v>8.9445438282647585E-4</v>
      </c>
    </row>
    <row r="176" spans="2:8" ht="15" x14ac:dyDescent="0.2">
      <c r="B176" s="4" t="s">
        <v>278</v>
      </c>
      <c r="C176" s="7">
        <v>11</v>
      </c>
      <c r="D176" s="7">
        <v>11</v>
      </c>
      <c r="E176" s="12">
        <f t="shared" si="15"/>
        <v>9.8389982110912346E-3</v>
      </c>
      <c r="F176" s="12">
        <f t="shared" si="16"/>
        <v>2.3404255319148935E-2</v>
      </c>
      <c r="G176" s="13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20</v>
      </c>
      <c r="D177" s="7">
        <v>1</v>
      </c>
      <c r="E177" s="12">
        <f t="shared" si="15"/>
        <v>1.7889087656529516E-2</v>
      </c>
      <c r="F177" s="12">
        <f t="shared" si="16"/>
        <v>2.1276595744680851E-3</v>
      </c>
      <c r="G177" s="13">
        <f t="shared" si="17"/>
        <v>-0.95</v>
      </c>
      <c r="H177" s="20">
        <f t="shared" si="18"/>
        <v>-1.6994633273703038E-2</v>
      </c>
    </row>
    <row r="178" spans="2:8" ht="15" x14ac:dyDescent="0.2">
      <c r="B178" s="4" t="s">
        <v>280</v>
      </c>
      <c r="C178" s="7">
        <v>27</v>
      </c>
      <c r="D178" s="7">
        <v>18</v>
      </c>
      <c r="E178" s="12">
        <f t="shared" si="15"/>
        <v>2.4150268336314847E-2</v>
      </c>
      <c r="F178" s="12">
        <f t="shared" si="16"/>
        <v>3.8297872340425532E-2</v>
      </c>
      <c r="G178" s="13">
        <f t="shared" si="17"/>
        <v>-0.33333333333333331</v>
      </c>
      <c r="H178" s="20">
        <f t="shared" si="18"/>
        <v>-8.0500894454382816E-3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8.9445438282647585E-4</v>
      </c>
      <c r="F179" s="12" t="str">
        <f t="shared" si="16"/>
        <v/>
      </c>
      <c r="G179" s="13" t="str">
        <f t="shared" si="17"/>
        <v>0</v>
      </c>
      <c r="H179" s="20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2</v>
      </c>
      <c r="E181" s="12">
        <f t="shared" si="15"/>
        <v>1.7889087656529517E-3</v>
      </c>
      <c r="F181" s="12">
        <f t="shared" si="16"/>
        <v>4.2553191489361703E-3</v>
      </c>
      <c r="G181" s="13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2</v>
      </c>
      <c r="E182" s="12">
        <f t="shared" si="15"/>
        <v>2.6833631484794273E-3</v>
      </c>
      <c r="F182" s="12">
        <f t="shared" si="16"/>
        <v>4.2553191489361703E-3</v>
      </c>
      <c r="G182" s="13">
        <f t="shared" si="17"/>
        <v>-0.33333333333333331</v>
      </c>
      <c r="H182" s="20">
        <f t="shared" si="18"/>
        <v>-8.9445438282647575E-4</v>
      </c>
    </row>
    <row r="183" spans="2:8" ht="15" x14ac:dyDescent="0.2">
      <c r="B183" s="4" t="s">
        <v>285</v>
      </c>
      <c r="C183" s="7">
        <v>3</v>
      </c>
      <c r="D183" s="7">
        <v>1</v>
      </c>
      <c r="E183" s="12">
        <f t="shared" si="15"/>
        <v>2.6833631484794273E-3</v>
      </c>
      <c r="F183" s="12">
        <f t="shared" si="16"/>
        <v>2.1276595744680851E-3</v>
      </c>
      <c r="G183" s="13">
        <f t="shared" si="17"/>
        <v>-0.66666666666666663</v>
      </c>
      <c r="H183" s="20">
        <f t="shared" si="18"/>
        <v>-1.7889087656529515E-3</v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8.9445438282647585E-4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8</v>
      </c>
      <c r="D186" s="7">
        <v>17</v>
      </c>
      <c r="E186" s="12">
        <f t="shared" si="15"/>
        <v>7.1556350626118068E-3</v>
      </c>
      <c r="F186" s="12">
        <f t="shared" si="16"/>
        <v>3.6170212765957444E-2</v>
      </c>
      <c r="G186" s="13">
        <f t="shared" si="17"/>
        <v>1.125</v>
      </c>
      <c r="H186" s="20">
        <f t="shared" si="18"/>
        <v>8.0500894454382833E-3</v>
      </c>
    </row>
    <row r="187" spans="2:8" ht="15" x14ac:dyDescent="0.2">
      <c r="B187" s="4" t="s">
        <v>287</v>
      </c>
      <c r="C187" s="7">
        <v>2</v>
      </c>
      <c r="D187" s="7">
        <v>2</v>
      </c>
      <c r="E187" s="12">
        <f t="shared" si="15"/>
        <v>1.7889087656529517E-3</v>
      </c>
      <c r="F187" s="12">
        <f t="shared" si="16"/>
        <v>4.2553191489361703E-3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8.9445438282647585E-4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8.9445438282647585E-4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294</v>
      </c>
      <c r="D196" s="7">
        <v>69</v>
      </c>
      <c r="E196" s="12">
        <f t="shared" si="15"/>
        <v>0.2629695885509839</v>
      </c>
      <c r="F196" s="12">
        <f t="shared" si="16"/>
        <v>0.14680851063829786</v>
      </c>
      <c r="G196" s="13">
        <f t="shared" si="17"/>
        <v>-0.76530612244897955</v>
      </c>
      <c r="H196" s="20">
        <f t="shared" si="18"/>
        <v>-0.20125223613595705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8.9445438282647585E-4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8.9445438282647585E-4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22</v>
      </c>
      <c r="D203" s="7">
        <v>0</v>
      </c>
      <c r="E203" s="12">
        <f t="shared" si="15"/>
        <v>1.9677996422182469E-2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2.1276595744680851E-3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19</v>
      </c>
      <c r="D208" s="7">
        <v>33</v>
      </c>
      <c r="E208" s="12">
        <f t="shared" si="15"/>
        <v>1.6994633273703041E-2</v>
      </c>
      <c r="F208" s="12">
        <f t="shared" si="16"/>
        <v>7.0212765957446813E-2</v>
      </c>
      <c r="G208" s="13">
        <f t="shared" si="17"/>
        <v>0.73684210526315785</v>
      </c>
      <c r="H208" s="20">
        <f t="shared" si="18"/>
        <v>1.2522361359570661E-2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2.1276595744680851E-3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8.9445438282647585E-4</v>
      </c>
      <c r="F210" s="12">
        <f t="shared" si="16"/>
        <v>2.1276595744680851E-3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2</v>
      </c>
      <c r="D211" s="7">
        <v>0</v>
      </c>
      <c r="E211" s="12">
        <f t="shared" si="15"/>
        <v>1.7889087656529517E-3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1</v>
      </c>
      <c r="E213" s="12">
        <f t="shared" si="15"/>
        <v>8.9445438282647585E-4</v>
      </c>
      <c r="F213" s="12">
        <f t="shared" si="16"/>
        <v>2.1276595744680851E-3</v>
      </c>
      <c r="G213" s="13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7</v>
      </c>
      <c r="D214" s="7">
        <v>9</v>
      </c>
      <c r="E214" s="12">
        <f t="shared" si="15"/>
        <v>6.2611806797853312E-3</v>
      </c>
      <c r="F214" s="12">
        <f t="shared" si="16"/>
        <v>1.9148936170212766E-2</v>
      </c>
      <c r="G214" s="13">
        <f t="shared" si="17"/>
        <v>0.2857142857142857</v>
      </c>
      <c r="H214" s="20">
        <f t="shared" si="18"/>
        <v>1.7889087656529517E-3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2.1276595744680851E-3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8.9445438282647585E-4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8.9445438282647585E-4</v>
      </c>
      <c r="F221" s="12" t="str">
        <f t="shared" si="20"/>
        <v/>
      </c>
      <c r="G221" s="13" t="str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2</v>
      </c>
      <c r="E226" s="12">
        <f t="shared" si="19"/>
        <v>8.9445438282647585E-4</v>
      </c>
      <c r="F226" s="12">
        <f t="shared" si="20"/>
        <v>4.2553191489361703E-3</v>
      </c>
      <c r="G226" s="13">
        <f t="shared" si="21"/>
        <v>1</v>
      </c>
      <c r="H226" s="20">
        <f t="shared" si="22"/>
        <v>8.9445438282647585E-4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8.9445438282647585E-4</v>
      </c>
      <c r="F228" s="12">
        <f t="shared" si="20"/>
        <v>2.1276595744680851E-3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12</v>
      </c>
      <c r="D229" s="7">
        <v>4</v>
      </c>
      <c r="E229" s="12">
        <f t="shared" si="19"/>
        <v>1.0733452593917709E-2</v>
      </c>
      <c r="F229" s="12">
        <f t="shared" si="20"/>
        <v>8.5106382978723406E-3</v>
      </c>
      <c r="G229" s="13">
        <f t="shared" si="21"/>
        <v>-0.66666666666666663</v>
      </c>
      <c r="H229" s="20">
        <f t="shared" si="22"/>
        <v>-7.155635062611806E-3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2.1276595744680851E-3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164</v>
      </c>
      <c r="D231" s="7">
        <v>3</v>
      </c>
      <c r="E231" s="12">
        <f t="shared" si="19"/>
        <v>0.14669051878354203</v>
      </c>
      <c r="F231" s="12">
        <f t="shared" si="20"/>
        <v>6.382978723404255E-3</v>
      </c>
      <c r="G231" s="13">
        <f t="shared" si="21"/>
        <v>-0.98170731707317072</v>
      </c>
      <c r="H231" s="20">
        <f t="shared" si="22"/>
        <v>-0.14400715563506261</v>
      </c>
    </row>
    <row r="232" spans="2:8" ht="15" x14ac:dyDescent="0.2">
      <c r="B232" s="4" t="s">
        <v>77</v>
      </c>
      <c r="C232" s="7">
        <v>8</v>
      </c>
      <c r="D232" s="7">
        <v>8</v>
      </c>
      <c r="E232" s="12">
        <f t="shared" si="19"/>
        <v>7.1556350626118068E-3</v>
      </c>
      <c r="F232" s="12">
        <f t="shared" si="20"/>
        <v>1.7021276595744681E-2</v>
      </c>
      <c r="G232" s="13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2</v>
      </c>
      <c r="D234" s="7">
        <v>0</v>
      </c>
      <c r="E234" s="12">
        <f t="shared" si="19"/>
        <v>1.7889087656529517E-3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8.9445438282647585E-4</v>
      </c>
      <c r="F235" s="12">
        <f t="shared" si="20"/>
        <v>2.1276595744680851E-3</v>
      </c>
      <c r="G235" s="13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8</v>
      </c>
      <c r="D237" s="7">
        <v>3</v>
      </c>
      <c r="E237" s="12">
        <f t="shared" si="19"/>
        <v>7.1556350626118068E-3</v>
      </c>
      <c r="F237" s="12">
        <f t="shared" si="20"/>
        <v>6.382978723404255E-3</v>
      </c>
      <c r="G237" s="13">
        <f t="shared" si="21"/>
        <v>-0.625</v>
      </c>
      <c r="H237" s="20">
        <f t="shared" si="22"/>
        <v>-4.4722719141323791E-3</v>
      </c>
    </row>
    <row r="238" spans="2:8" ht="15" x14ac:dyDescent="0.2">
      <c r="B238" s="4" t="s">
        <v>85</v>
      </c>
      <c r="C238" s="7">
        <v>28</v>
      </c>
      <c r="D238" s="7">
        <v>16</v>
      </c>
      <c r="E238" s="12">
        <f t="shared" si="19"/>
        <v>2.5044722719141325E-2</v>
      </c>
      <c r="F238" s="12">
        <f t="shared" si="20"/>
        <v>3.4042553191489362E-2</v>
      </c>
      <c r="G238" s="13">
        <f t="shared" si="21"/>
        <v>-0.42857142857142855</v>
      </c>
      <c r="H238" s="20">
        <f t="shared" si="22"/>
        <v>-1.0733452593917709E-2</v>
      </c>
    </row>
    <row r="239" spans="2:8" ht="15" x14ac:dyDescent="0.2">
      <c r="B239" s="4" t="s">
        <v>81</v>
      </c>
      <c r="C239" s="7">
        <v>10</v>
      </c>
      <c r="D239" s="7">
        <v>3</v>
      </c>
      <c r="E239" s="12">
        <f t="shared" si="19"/>
        <v>8.9445438282647581E-3</v>
      </c>
      <c r="F239" s="12">
        <f t="shared" si="20"/>
        <v>6.382978723404255E-3</v>
      </c>
      <c r="G239" s="13">
        <f t="shared" si="21"/>
        <v>-0.7</v>
      </c>
      <c r="H239" s="20">
        <f t="shared" si="22"/>
        <v>-6.2611806797853303E-3</v>
      </c>
    </row>
    <row r="240" spans="2:8" ht="15" x14ac:dyDescent="0.2">
      <c r="B240" s="4" t="s">
        <v>316</v>
      </c>
      <c r="C240" s="7">
        <v>4</v>
      </c>
      <c r="D240" s="7">
        <v>2</v>
      </c>
      <c r="E240" s="12">
        <f t="shared" si="19"/>
        <v>3.5778175313059034E-3</v>
      </c>
      <c r="F240" s="12">
        <f t="shared" si="20"/>
        <v>4.2553191489361703E-3</v>
      </c>
      <c r="G240" s="13">
        <f t="shared" si="21"/>
        <v>-0.5</v>
      </c>
      <c r="H240" s="20">
        <f t="shared" si="22"/>
        <v>-1.7889087656529517E-3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1</v>
      </c>
      <c r="E242" s="12">
        <f t="shared" si="19"/>
        <v>2.6833631484794273E-3</v>
      </c>
      <c r="F242" s="12">
        <f t="shared" si="20"/>
        <v>2.1276595744680851E-3</v>
      </c>
      <c r="G242" s="13">
        <f t="shared" si="21"/>
        <v>-0.66666666666666663</v>
      </c>
      <c r="H242" s="20">
        <f t="shared" si="22"/>
        <v>-1.7889087656529515E-3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8.9445438282647585E-4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6</v>
      </c>
      <c r="D244" s="7">
        <v>2</v>
      </c>
      <c r="E244" s="12">
        <f t="shared" si="19"/>
        <v>5.3667262969588547E-3</v>
      </c>
      <c r="F244" s="12">
        <f t="shared" si="20"/>
        <v>4.2553191489361703E-3</v>
      </c>
      <c r="G244" s="13">
        <f t="shared" si="21"/>
        <v>-0.66666666666666663</v>
      </c>
      <c r="H244" s="20">
        <f t="shared" si="22"/>
        <v>-3.577817531305903E-3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8.9445438282647585E-4</v>
      </c>
      <c r="F245" s="12">
        <f t="shared" si="20"/>
        <v>2.1276595744680851E-3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4</v>
      </c>
      <c r="D246" s="7">
        <v>2</v>
      </c>
      <c r="E246" s="12">
        <f t="shared" si="19"/>
        <v>3.5778175313059034E-3</v>
      </c>
      <c r="F246" s="12">
        <f t="shared" si="20"/>
        <v>4.2553191489361703E-3</v>
      </c>
      <c r="G246" s="13">
        <f t="shared" si="21"/>
        <v>-0.5</v>
      </c>
      <c r="H246" s="20">
        <f t="shared" si="22"/>
        <v>-1.7889087656529517E-3</v>
      </c>
    </row>
    <row r="247" spans="2:8" ht="15" x14ac:dyDescent="0.2">
      <c r="B247" s="4" t="s">
        <v>319</v>
      </c>
      <c r="C247" s="7">
        <v>5</v>
      </c>
      <c r="D247" s="7">
        <v>5</v>
      </c>
      <c r="E247" s="12">
        <f t="shared" si="19"/>
        <v>4.4722719141323791E-3</v>
      </c>
      <c r="F247" s="12">
        <f t="shared" si="20"/>
        <v>1.0638297872340425E-2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5</v>
      </c>
      <c r="D248" s="7">
        <v>0</v>
      </c>
      <c r="E248" s="12">
        <f t="shared" si="19"/>
        <v>4.4722719141323791E-3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13</v>
      </c>
      <c r="D249" s="7">
        <v>14</v>
      </c>
      <c r="E249" s="12">
        <f t="shared" si="19"/>
        <v>1.1627906976744186E-2</v>
      </c>
      <c r="F249" s="12">
        <f t="shared" si="20"/>
        <v>2.9787234042553193E-2</v>
      </c>
      <c r="G249" s="13">
        <f t="shared" si="21"/>
        <v>7.6923076923076927E-2</v>
      </c>
      <c r="H249" s="20">
        <f t="shared" si="22"/>
        <v>8.9445438282647585E-4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2</v>
      </c>
      <c r="D252" s="7">
        <v>1</v>
      </c>
      <c r="E252" s="12">
        <f t="shared" si="19"/>
        <v>1.7889087656529517E-3</v>
      </c>
      <c r="F252" s="12">
        <f t="shared" si="20"/>
        <v>2.1276595744680851E-3</v>
      </c>
      <c r="G252" s="13">
        <f t="shared" si="21"/>
        <v>-0.5</v>
      </c>
      <c r="H252" s="20">
        <f t="shared" si="22"/>
        <v>-8.9445438282647585E-4</v>
      </c>
    </row>
    <row r="253" spans="2:8" ht="15" x14ac:dyDescent="0.2">
      <c r="B253" s="4" t="s">
        <v>322</v>
      </c>
      <c r="C253" s="7">
        <v>3</v>
      </c>
      <c r="D253" s="7">
        <v>1</v>
      </c>
      <c r="E253" s="12">
        <f t="shared" si="19"/>
        <v>2.6833631484794273E-3</v>
      </c>
      <c r="F253" s="12">
        <f t="shared" si="20"/>
        <v>2.1276595744680851E-3</v>
      </c>
      <c r="G253" s="13">
        <f t="shared" si="21"/>
        <v>-0.66666666666666663</v>
      </c>
      <c r="H253" s="20">
        <f t="shared" si="22"/>
        <v>-1.7889087656529515E-3</v>
      </c>
    </row>
    <row r="254" spans="2:8" ht="15" x14ac:dyDescent="0.2">
      <c r="B254" s="4" t="s">
        <v>323</v>
      </c>
      <c r="C254" s="7">
        <v>4</v>
      </c>
      <c r="D254" s="7">
        <v>6</v>
      </c>
      <c r="E254" s="12">
        <f t="shared" si="19"/>
        <v>3.5778175313059034E-3</v>
      </c>
      <c r="F254" s="12">
        <f t="shared" si="20"/>
        <v>1.276595744680851E-2</v>
      </c>
      <c r="G254" s="13">
        <f t="shared" si="21"/>
        <v>0.5</v>
      </c>
      <c r="H254" s="20">
        <f t="shared" si="22"/>
        <v>1.7889087656529517E-3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59</v>
      </c>
      <c r="D256" s="7">
        <v>27</v>
      </c>
      <c r="E256" s="12">
        <f t="shared" si="19"/>
        <v>5.2772808586762074E-2</v>
      </c>
      <c r="F256" s="12">
        <f t="shared" si="20"/>
        <v>5.7446808510638298E-2</v>
      </c>
      <c r="G256" s="13">
        <f t="shared" si="21"/>
        <v>-0.5423728813559322</v>
      </c>
      <c r="H256" s="20">
        <f t="shared" si="22"/>
        <v>-2.8622540250447227E-2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8.9445438282647585E-4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7</v>
      </c>
      <c r="D262" s="7">
        <v>2</v>
      </c>
      <c r="E262" s="12">
        <f t="shared" si="19"/>
        <v>6.2611806797853312E-3</v>
      </c>
      <c r="F262" s="12">
        <f t="shared" si="20"/>
        <v>4.2553191489361703E-3</v>
      </c>
      <c r="G262" s="13">
        <f t="shared" si="21"/>
        <v>-0.7142857142857143</v>
      </c>
      <c r="H262" s="20">
        <f t="shared" si="22"/>
        <v>-4.4722719141323799E-3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2.1276595744680851E-3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7</v>
      </c>
      <c r="E265" s="12" t="str">
        <f t="shared" si="19"/>
        <v/>
      </c>
      <c r="F265" s="12">
        <f t="shared" si="20"/>
        <v>1.4893617021276596E-2</v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15</v>
      </c>
      <c r="D268" s="7">
        <v>9</v>
      </c>
      <c r="E268" s="12">
        <f t="shared" si="19"/>
        <v>1.3416815742397137E-2</v>
      </c>
      <c r="F268" s="12">
        <f t="shared" si="20"/>
        <v>1.9148936170212766E-2</v>
      </c>
      <c r="G268" s="13">
        <f t="shared" si="21"/>
        <v>-0.4</v>
      </c>
      <c r="H268" s="20">
        <f t="shared" si="22"/>
        <v>-5.3667262969588556E-3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1</v>
      </c>
      <c r="E271" s="12" t="str">
        <f t="shared" si="19"/>
        <v/>
      </c>
      <c r="F271" s="12">
        <f t="shared" si="20"/>
        <v>2.1276595744680851E-3</v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</v>
      </c>
      <c r="E273" s="12" t="str">
        <f t="shared" si="19"/>
        <v/>
      </c>
      <c r="F273" s="12">
        <f t="shared" si="20"/>
        <v>4.2553191489361703E-3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1</v>
      </c>
      <c r="E282" s="12" t="str">
        <f t="shared" si="23"/>
        <v/>
      </c>
      <c r="F282" s="12">
        <f t="shared" si="24"/>
        <v>2.1276595744680851E-3</v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3</v>
      </c>
      <c r="E283" s="12" t="str">
        <f t="shared" si="23"/>
        <v/>
      </c>
      <c r="F283" s="12">
        <f t="shared" si="24"/>
        <v>6.382978723404255E-3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2.1276595744680851E-3</v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2730</v>
      </c>
      <c r="D294" s="45">
        <f>SUM(D295:D499)</f>
        <v>1959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-0.28241758241758241</v>
      </c>
      <c r="H294" s="46">
        <f>+IF(OR(AND(E294=""),(G294="")),"",E294*G294)</f>
        <v>-0.28241758241758241</v>
      </c>
    </row>
    <row r="295" spans="2:8" ht="15" x14ac:dyDescent="0.2">
      <c r="B295" s="3" t="s">
        <v>100</v>
      </c>
      <c r="C295" s="7">
        <v>83</v>
      </c>
      <c r="D295" s="7">
        <v>51</v>
      </c>
      <c r="E295" s="12">
        <f>+IF(C295=0,"",C295/C$294)</f>
        <v>3.0402930402930402E-2</v>
      </c>
      <c r="F295" s="12">
        <f>+IF(D295=0,"",D295/D$294)</f>
        <v>2.6033690658499236E-2</v>
      </c>
      <c r="G295" s="13">
        <f>+IF(OR(AND(D295=0),(C295=0)),"0",((D295-C295)/C295))</f>
        <v>-0.38554216867469882</v>
      </c>
      <c r="H295" s="20">
        <f>+IF(OR(AND(E295=""),(G295="")),"",E295*G295)</f>
        <v>-1.1721611721611722E-2</v>
      </c>
    </row>
    <row r="296" spans="2:8" ht="15" x14ac:dyDescent="0.2">
      <c r="B296" s="3" t="s">
        <v>113</v>
      </c>
      <c r="C296" s="7">
        <v>38</v>
      </c>
      <c r="D296" s="7">
        <v>29</v>
      </c>
      <c r="E296" s="12">
        <f t="shared" ref="E296:E359" si="27">+IF(C296=0,"",C296/C$294)</f>
        <v>1.391941391941392E-2</v>
      </c>
      <c r="F296" s="12">
        <f t="shared" ref="F296:F359" si="28">+IF(D296=0,"",D296/D$294)</f>
        <v>1.4803471158754467E-2</v>
      </c>
      <c r="G296" s="13">
        <f t="shared" ref="G296:G359" si="29">+IF(OR(AND(D296=0),(C296=0)),"0",((D296-C296)/C296))</f>
        <v>-0.23684210526315788</v>
      </c>
      <c r="H296" s="20">
        <f t="shared" ref="H296:H359" si="30">+IF(OR(AND(E296=""),(G296="")),"",E296*G296)</f>
        <v>-3.2967032967032967E-3</v>
      </c>
    </row>
    <row r="297" spans="2:8" ht="15" x14ac:dyDescent="0.2">
      <c r="B297" s="3" t="s">
        <v>104</v>
      </c>
      <c r="C297" s="7">
        <v>11</v>
      </c>
      <c r="D297" s="7">
        <v>5</v>
      </c>
      <c r="E297" s="12">
        <f t="shared" si="27"/>
        <v>4.0293040293040297E-3</v>
      </c>
      <c r="F297" s="12">
        <f t="shared" si="28"/>
        <v>2.5523226135783562E-3</v>
      </c>
      <c r="G297" s="13">
        <f t="shared" si="29"/>
        <v>-0.54545454545454541</v>
      </c>
      <c r="H297" s="20">
        <f t="shared" si="30"/>
        <v>-2.1978021978021978E-3</v>
      </c>
    </row>
    <row r="298" spans="2:8" ht="15" x14ac:dyDescent="0.2">
      <c r="B298" s="3" t="s">
        <v>95</v>
      </c>
      <c r="C298" s="7">
        <v>73</v>
      </c>
      <c r="D298" s="7">
        <v>5</v>
      </c>
      <c r="E298" s="12">
        <f t="shared" si="27"/>
        <v>2.6739926739926739E-2</v>
      </c>
      <c r="F298" s="12">
        <f t="shared" si="28"/>
        <v>2.5523226135783562E-3</v>
      </c>
      <c r="G298" s="13">
        <f t="shared" si="29"/>
        <v>-0.93150684931506844</v>
      </c>
      <c r="H298" s="20">
        <f t="shared" si="30"/>
        <v>-2.4908424908424907E-2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3.663003663003663E-4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141</v>
      </c>
      <c r="D301" s="7">
        <v>77</v>
      </c>
      <c r="E301" s="12">
        <f t="shared" si="27"/>
        <v>5.1648351648351645E-2</v>
      </c>
      <c r="F301" s="12">
        <f t="shared" si="28"/>
        <v>3.9305768249106685E-2</v>
      </c>
      <c r="G301" s="13">
        <f t="shared" si="29"/>
        <v>-0.45390070921985815</v>
      </c>
      <c r="H301" s="20">
        <f t="shared" si="30"/>
        <v>-2.344322344322344E-2</v>
      </c>
    </row>
    <row r="302" spans="2:8" ht="15" x14ac:dyDescent="0.2">
      <c r="B302" s="3" t="s">
        <v>109</v>
      </c>
      <c r="C302" s="7">
        <v>5</v>
      </c>
      <c r="D302" s="7">
        <v>7</v>
      </c>
      <c r="E302" s="12">
        <f t="shared" si="27"/>
        <v>1.8315018315018315E-3</v>
      </c>
      <c r="F302" s="12">
        <f t="shared" si="28"/>
        <v>3.5732516590096988E-3</v>
      </c>
      <c r="G302" s="13">
        <f t="shared" si="29"/>
        <v>0.4</v>
      </c>
      <c r="H302" s="20">
        <f t="shared" si="30"/>
        <v>7.326007326007326E-4</v>
      </c>
    </row>
    <row r="303" spans="2:8" ht="15" x14ac:dyDescent="0.2">
      <c r="B303" s="3" t="s">
        <v>108</v>
      </c>
      <c r="C303" s="7">
        <v>0</v>
      </c>
      <c r="D303" s="7">
        <v>1</v>
      </c>
      <c r="E303" s="12" t="str">
        <f t="shared" si="27"/>
        <v/>
      </c>
      <c r="F303" s="12">
        <f t="shared" si="28"/>
        <v>5.1046452271567128E-4</v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28</v>
      </c>
      <c r="D304" s="7">
        <v>0</v>
      </c>
      <c r="E304" s="12">
        <f t="shared" si="27"/>
        <v>1.0256410256410256E-2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93</v>
      </c>
      <c r="D307" s="7">
        <v>57</v>
      </c>
      <c r="E307" s="12">
        <f t="shared" si="27"/>
        <v>3.4065934065934063E-2</v>
      </c>
      <c r="F307" s="12">
        <f t="shared" si="28"/>
        <v>2.9096477794793262E-2</v>
      </c>
      <c r="G307" s="13">
        <f t="shared" si="29"/>
        <v>-0.38709677419354838</v>
      </c>
      <c r="H307" s="20">
        <f t="shared" si="30"/>
        <v>-1.3186813186813185E-2</v>
      </c>
    </row>
    <row r="308" spans="2:8" ht="15" x14ac:dyDescent="0.2">
      <c r="B308" s="3" t="s">
        <v>99</v>
      </c>
      <c r="C308" s="7">
        <v>4</v>
      </c>
      <c r="D308" s="7">
        <v>1</v>
      </c>
      <c r="E308" s="12">
        <f t="shared" si="27"/>
        <v>1.4652014652014652E-3</v>
      </c>
      <c r="F308" s="12">
        <f t="shared" si="28"/>
        <v>5.1046452271567128E-4</v>
      </c>
      <c r="G308" s="13">
        <f t="shared" si="29"/>
        <v>-0.75</v>
      </c>
      <c r="H308" s="20">
        <f t="shared" si="30"/>
        <v>-1.0989010989010989E-3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51</v>
      </c>
      <c r="D310" s="7">
        <v>13</v>
      </c>
      <c r="E310" s="12">
        <f t="shared" si="27"/>
        <v>1.8681318681318681E-2</v>
      </c>
      <c r="F310" s="12">
        <f t="shared" si="28"/>
        <v>6.636038795303726E-3</v>
      </c>
      <c r="G310" s="13">
        <f t="shared" si="29"/>
        <v>-0.74509803921568629</v>
      </c>
      <c r="H310" s="20">
        <f t="shared" si="30"/>
        <v>-1.391941391941392E-2</v>
      </c>
    </row>
    <row r="311" spans="2:8" ht="15" x14ac:dyDescent="0.2">
      <c r="B311" s="3" t="s">
        <v>102</v>
      </c>
      <c r="C311" s="7">
        <v>4</v>
      </c>
      <c r="D311" s="7">
        <v>7</v>
      </c>
      <c r="E311" s="12">
        <f t="shared" si="27"/>
        <v>1.4652014652014652E-3</v>
      </c>
      <c r="F311" s="12">
        <f t="shared" si="28"/>
        <v>3.5732516590096988E-3</v>
      </c>
      <c r="G311" s="13">
        <f t="shared" si="29"/>
        <v>0.75</v>
      </c>
      <c r="H311" s="20">
        <f t="shared" si="30"/>
        <v>1.0989010989010989E-3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111</v>
      </c>
      <c r="D314" s="7">
        <v>80</v>
      </c>
      <c r="E314" s="12">
        <f t="shared" si="27"/>
        <v>4.0659340659340661E-2</v>
      </c>
      <c r="F314" s="12">
        <f t="shared" si="28"/>
        <v>4.0837161817253699E-2</v>
      </c>
      <c r="G314" s="13">
        <f t="shared" si="29"/>
        <v>-0.27927927927927926</v>
      </c>
      <c r="H314" s="20">
        <f t="shared" si="30"/>
        <v>-1.1355311355311355E-2</v>
      </c>
    </row>
    <row r="315" spans="2:8" ht="15" x14ac:dyDescent="0.2">
      <c r="B315" s="3" t="s">
        <v>354</v>
      </c>
      <c r="C315" s="7">
        <v>5</v>
      </c>
      <c r="D315" s="7">
        <v>9</v>
      </c>
      <c r="E315" s="12">
        <f t="shared" si="27"/>
        <v>1.8315018315018315E-3</v>
      </c>
      <c r="F315" s="12">
        <f t="shared" si="28"/>
        <v>4.5941807044410417E-3</v>
      </c>
      <c r="G315" s="13">
        <f t="shared" si="29"/>
        <v>0.8</v>
      </c>
      <c r="H315" s="20">
        <f t="shared" si="30"/>
        <v>1.4652014652014652E-3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13</v>
      </c>
      <c r="D317" s="7">
        <v>8</v>
      </c>
      <c r="E317" s="12">
        <f t="shared" si="27"/>
        <v>4.7619047619047623E-3</v>
      </c>
      <c r="F317" s="12">
        <f t="shared" si="28"/>
        <v>4.0837161817253703E-3</v>
      </c>
      <c r="G317" s="13">
        <f t="shared" si="29"/>
        <v>-0.38461538461538464</v>
      </c>
      <c r="H317" s="20">
        <f t="shared" si="30"/>
        <v>-1.8315018315018317E-3</v>
      </c>
    </row>
    <row r="318" spans="2:8" ht="15" x14ac:dyDescent="0.2">
      <c r="B318" s="3" t="s">
        <v>355</v>
      </c>
      <c r="C318" s="7">
        <v>34</v>
      </c>
      <c r="D318" s="7">
        <v>71</v>
      </c>
      <c r="E318" s="12">
        <f t="shared" si="27"/>
        <v>1.2454212454212455E-2</v>
      </c>
      <c r="F318" s="12">
        <f t="shared" si="28"/>
        <v>3.6242981112812662E-2</v>
      </c>
      <c r="G318" s="13">
        <f t="shared" si="29"/>
        <v>1.088235294117647</v>
      </c>
      <c r="H318" s="20">
        <f t="shared" si="30"/>
        <v>1.3553113553113554E-2</v>
      </c>
    </row>
    <row r="319" spans="2:8" ht="15" x14ac:dyDescent="0.2">
      <c r="B319" s="3" t="s">
        <v>115</v>
      </c>
      <c r="C319" s="7">
        <v>3</v>
      </c>
      <c r="D319" s="7">
        <v>2</v>
      </c>
      <c r="E319" s="12">
        <f t="shared" si="27"/>
        <v>1.0989010989010989E-3</v>
      </c>
      <c r="F319" s="12">
        <f t="shared" si="28"/>
        <v>1.0209290454313426E-3</v>
      </c>
      <c r="G319" s="13">
        <f t="shared" si="29"/>
        <v>-0.33333333333333331</v>
      </c>
      <c r="H319" s="20">
        <f t="shared" si="30"/>
        <v>-3.663003663003663E-4</v>
      </c>
    </row>
    <row r="320" spans="2:8" ht="15" x14ac:dyDescent="0.2">
      <c r="B320" s="3" t="s">
        <v>114</v>
      </c>
      <c r="C320" s="7">
        <v>2</v>
      </c>
      <c r="D320" s="7">
        <v>0</v>
      </c>
      <c r="E320" s="12">
        <f t="shared" si="27"/>
        <v>7.326007326007326E-4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4</v>
      </c>
      <c r="E323" s="12">
        <f t="shared" si="27"/>
        <v>7.326007326007326E-4</v>
      </c>
      <c r="F323" s="12">
        <f t="shared" si="28"/>
        <v>2.0418580908626851E-3</v>
      </c>
      <c r="G323" s="13">
        <f t="shared" si="29"/>
        <v>1</v>
      </c>
      <c r="H323" s="20">
        <f t="shared" si="30"/>
        <v>7.326007326007326E-4</v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5.1046452271567128E-4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46</v>
      </c>
      <c r="D326" s="7">
        <v>33</v>
      </c>
      <c r="E326" s="12">
        <f t="shared" si="27"/>
        <v>1.6849816849816849E-2</v>
      </c>
      <c r="F326" s="12">
        <f t="shared" si="28"/>
        <v>1.6845329249617153E-2</v>
      </c>
      <c r="G326" s="13">
        <f t="shared" si="29"/>
        <v>-0.28260869565217389</v>
      </c>
      <c r="H326" s="20">
        <f t="shared" si="30"/>
        <v>-4.7619047619047615E-3</v>
      </c>
    </row>
    <row r="327" spans="2:8" ht="15" x14ac:dyDescent="0.2">
      <c r="B327" s="3" t="s">
        <v>358</v>
      </c>
      <c r="C327" s="7">
        <v>14</v>
      </c>
      <c r="D327" s="7">
        <v>1</v>
      </c>
      <c r="E327" s="12">
        <f t="shared" si="27"/>
        <v>5.1282051282051282E-3</v>
      </c>
      <c r="F327" s="12">
        <f t="shared" si="28"/>
        <v>5.1046452271567128E-4</v>
      </c>
      <c r="G327" s="13">
        <f t="shared" si="29"/>
        <v>-0.9285714285714286</v>
      </c>
      <c r="H327" s="20">
        <f t="shared" si="30"/>
        <v>-4.7619047619047623E-3</v>
      </c>
    </row>
    <row r="328" spans="2:8" ht="15" x14ac:dyDescent="0.2">
      <c r="B328" s="3" t="s">
        <v>116</v>
      </c>
      <c r="C328" s="7">
        <v>4</v>
      </c>
      <c r="D328" s="7">
        <v>1</v>
      </c>
      <c r="E328" s="12">
        <f t="shared" si="27"/>
        <v>1.4652014652014652E-3</v>
      </c>
      <c r="F328" s="12">
        <f t="shared" si="28"/>
        <v>5.1046452271567128E-4</v>
      </c>
      <c r="G328" s="13">
        <f t="shared" si="29"/>
        <v>-0.75</v>
      </c>
      <c r="H328" s="20">
        <f t="shared" si="30"/>
        <v>-1.0989010989010989E-3</v>
      </c>
    </row>
    <row r="329" spans="2:8" ht="15" x14ac:dyDescent="0.2">
      <c r="B329" s="3" t="s">
        <v>359</v>
      </c>
      <c r="C329" s="7">
        <v>2</v>
      </c>
      <c r="D329" s="7">
        <v>1</v>
      </c>
      <c r="E329" s="12">
        <f t="shared" si="27"/>
        <v>7.326007326007326E-4</v>
      </c>
      <c r="F329" s="12">
        <f t="shared" si="28"/>
        <v>5.1046452271567128E-4</v>
      </c>
      <c r="G329" s="13">
        <f t="shared" si="29"/>
        <v>-0.5</v>
      </c>
      <c r="H329" s="20">
        <f t="shared" si="30"/>
        <v>-3.663003663003663E-4</v>
      </c>
    </row>
    <row r="330" spans="2:8" ht="15" x14ac:dyDescent="0.2">
      <c r="B330" s="3" t="s">
        <v>360</v>
      </c>
      <c r="C330" s="7">
        <v>13</v>
      </c>
      <c r="D330" s="7">
        <v>19</v>
      </c>
      <c r="E330" s="12">
        <f t="shared" si="27"/>
        <v>4.7619047619047623E-3</v>
      </c>
      <c r="F330" s="12">
        <f t="shared" si="28"/>
        <v>9.6988259315977533E-3</v>
      </c>
      <c r="G330" s="13">
        <f t="shared" si="29"/>
        <v>0.46153846153846156</v>
      </c>
      <c r="H330" s="20">
        <f t="shared" si="30"/>
        <v>2.1978021978021982E-3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293</v>
      </c>
      <c r="D332" s="7">
        <v>107</v>
      </c>
      <c r="E332" s="12">
        <f t="shared" si="27"/>
        <v>0.10732600732600732</v>
      </c>
      <c r="F332" s="12">
        <f t="shared" si="28"/>
        <v>5.4619703930576823E-2</v>
      </c>
      <c r="G332" s="13">
        <f t="shared" si="29"/>
        <v>-0.6348122866894198</v>
      </c>
      <c r="H332" s="20">
        <f t="shared" si="30"/>
        <v>-6.8131868131868126E-2</v>
      </c>
    </row>
    <row r="333" spans="2:8" ht="15" x14ac:dyDescent="0.2">
      <c r="B333" s="3" t="s">
        <v>130</v>
      </c>
      <c r="C333" s="7">
        <v>377</v>
      </c>
      <c r="D333" s="7">
        <v>195</v>
      </c>
      <c r="E333" s="12">
        <f t="shared" si="27"/>
        <v>0.1380952380952381</v>
      </c>
      <c r="F333" s="12">
        <f t="shared" si="28"/>
        <v>9.9540581929555894E-2</v>
      </c>
      <c r="G333" s="13">
        <f t="shared" si="29"/>
        <v>-0.48275862068965519</v>
      </c>
      <c r="H333" s="20">
        <f t="shared" si="30"/>
        <v>-6.666666666666668E-2</v>
      </c>
    </row>
    <row r="334" spans="2:8" ht="15" x14ac:dyDescent="0.2">
      <c r="B334" s="3" t="s">
        <v>119</v>
      </c>
      <c r="C334" s="7">
        <v>114</v>
      </c>
      <c r="D334" s="7">
        <v>32</v>
      </c>
      <c r="E334" s="12">
        <f t="shared" si="27"/>
        <v>4.1758241758241756E-2</v>
      </c>
      <c r="F334" s="12">
        <f t="shared" si="28"/>
        <v>1.6334864726901481E-2</v>
      </c>
      <c r="G334" s="13">
        <f t="shared" si="29"/>
        <v>-0.7192982456140351</v>
      </c>
      <c r="H334" s="20">
        <f t="shared" si="30"/>
        <v>-3.0036630036630034E-2</v>
      </c>
    </row>
    <row r="335" spans="2:8" ht="15" x14ac:dyDescent="0.2">
      <c r="B335" s="3" t="s">
        <v>128</v>
      </c>
      <c r="C335" s="7">
        <v>52</v>
      </c>
      <c r="D335" s="7">
        <v>22</v>
      </c>
      <c r="E335" s="12">
        <f t="shared" si="27"/>
        <v>1.9047619047619049E-2</v>
      </c>
      <c r="F335" s="12">
        <f t="shared" si="28"/>
        <v>1.1230219499744768E-2</v>
      </c>
      <c r="G335" s="13">
        <f t="shared" si="29"/>
        <v>-0.57692307692307687</v>
      </c>
      <c r="H335" s="20">
        <f t="shared" si="30"/>
        <v>-1.098901098901099E-2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3.663003663003663E-4</v>
      </c>
      <c r="F337" s="12">
        <f t="shared" si="28"/>
        <v>5.1046452271567128E-4</v>
      </c>
      <c r="G337" s="13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3.663003663003663E-4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1</v>
      </c>
      <c r="D339" s="7">
        <v>3</v>
      </c>
      <c r="E339" s="12">
        <f t="shared" si="27"/>
        <v>3.663003663003663E-4</v>
      </c>
      <c r="F339" s="12">
        <f t="shared" si="28"/>
        <v>1.5313935681470138E-3</v>
      </c>
      <c r="G339" s="13">
        <f t="shared" si="29"/>
        <v>2</v>
      </c>
      <c r="H339" s="20">
        <f t="shared" si="30"/>
        <v>7.326007326007326E-4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4</v>
      </c>
      <c r="D341" s="7">
        <v>1</v>
      </c>
      <c r="E341" s="12">
        <f t="shared" si="27"/>
        <v>1.4652014652014652E-3</v>
      </c>
      <c r="F341" s="12">
        <f t="shared" si="28"/>
        <v>5.1046452271567128E-4</v>
      </c>
      <c r="G341" s="13">
        <f t="shared" si="29"/>
        <v>-0.75</v>
      </c>
      <c r="H341" s="20">
        <f t="shared" si="30"/>
        <v>-1.0989010989010989E-3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3.663003663003663E-4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1</v>
      </c>
      <c r="D343" s="7">
        <v>1</v>
      </c>
      <c r="E343" s="12">
        <f t="shared" si="27"/>
        <v>3.663003663003663E-4</v>
      </c>
      <c r="F343" s="12">
        <f t="shared" si="28"/>
        <v>5.1046452271567128E-4</v>
      </c>
      <c r="G343" s="13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24</v>
      </c>
      <c r="D344" s="7">
        <v>42</v>
      </c>
      <c r="E344" s="12">
        <f t="shared" si="27"/>
        <v>8.7912087912087912E-3</v>
      </c>
      <c r="F344" s="12">
        <f t="shared" si="28"/>
        <v>2.1439509954058193E-2</v>
      </c>
      <c r="G344" s="13">
        <f t="shared" si="29"/>
        <v>0.75</v>
      </c>
      <c r="H344" s="20">
        <f t="shared" si="30"/>
        <v>6.5934065934065934E-3</v>
      </c>
    </row>
    <row r="345" spans="2:8" ht="15" x14ac:dyDescent="0.2">
      <c r="B345" s="3" t="s">
        <v>366</v>
      </c>
      <c r="C345" s="7">
        <v>31</v>
      </c>
      <c r="D345" s="7">
        <v>12</v>
      </c>
      <c r="E345" s="12">
        <f t="shared" si="27"/>
        <v>1.1355311355311355E-2</v>
      </c>
      <c r="F345" s="12">
        <f t="shared" si="28"/>
        <v>6.1255742725880554E-3</v>
      </c>
      <c r="G345" s="13">
        <f t="shared" si="29"/>
        <v>-0.61290322580645162</v>
      </c>
      <c r="H345" s="20">
        <f t="shared" si="30"/>
        <v>-6.9597069597069593E-3</v>
      </c>
    </row>
    <row r="346" spans="2:8" ht="15" x14ac:dyDescent="0.2">
      <c r="B346" s="3" t="s">
        <v>122</v>
      </c>
      <c r="C346" s="7">
        <v>3</v>
      </c>
      <c r="D346" s="7">
        <v>4</v>
      </c>
      <c r="E346" s="12">
        <f t="shared" si="27"/>
        <v>1.0989010989010989E-3</v>
      </c>
      <c r="F346" s="12">
        <f t="shared" si="28"/>
        <v>2.0418580908626851E-3</v>
      </c>
      <c r="G346" s="13">
        <f t="shared" si="29"/>
        <v>0.33333333333333331</v>
      </c>
      <c r="H346" s="20">
        <f t="shared" si="30"/>
        <v>3.663003663003663E-4</v>
      </c>
    </row>
    <row r="347" spans="2:8" ht="15" x14ac:dyDescent="0.2">
      <c r="B347" s="3" t="s">
        <v>121</v>
      </c>
      <c r="C347" s="7">
        <v>11</v>
      </c>
      <c r="D347" s="7">
        <v>4</v>
      </c>
      <c r="E347" s="12">
        <f t="shared" si="27"/>
        <v>4.0293040293040297E-3</v>
      </c>
      <c r="F347" s="12">
        <f t="shared" si="28"/>
        <v>2.0418580908626851E-3</v>
      </c>
      <c r="G347" s="13">
        <f t="shared" si="29"/>
        <v>-0.63636363636363635</v>
      </c>
      <c r="H347" s="20">
        <f t="shared" si="30"/>
        <v>-2.5641025641025645E-3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1</v>
      </c>
      <c r="E350" s="12">
        <f t="shared" si="27"/>
        <v>7.326007326007326E-4</v>
      </c>
      <c r="F350" s="12">
        <f t="shared" si="28"/>
        <v>5.1046452271567128E-4</v>
      </c>
      <c r="G350" s="13">
        <f t="shared" si="29"/>
        <v>-0.5</v>
      </c>
      <c r="H350" s="20">
        <f t="shared" si="30"/>
        <v>-3.663003663003663E-4</v>
      </c>
    </row>
    <row r="351" spans="2:8" ht="15" x14ac:dyDescent="0.2">
      <c r="B351" s="3" t="s">
        <v>120</v>
      </c>
      <c r="C351" s="7">
        <v>2</v>
      </c>
      <c r="D351" s="7">
        <v>2</v>
      </c>
      <c r="E351" s="12">
        <f t="shared" si="27"/>
        <v>7.326007326007326E-4</v>
      </c>
      <c r="F351" s="12">
        <f t="shared" si="28"/>
        <v>1.0209290454313426E-3</v>
      </c>
      <c r="G351" s="13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0</v>
      </c>
      <c r="E353" s="12">
        <f t="shared" si="27"/>
        <v>7.326007326007326E-4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51</v>
      </c>
      <c r="D354" s="7">
        <v>35</v>
      </c>
      <c r="E354" s="12">
        <f t="shared" si="27"/>
        <v>1.8681318681318681E-2</v>
      </c>
      <c r="F354" s="12">
        <f t="shared" si="28"/>
        <v>1.7866258295048495E-2</v>
      </c>
      <c r="G354" s="13">
        <f t="shared" si="29"/>
        <v>-0.31372549019607843</v>
      </c>
      <c r="H354" s="20">
        <f t="shared" si="30"/>
        <v>-5.8608058608058608E-3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4</v>
      </c>
      <c r="D356" s="7">
        <v>2</v>
      </c>
      <c r="E356" s="12">
        <f t="shared" si="27"/>
        <v>1.4652014652014652E-3</v>
      </c>
      <c r="F356" s="12">
        <f t="shared" si="28"/>
        <v>1.0209290454313426E-3</v>
      </c>
      <c r="G356" s="13">
        <f t="shared" si="29"/>
        <v>-0.5</v>
      </c>
      <c r="H356" s="20">
        <f t="shared" si="30"/>
        <v>-7.326007326007326E-4</v>
      </c>
    </row>
    <row r="357" spans="2:8" ht="15" x14ac:dyDescent="0.2">
      <c r="B357" s="3" t="s">
        <v>372</v>
      </c>
      <c r="C357" s="7">
        <v>56</v>
      </c>
      <c r="D357" s="7">
        <v>52</v>
      </c>
      <c r="E357" s="12">
        <f t="shared" si="27"/>
        <v>2.0512820512820513E-2</v>
      </c>
      <c r="F357" s="12">
        <f t="shared" si="28"/>
        <v>2.6544155181214904E-2</v>
      </c>
      <c r="G357" s="13">
        <f t="shared" si="29"/>
        <v>-7.1428571428571425E-2</v>
      </c>
      <c r="H357" s="20">
        <f t="shared" si="30"/>
        <v>-1.4652014652014652E-3</v>
      </c>
    </row>
    <row r="358" spans="2:8" ht="15" x14ac:dyDescent="0.2">
      <c r="B358" s="3" t="s">
        <v>127</v>
      </c>
      <c r="C358" s="7">
        <v>190</v>
      </c>
      <c r="D358" s="7">
        <v>294</v>
      </c>
      <c r="E358" s="12">
        <f t="shared" si="27"/>
        <v>6.95970695970696E-2</v>
      </c>
      <c r="F358" s="12">
        <f t="shared" si="28"/>
        <v>0.15007656967840735</v>
      </c>
      <c r="G358" s="13">
        <f t="shared" si="29"/>
        <v>0.54736842105263162</v>
      </c>
      <c r="H358" s="20">
        <f t="shared" si="30"/>
        <v>3.8095238095238099E-2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3.663003663003663E-4</v>
      </c>
      <c r="F359" s="12">
        <f t="shared" si="28"/>
        <v>5.1046452271567128E-4</v>
      </c>
      <c r="G359" s="13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3.663003663003663E-4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9</v>
      </c>
      <c r="D363" s="7">
        <v>6</v>
      </c>
      <c r="E363" s="12">
        <f t="shared" si="31"/>
        <v>3.2967032967032967E-3</v>
      </c>
      <c r="F363" s="12">
        <f t="shared" si="32"/>
        <v>3.0627871362940277E-3</v>
      </c>
      <c r="G363" s="13">
        <f t="shared" si="33"/>
        <v>-0.33333333333333331</v>
      </c>
      <c r="H363" s="20">
        <f t="shared" si="34"/>
        <v>-1.0989010989010989E-3</v>
      </c>
    </row>
    <row r="364" spans="2:8" ht="15" x14ac:dyDescent="0.2">
      <c r="B364" s="3" t="s">
        <v>377</v>
      </c>
      <c r="C364" s="7">
        <v>5</v>
      </c>
      <c r="D364" s="7">
        <v>4</v>
      </c>
      <c r="E364" s="12">
        <f t="shared" si="31"/>
        <v>1.8315018315018315E-3</v>
      </c>
      <c r="F364" s="12">
        <f t="shared" si="32"/>
        <v>2.0418580908626851E-3</v>
      </c>
      <c r="G364" s="13">
        <f t="shared" si="33"/>
        <v>-0.2</v>
      </c>
      <c r="H364" s="20">
        <f t="shared" si="34"/>
        <v>-3.663003663003663E-4</v>
      </c>
    </row>
    <row r="365" spans="2:8" ht="15" x14ac:dyDescent="0.2">
      <c r="B365" s="3" t="s">
        <v>378</v>
      </c>
      <c r="C365" s="7">
        <v>2</v>
      </c>
      <c r="D365" s="7">
        <v>3</v>
      </c>
      <c r="E365" s="12">
        <f t="shared" si="31"/>
        <v>7.326007326007326E-4</v>
      </c>
      <c r="F365" s="12">
        <f t="shared" si="32"/>
        <v>1.5313935681470138E-3</v>
      </c>
      <c r="G365" s="13">
        <f t="shared" si="33"/>
        <v>0.5</v>
      </c>
      <c r="H365" s="20">
        <f t="shared" si="34"/>
        <v>3.663003663003663E-4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5.1046452271567128E-4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1</v>
      </c>
      <c r="E368" s="12">
        <f t="shared" si="31"/>
        <v>3.663003663003663E-4</v>
      </c>
      <c r="F368" s="12">
        <f t="shared" si="32"/>
        <v>5.1046452271567128E-4</v>
      </c>
      <c r="G368" s="13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2</v>
      </c>
      <c r="E369" s="12" t="str">
        <f t="shared" si="31"/>
        <v/>
      </c>
      <c r="F369" s="12">
        <f t="shared" si="32"/>
        <v>1.0209290454313426E-3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4</v>
      </c>
      <c r="D370" s="7">
        <v>1</v>
      </c>
      <c r="E370" s="12">
        <f t="shared" si="31"/>
        <v>1.4652014652014652E-3</v>
      </c>
      <c r="F370" s="12">
        <f t="shared" si="32"/>
        <v>5.1046452271567128E-4</v>
      </c>
      <c r="G370" s="13">
        <f t="shared" si="33"/>
        <v>-0.75</v>
      </c>
      <c r="H370" s="20">
        <f t="shared" si="34"/>
        <v>-1.0989010989010989E-3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3.663003663003663E-4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3</v>
      </c>
      <c r="D372" s="7">
        <v>1</v>
      </c>
      <c r="E372" s="12">
        <f t="shared" si="31"/>
        <v>1.0989010989010989E-3</v>
      </c>
      <c r="F372" s="12">
        <f t="shared" si="32"/>
        <v>5.1046452271567128E-4</v>
      </c>
      <c r="G372" s="13">
        <f t="shared" si="33"/>
        <v>-0.66666666666666663</v>
      </c>
      <c r="H372" s="20">
        <f t="shared" si="34"/>
        <v>-7.326007326007326E-4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5.1046452271567128E-4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3.663003663003663E-4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2</v>
      </c>
      <c r="D375" s="7">
        <v>0</v>
      </c>
      <c r="E375" s="12">
        <f t="shared" si="31"/>
        <v>7.326007326007326E-4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8</v>
      </c>
      <c r="E377" s="12">
        <f t="shared" si="31"/>
        <v>1.4652014652014652E-3</v>
      </c>
      <c r="F377" s="12">
        <f t="shared" si="32"/>
        <v>4.0837161817253703E-3</v>
      </c>
      <c r="G377" s="13">
        <f t="shared" si="33"/>
        <v>1</v>
      </c>
      <c r="H377" s="20">
        <f t="shared" si="34"/>
        <v>1.4652014652014652E-3</v>
      </c>
    </row>
    <row r="378" spans="2:8" ht="15" x14ac:dyDescent="0.2">
      <c r="B378" s="3" t="s">
        <v>149</v>
      </c>
      <c r="C378" s="7">
        <v>17</v>
      </c>
      <c r="D378" s="7">
        <v>8</v>
      </c>
      <c r="E378" s="12">
        <f t="shared" si="31"/>
        <v>6.2271062271062275E-3</v>
      </c>
      <c r="F378" s="12">
        <f t="shared" si="32"/>
        <v>4.0837161817253703E-3</v>
      </c>
      <c r="G378" s="13">
        <f t="shared" si="33"/>
        <v>-0.52941176470588236</v>
      </c>
      <c r="H378" s="20">
        <f t="shared" si="34"/>
        <v>-3.2967032967032971E-3</v>
      </c>
    </row>
    <row r="379" spans="2:8" ht="15" x14ac:dyDescent="0.2">
      <c r="B379" s="3" t="s">
        <v>384</v>
      </c>
      <c r="C379" s="7">
        <v>2</v>
      </c>
      <c r="D379" s="7">
        <v>22</v>
      </c>
      <c r="E379" s="12">
        <f t="shared" si="31"/>
        <v>7.326007326007326E-4</v>
      </c>
      <c r="F379" s="12">
        <f t="shared" si="32"/>
        <v>1.1230219499744768E-2</v>
      </c>
      <c r="G379" s="13">
        <f t="shared" si="33"/>
        <v>10</v>
      </c>
      <c r="H379" s="20">
        <f t="shared" si="34"/>
        <v>7.326007326007326E-3</v>
      </c>
    </row>
    <row r="380" spans="2:8" ht="15" x14ac:dyDescent="0.2">
      <c r="B380" s="3" t="s">
        <v>385</v>
      </c>
      <c r="C380" s="7">
        <v>23</v>
      </c>
      <c r="D380" s="7">
        <v>2</v>
      </c>
      <c r="E380" s="12">
        <f t="shared" si="31"/>
        <v>8.4249084249084245E-3</v>
      </c>
      <c r="F380" s="12">
        <f t="shared" si="32"/>
        <v>1.0209290454313426E-3</v>
      </c>
      <c r="G380" s="13">
        <f t="shared" si="33"/>
        <v>-0.91304347826086951</v>
      </c>
      <c r="H380" s="20">
        <f t="shared" si="34"/>
        <v>-7.6923076923076919E-3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5.1046452271567128E-4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5.1046452271567128E-4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5</v>
      </c>
      <c r="D383" s="7">
        <v>0</v>
      </c>
      <c r="E383" s="12">
        <f t="shared" si="31"/>
        <v>1.8315018315018315E-3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9</v>
      </c>
      <c r="E385" s="12">
        <f t="shared" si="31"/>
        <v>1.0989010989010989E-3</v>
      </c>
      <c r="F385" s="12">
        <f t="shared" si="32"/>
        <v>4.5941807044410417E-3</v>
      </c>
      <c r="G385" s="13">
        <f t="shared" si="33"/>
        <v>2</v>
      </c>
      <c r="H385" s="20">
        <f t="shared" si="34"/>
        <v>2.1978021978021978E-3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28</v>
      </c>
      <c r="D387" s="7">
        <v>19</v>
      </c>
      <c r="E387" s="12">
        <f t="shared" si="31"/>
        <v>1.0256410256410256E-2</v>
      </c>
      <c r="F387" s="12">
        <f t="shared" si="32"/>
        <v>9.6988259315977533E-3</v>
      </c>
      <c r="G387" s="13">
        <f t="shared" si="33"/>
        <v>-0.32142857142857145</v>
      </c>
      <c r="H387" s="20">
        <f t="shared" si="34"/>
        <v>-3.2967032967032971E-3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3.663003663003663E-4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4</v>
      </c>
      <c r="D389" s="7">
        <v>0</v>
      </c>
      <c r="E389" s="12">
        <f t="shared" si="31"/>
        <v>1.4652014652014652E-3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2</v>
      </c>
      <c r="D390" s="7">
        <v>0</v>
      </c>
      <c r="E390" s="12">
        <f t="shared" si="31"/>
        <v>7.326007326007326E-4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8</v>
      </c>
      <c r="D391" s="7">
        <v>6</v>
      </c>
      <c r="E391" s="12">
        <f t="shared" si="31"/>
        <v>2.9304029304029304E-3</v>
      </c>
      <c r="F391" s="12">
        <f t="shared" si="32"/>
        <v>3.0627871362940277E-3</v>
      </c>
      <c r="G391" s="13">
        <f t="shared" si="33"/>
        <v>-0.25</v>
      </c>
      <c r="H391" s="20">
        <f t="shared" si="34"/>
        <v>-7.326007326007326E-4</v>
      </c>
    </row>
    <row r="392" spans="2:8" ht="15" x14ac:dyDescent="0.2">
      <c r="B392" s="3" t="s">
        <v>140</v>
      </c>
      <c r="C392" s="7">
        <v>2</v>
      </c>
      <c r="D392" s="7">
        <v>0</v>
      </c>
      <c r="E392" s="12">
        <f t="shared" si="31"/>
        <v>7.326007326007326E-4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125</v>
      </c>
      <c r="D393" s="7">
        <v>48</v>
      </c>
      <c r="E393" s="12">
        <f t="shared" si="31"/>
        <v>4.5787545787545784E-2</v>
      </c>
      <c r="F393" s="12">
        <f t="shared" si="32"/>
        <v>2.4502297090352222E-2</v>
      </c>
      <c r="G393" s="13">
        <f t="shared" si="33"/>
        <v>-0.61599999999999999</v>
      </c>
      <c r="H393" s="20">
        <f t="shared" si="34"/>
        <v>-2.8205128205128202E-2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0</v>
      </c>
      <c r="E395" s="12">
        <f t="shared" si="31"/>
        <v>7.326007326007326E-4</v>
      </c>
      <c r="F395" s="12" t="str">
        <f t="shared" si="32"/>
        <v/>
      </c>
      <c r="G395" s="13" t="str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7">
        <v>1</v>
      </c>
      <c r="D396" s="7">
        <v>0</v>
      </c>
      <c r="E396" s="12">
        <f t="shared" si="31"/>
        <v>3.663003663003663E-4</v>
      </c>
      <c r="F396" s="12" t="str">
        <f t="shared" si="32"/>
        <v/>
      </c>
      <c r="G396" s="13" t="str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7</v>
      </c>
      <c r="D398" s="7">
        <v>1</v>
      </c>
      <c r="E398" s="12">
        <f t="shared" si="31"/>
        <v>2.5641025641025641E-3</v>
      </c>
      <c r="F398" s="12">
        <f t="shared" si="32"/>
        <v>5.1046452271567128E-4</v>
      </c>
      <c r="G398" s="13">
        <f t="shared" si="33"/>
        <v>-0.8571428571428571</v>
      </c>
      <c r="H398" s="20">
        <f t="shared" si="34"/>
        <v>-2.1978021978021978E-3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5.1046452271567128E-4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13</v>
      </c>
      <c r="D401" s="7">
        <v>8</v>
      </c>
      <c r="E401" s="12">
        <f t="shared" si="31"/>
        <v>4.7619047619047623E-3</v>
      </c>
      <c r="F401" s="12">
        <f t="shared" si="32"/>
        <v>4.0837161817253703E-3</v>
      </c>
      <c r="G401" s="13">
        <f t="shared" si="33"/>
        <v>-0.38461538461538464</v>
      </c>
      <c r="H401" s="20">
        <f t="shared" si="34"/>
        <v>-1.8315018315018317E-3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5.1046452271567128E-4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4</v>
      </c>
      <c r="D405" s="7">
        <v>0</v>
      </c>
      <c r="E405" s="12">
        <f t="shared" si="31"/>
        <v>1.4652014652014652E-3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19</v>
      </c>
      <c r="D406" s="7">
        <v>16</v>
      </c>
      <c r="E406" s="12">
        <f t="shared" si="31"/>
        <v>6.9597069597069601E-3</v>
      </c>
      <c r="F406" s="12">
        <f t="shared" si="32"/>
        <v>8.1674323634507405E-3</v>
      </c>
      <c r="G406" s="13">
        <f t="shared" si="33"/>
        <v>-0.15789473684210525</v>
      </c>
      <c r="H406" s="20">
        <f t="shared" si="34"/>
        <v>-1.0989010989010989E-3</v>
      </c>
    </row>
    <row r="407" spans="2:8" ht="15" x14ac:dyDescent="0.2">
      <c r="B407" s="3" t="s">
        <v>398</v>
      </c>
      <c r="C407" s="7">
        <v>6</v>
      </c>
      <c r="D407" s="7">
        <v>7</v>
      </c>
      <c r="E407" s="12">
        <f t="shared" si="31"/>
        <v>2.1978021978021978E-3</v>
      </c>
      <c r="F407" s="12">
        <f t="shared" si="32"/>
        <v>3.5732516590096988E-3</v>
      </c>
      <c r="G407" s="13">
        <f t="shared" si="33"/>
        <v>0.16666666666666666</v>
      </c>
      <c r="H407" s="20">
        <f t="shared" si="34"/>
        <v>3.663003663003663E-4</v>
      </c>
    </row>
    <row r="408" spans="2:8" ht="15" x14ac:dyDescent="0.2">
      <c r="B408" s="3" t="s">
        <v>399</v>
      </c>
      <c r="C408" s="7">
        <v>20</v>
      </c>
      <c r="D408" s="7">
        <v>5</v>
      </c>
      <c r="E408" s="12">
        <f t="shared" si="31"/>
        <v>7.326007326007326E-3</v>
      </c>
      <c r="F408" s="12">
        <f t="shared" si="32"/>
        <v>2.5523226135783562E-3</v>
      </c>
      <c r="G408" s="13">
        <f t="shared" si="33"/>
        <v>-0.75</v>
      </c>
      <c r="H408" s="20">
        <f t="shared" si="34"/>
        <v>-5.4945054945054941E-3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3.663003663003663E-4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1</v>
      </c>
      <c r="E411" s="12">
        <f t="shared" si="31"/>
        <v>3.663003663003663E-4</v>
      </c>
      <c r="F411" s="12">
        <f t="shared" si="32"/>
        <v>5.1046452271567128E-4</v>
      </c>
      <c r="G411" s="13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8</v>
      </c>
      <c r="D412" s="7">
        <v>4</v>
      </c>
      <c r="E412" s="12">
        <f t="shared" si="31"/>
        <v>2.9304029304029304E-3</v>
      </c>
      <c r="F412" s="12">
        <f t="shared" si="32"/>
        <v>2.0418580908626851E-3</v>
      </c>
      <c r="G412" s="13">
        <f t="shared" si="33"/>
        <v>-0.5</v>
      </c>
      <c r="H412" s="20">
        <f t="shared" si="34"/>
        <v>-1.4652014652014652E-3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3.663003663003663E-4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7">
        <v>2</v>
      </c>
      <c r="D415" s="7">
        <v>0</v>
      </c>
      <c r="E415" s="12">
        <f t="shared" si="31"/>
        <v>7.326007326007326E-4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5.1046452271567128E-4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2</v>
      </c>
      <c r="D418" s="7">
        <v>0</v>
      </c>
      <c r="E418" s="12">
        <f t="shared" si="31"/>
        <v>7.326007326007326E-4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1</v>
      </c>
      <c r="E420" s="12">
        <f t="shared" si="31"/>
        <v>3.663003663003663E-4</v>
      </c>
      <c r="F420" s="12">
        <f t="shared" si="32"/>
        <v>5.1046452271567128E-4</v>
      </c>
      <c r="G420" s="13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1</v>
      </c>
      <c r="D421" s="7">
        <v>0</v>
      </c>
      <c r="E421" s="12">
        <f t="shared" si="31"/>
        <v>3.663003663003663E-4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7">
        <v>0</v>
      </c>
      <c r="D422" s="7">
        <v>15</v>
      </c>
      <c r="E422" s="12" t="str">
        <f t="shared" si="31"/>
        <v/>
      </c>
      <c r="F422" s="12">
        <f t="shared" si="32"/>
        <v>7.656967840735069E-3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3.663003663003663E-4</v>
      </c>
      <c r="F428" s="12">
        <f t="shared" si="36"/>
        <v>5.1046452271567128E-4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3.663003663003663E-4</v>
      </c>
      <c r="F430" s="12">
        <f t="shared" si="36"/>
        <v>5.1046452271567128E-4</v>
      </c>
      <c r="G430" s="13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3.663003663003663E-4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36</v>
      </c>
      <c r="D432" s="7">
        <v>16</v>
      </c>
      <c r="E432" s="12">
        <f t="shared" si="35"/>
        <v>1.3186813186813187E-2</v>
      </c>
      <c r="F432" s="12">
        <f t="shared" si="36"/>
        <v>8.1674323634507405E-3</v>
      </c>
      <c r="G432" s="13">
        <f t="shared" si="37"/>
        <v>-0.55555555555555558</v>
      </c>
      <c r="H432" s="20">
        <f t="shared" si="38"/>
        <v>-7.326007326007326E-3</v>
      </c>
    </row>
    <row r="433" spans="2:8" ht="15" x14ac:dyDescent="0.2">
      <c r="B433" s="3" t="s">
        <v>162</v>
      </c>
      <c r="C433" s="7">
        <v>42</v>
      </c>
      <c r="D433" s="7">
        <v>37</v>
      </c>
      <c r="E433" s="12">
        <f t="shared" si="35"/>
        <v>1.5384615384615385E-2</v>
      </c>
      <c r="F433" s="12">
        <f t="shared" si="36"/>
        <v>1.8887187340479835E-2</v>
      </c>
      <c r="G433" s="13">
        <f t="shared" si="37"/>
        <v>-0.11904761904761904</v>
      </c>
      <c r="H433" s="20">
        <f t="shared" si="38"/>
        <v>-1.8315018315018315E-3</v>
      </c>
    </row>
    <row r="434" spans="2:8" ht="30" x14ac:dyDescent="0.2">
      <c r="B434" s="3" t="s">
        <v>418</v>
      </c>
      <c r="C434" s="7">
        <v>8</v>
      </c>
      <c r="D434" s="7">
        <v>62</v>
      </c>
      <c r="E434" s="12">
        <f t="shared" si="35"/>
        <v>2.9304029304029304E-3</v>
      </c>
      <c r="F434" s="12">
        <f t="shared" si="36"/>
        <v>3.1648800408371619E-2</v>
      </c>
      <c r="G434" s="13">
        <f t="shared" si="37"/>
        <v>6.75</v>
      </c>
      <c r="H434" s="20">
        <f t="shared" si="38"/>
        <v>1.9780219780219779E-2</v>
      </c>
    </row>
    <row r="435" spans="2:8" ht="15" x14ac:dyDescent="0.2">
      <c r="B435" s="3" t="s">
        <v>164</v>
      </c>
      <c r="C435" s="7">
        <v>2</v>
      </c>
      <c r="D435" s="7">
        <v>0</v>
      </c>
      <c r="E435" s="12">
        <f t="shared" si="35"/>
        <v>7.326007326007326E-4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3.663003663003663E-4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31</v>
      </c>
      <c r="D437" s="7">
        <v>13</v>
      </c>
      <c r="E437" s="12">
        <f t="shared" si="35"/>
        <v>1.1355311355311355E-2</v>
      </c>
      <c r="F437" s="12">
        <f t="shared" si="36"/>
        <v>6.636038795303726E-3</v>
      </c>
      <c r="G437" s="13">
        <f t="shared" si="37"/>
        <v>-0.58064516129032262</v>
      </c>
      <c r="H437" s="20">
        <f t="shared" si="38"/>
        <v>-6.5934065934065934E-3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0</v>
      </c>
      <c r="E441" s="12">
        <f t="shared" si="35"/>
        <v>3.663003663003663E-4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2</v>
      </c>
      <c r="D447" s="7">
        <v>1</v>
      </c>
      <c r="E447" s="12">
        <f t="shared" si="35"/>
        <v>7.326007326007326E-4</v>
      </c>
      <c r="F447" s="12">
        <f t="shared" si="36"/>
        <v>5.1046452271567128E-4</v>
      </c>
      <c r="G447" s="13">
        <f t="shared" si="37"/>
        <v>-0.5</v>
      </c>
      <c r="H447" s="20">
        <f t="shared" si="38"/>
        <v>-3.663003663003663E-4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2</v>
      </c>
      <c r="D449" s="7">
        <v>0</v>
      </c>
      <c r="E449" s="12">
        <f t="shared" si="35"/>
        <v>7.326007326007326E-4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5.1046452271567128E-4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5</v>
      </c>
      <c r="D455" s="7">
        <v>1</v>
      </c>
      <c r="E455" s="12">
        <f t="shared" si="35"/>
        <v>1.8315018315018315E-3</v>
      </c>
      <c r="F455" s="12">
        <f t="shared" si="36"/>
        <v>5.1046452271567128E-4</v>
      </c>
      <c r="G455" s="13">
        <f t="shared" si="37"/>
        <v>-0.8</v>
      </c>
      <c r="H455" s="20">
        <f t="shared" si="38"/>
        <v>-1.4652014652014652E-3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2</v>
      </c>
      <c r="E458" s="12">
        <f t="shared" si="35"/>
        <v>7.326007326007326E-4</v>
      </c>
      <c r="F458" s="12">
        <f t="shared" si="36"/>
        <v>1.0209290454313426E-3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2</v>
      </c>
      <c r="D459" s="7">
        <v>0</v>
      </c>
      <c r="E459" s="12">
        <f t="shared" si="35"/>
        <v>7.326007326007326E-4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5</v>
      </c>
      <c r="D460" s="7">
        <v>2</v>
      </c>
      <c r="E460" s="12">
        <f t="shared" si="35"/>
        <v>1.8315018315018315E-3</v>
      </c>
      <c r="F460" s="12">
        <f t="shared" si="36"/>
        <v>1.0209290454313426E-3</v>
      </c>
      <c r="G460" s="13">
        <f t="shared" si="37"/>
        <v>-0.6</v>
      </c>
      <c r="H460" s="20">
        <f t="shared" si="38"/>
        <v>-1.0989010989010989E-3</v>
      </c>
    </row>
    <row r="461" spans="2:8" ht="30" x14ac:dyDescent="0.2">
      <c r="B461" s="3" t="s">
        <v>173</v>
      </c>
      <c r="C461" s="7">
        <v>0</v>
      </c>
      <c r="D461" s="7">
        <v>21</v>
      </c>
      <c r="E461" s="12" t="str">
        <f t="shared" si="35"/>
        <v/>
      </c>
      <c r="F461" s="12">
        <f t="shared" si="36"/>
        <v>1.0719754977029096E-2</v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36</v>
      </c>
      <c r="D463" s="7">
        <v>20</v>
      </c>
      <c r="E463" s="12">
        <f t="shared" si="35"/>
        <v>1.3186813186813187E-2</v>
      </c>
      <c r="F463" s="12">
        <f t="shared" si="36"/>
        <v>1.0209290454313425E-2</v>
      </c>
      <c r="G463" s="13">
        <f t="shared" si="37"/>
        <v>-0.44444444444444442</v>
      </c>
      <c r="H463" s="20">
        <f t="shared" si="38"/>
        <v>-5.8608058608058608E-3</v>
      </c>
    </row>
    <row r="464" spans="2:8" ht="15" x14ac:dyDescent="0.2">
      <c r="B464" s="3" t="s">
        <v>478</v>
      </c>
      <c r="C464" s="7">
        <v>14</v>
      </c>
      <c r="D464" s="7">
        <v>36</v>
      </c>
      <c r="E464" s="12">
        <f t="shared" si="35"/>
        <v>5.1282051282051282E-3</v>
      </c>
      <c r="F464" s="12">
        <f t="shared" si="36"/>
        <v>1.8376722817764167E-2</v>
      </c>
      <c r="G464" s="13">
        <f t="shared" si="37"/>
        <v>1.5714285714285714</v>
      </c>
      <c r="H464" s="20">
        <f t="shared" si="38"/>
        <v>8.0586080586080577E-3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38</v>
      </c>
      <c r="D467" s="7">
        <v>138</v>
      </c>
      <c r="E467" s="12">
        <f t="shared" si="35"/>
        <v>1.391941391941392E-2</v>
      </c>
      <c r="F467" s="12">
        <f t="shared" si="36"/>
        <v>7.0444104134762639E-2</v>
      </c>
      <c r="G467" s="13">
        <f t="shared" si="37"/>
        <v>2.6315789473684212</v>
      </c>
      <c r="H467" s="20">
        <f t="shared" si="38"/>
        <v>3.6630036630036632E-2</v>
      </c>
    </row>
    <row r="468" spans="2:8" ht="15" x14ac:dyDescent="0.2">
      <c r="B468" s="3" t="s">
        <v>182</v>
      </c>
      <c r="C468" s="7">
        <v>23</v>
      </c>
      <c r="D468" s="7">
        <v>1</v>
      </c>
      <c r="E468" s="12">
        <f t="shared" si="35"/>
        <v>8.4249084249084245E-3</v>
      </c>
      <c r="F468" s="12">
        <f t="shared" si="36"/>
        <v>5.1046452271567128E-4</v>
      </c>
      <c r="G468" s="13">
        <f t="shared" si="37"/>
        <v>-0.95652173913043481</v>
      </c>
      <c r="H468" s="20">
        <f t="shared" si="38"/>
        <v>-8.0586080586080577E-3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1</v>
      </c>
      <c r="D471" s="7">
        <v>1</v>
      </c>
      <c r="E471" s="12">
        <f t="shared" si="35"/>
        <v>3.663003663003663E-4</v>
      </c>
      <c r="F471" s="12">
        <f t="shared" si="36"/>
        <v>5.1046452271567128E-4</v>
      </c>
      <c r="G471" s="13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3.663003663003663E-4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3.663003663003663E-4</v>
      </c>
      <c r="F476" s="12">
        <f t="shared" si="36"/>
        <v>5.1046452271567128E-4</v>
      </c>
      <c r="G476" s="13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3.663003663003663E-4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22</v>
      </c>
      <c r="D478" s="7">
        <v>4</v>
      </c>
      <c r="E478" s="12">
        <f t="shared" si="35"/>
        <v>8.0586080586080595E-3</v>
      </c>
      <c r="F478" s="12">
        <f t="shared" si="36"/>
        <v>2.0418580908626851E-3</v>
      </c>
      <c r="G478" s="13">
        <f t="shared" si="37"/>
        <v>-0.81818181818181823</v>
      </c>
      <c r="H478" s="20">
        <f t="shared" si="38"/>
        <v>-6.5934065934065943E-3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5.1046452271567128E-4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23</v>
      </c>
      <c r="D483" s="7">
        <v>10</v>
      </c>
      <c r="E483" s="12">
        <f t="shared" si="35"/>
        <v>8.4249084249084245E-3</v>
      </c>
      <c r="F483" s="12">
        <f t="shared" si="36"/>
        <v>5.1046452271567124E-3</v>
      </c>
      <c r="G483" s="13">
        <f t="shared" si="37"/>
        <v>-0.56521739130434778</v>
      </c>
      <c r="H483" s="20">
        <f t="shared" si="38"/>
        <v>-4.7619047619047615E-3</v>
      </c>
    </row>
    <row r="484" spans="2:8" ht="30" x14ac:dyDescent="0.2">
      <c r="B484" s="3" t="s">
        <v>184</v>
      </c>
      <c r="C484" s="7">
        <v>10</v>
      </c>
      <c r="D484" s="7">
        <v>12</v>
      </c>
      <c r="E484" s="12">
        <f t="shared" si="35"/>
        <v>3.663003663003663E-3</v>
      </c>
      <c r="F484" s="12">
        <f t="shared" si="36"/>
        <v>6.1255742725880554E-3</v>
      </c>
      <c r="G484" s="13">
        <f t="shared" si="37"/>
        <v>0.2</v>
      </c>
      <c r="H484" s="20">
        <f t="shared" si="38"/>
        <v>7.326007326007326E-4</v>
      </c>
    </row>
    <row r="485" spans="2:8" ht="15" x14ac:dyDescent="0.2">
      <c r="B485" s="3" t="s">
        <v>443</v>
      </c>
      <c r="C485" s="7">
        <v>58</v>
      </c>
      <c r="D485" s="7">
        <v>50</v>
      </c>
      <c r="E485" s="12">
        <f t="shared" si="35"/>
        <v>2.1245421245421246E-2</v>
      </c>
      <c r="F485" s="12">
        <f t="shared" si="36"/>
        <v>2.5523226135783564E-2</v>
      </c>
      <c r="G485" s="13">
        <f t="shared" si="37"/>
        <v>-0.13793103448275862</v>
      </c>
      <c r="H485" s="20">
        <f t="shared" si="38"/>
        <v>-2.9304029304029304E-3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5.1046452271567128E-4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12</v>
      </c>
      <c r="D491" s="7">
        <v>5</v>
      </c>
      <c r="E491" s="12">
        <f t="shared" si="39"/>
        <v>4.3956043956043956E-3</v>
      </c>
      <c r="F491" s="12">
        <f t="shared" si="40"/>
        <v>2.5523226135783562E-3</v>
      </c>
      <c r="G491" s="13">
        <f t="shared" si="41"/>
        <v>-0.58333333333333337</v>
      </c>
      <c r="H491" s="20">
        <f t="shared" si="42"/>
        <v>-2.5641025641025641E-3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3</v>
      </c>
      <c r="D493" s="7">
        <v>0</v>
      </c>
      <c r="E493" s="12">
        <f t="shared" si="39"/>
        <v>1.0989010989010989E-3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5.1046452271567128E-4</v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21</v>
      </c>
      <c r="E499" s="12" t="str">
        <f t="shared" si="39"/>
        <v/>
      </c>
      <c r="F499" s="12">
        <f t="shared" si="40"/>
        <v>1.0719754977029096E-2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1466</v>
      </c>
      <c r="D505" s="45">
        <f>SUM(D506:D530)</f>
        <v>2050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0.39836289222373805</v>
      </c>
      <c r="H505" s="46">
        <f>+IF(OR(AND(E505=""),(G505="")),"",E505*G505)</f>
        <v>0.39836289222373805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76</v>
      </c>
      <c r="D507" s="7">
        <v>19</v>
      </c>
      <c r="E507" s="12">
        <f t="shared" ref="E507:E529" si="43">+IF(C507=0,"",C507/C$505)</f>
        <v>5.1841746248294678E-2</v>
      </c>
      <c r="F507" s="12">
        <f t="shared" ref="F507:F529" si="44">+IF(D507=0,"",D507/D$505)</f>
        <v>9.2682926829268288E-3</v>
      </c>
      <c r="G507" s="13">
        <f t="shared" ref="G507:G529" si="45">+IF(OR(AND(D507=0),(C507=0)),"0",((D507-C507)/C507))</f>
        <v>-0.75</v>
      </c>
      <c r="H507" s="20">
        <f t="shared" ref="H507:H530" si="46">+IF(OR(AND(E507=""),(G507="")),"",E507*G507)</f>
        <v>-3.8881309686221006E-2</v>
      </c>
    </row>
    <row r="508" spans="2:8" ht="15" x14ac:dyDescent="0.2">
      <c r="B508" s="3" t="s">
        <v>455</v>
      </c>
      <c r="C508" s="7">
        <v>93</v>
      </c>
      <c r="D508" s="7">
        <v>228</v>
      </c>
      <c r="E508" s="12">
        <f t="shared" si="43"/>
        <v>6.3437926330150066E-2</v>
      </c>
      <c r="F508" s="12">
        <f t="shared" si="44"/>
        <v>0.11121951219512195</v>
      </c>
      <c r="G508" s="13">
        <f t="shared" si="45"/>
        <v>1.4516129032258065</v>
      </c>
      <c r="H508" s="20">
        <f t="shared" si="46"/>
        <v>9.2087312414733974E-2</v>
      </c>
    </row>
    <row r="509" spans="2:8" ht="15" x14ac:dyDescent="0.2">
      <c r="B509" s="3" t="s">
        <v>456</v>
      </c>
      <c r="C509" s="7">
        <v>513</v>
      </c>
      <c r="D509" s="7">
        <v>92</v>
      </c>
      <c r="E509" s="12">
        <f t="shared" si="43"/>
        <v>0.34993178717598911</v>
      </c>
      <c r="F509" s="12">
        <f t="shared" si="44"/>
        <v>4.4878048780487803E-2</v>
      </c>
      <c r="G509" s="13">
        <f t="shared" si="45"/>
        <v>-0.82066276803118909</v>
      </c>
      <c r="H509" s="20">
        <f t="shared" si="46"/>
        <v>-0.28717598908594816</v>
      </c>
    </row>
    <row r="510" spans="2:8" ht="15" x14ac:dyDescent="0.2">
      <c r="B510" s="3" t="s">
        <v>188</v>
      </c>
      <c r="C510" s="7">
        <v>6</v>
      </c>
      <c r="D510" s="7">
        <v>14</v>
      </c>
      <c r="E510" s="12">
        <f t="shared" si="43"/>
        <v>4.0927694406548429E-3</v>
      </c>
      <c r="F510" s="12">
        <f t="shared" si="44"/>
        <v>6.8292682926829268E-3</v>
      </c>
      <c r="G510" s="13">
        <f t="shared" si="45"/>
        <v>1.3333333333333333</v>
      </c>
      <c r="H510" s="20">
        <f t="shared" si="46"/>
        <v>5.4570259208731233E-3</v>
      </c>
    </row>
    <row r="511" spans="2:8" ht="15" x14ac:dyDescent="0.2">
      <c r="B511" s="3" t="s">
        <v>186</v>
      </c>
      <c r="C511" s="7">
        <v>2</v>
      </c>
      <c r="D511" s="7">
        <v>0</v>
      </c>
      <c r="E511" s="12">
        <f t="shared" si="43"/>
        <v>1.364256480218281E-3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2</v>
      </c>
      <c r="D512" s="7">
        <v>1</v>
      </c>
      <c r="E512" s="12">
        <f t="shared" si="43"/>
        <v>1.364256480218281E-3</v>
      </c>
      <c r="F512" s="12">
        <f t="shared" si="44"/>
        <v>4.8780487804878049E-4</v>
      </c>
      <c r="G512" s="13">
        <f t="shared" si="45"/>
        <v>-0.5</v>
      </c>
      <c r="H512" s="20">
        <f t="shared" si="46"/>
        <v>-6.8212824010914052E-4</v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4.8780487804878049E-4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6.8212824010914052E-4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15</v>
      </c>
      <c r="D515" s="7">
        <v>5</v>
      </c>
      <c r="E515" s="12">
        <f t="shared" si="43"/>
        <v>1.0231923601637109E-2</v>
      </c>
      <c r="F515" s="12">
        <f t="shared" si="44"/>
        <v>2.4390243902439024E-3</v>
      </c>
      <c r="G515" s="13">
        <f t="shared" si="45"/>
        <v>-0.66666666666666663</v>
      </c>
      <c r="H515" s="20">
        <f t="shared" si="46"/>
        <v>-6.8212824010914054E-3</v>
      </c>
    </row>
    <row r="516" spans="2:8" ht="15" x14ac:dyDescent="0.2">
      <c r="B516" s="3" t="s">
        <v>459</v>
      </c>
      <c r="C516" s="7">
        <v>3</v>
      </c>
      <c r="D516" s="7">
        <v>1</v>
      </c>
      <c r="E516" s="12">
        <f t="shared" si="43"/>
        <v>2.0463847203274215E-3</v>
      </c>
      <c r="F516" s="12">
        <f t="shared" si="44"/>
        <v>4.8780487804878049E-4</v>
      </c>
      <c r="G516" s="13">
        <f t="shared" si="45"/>
        <v>-0.66666666666666663</v>
      </c>
      <c r="H516" s="20">
        <f t="shared" si="46"/>
        <v>-1.3642564802182808E-3</v>
      </c>
    </row>
    <row r="517" spans="2:8" ht="15" x14ac:dyDescent="0.2">
      <c r="B517" s="3" t="s">
        <v>460</v>
      </c>
      <c r="C517" s="7">
        <v>5</v>
      </c>
      <c r="D517" s="7">
        <v>5</v>
      </c>
      <c r="E517" s="12">
        <f t="shared" si="43"/>
        <v>3.4106412005457027E-3</v>
      </c>
      <c r="F517" s="12">
        <f t="shared" si="44"/>
        <v>2.4390243902439024E-3</v>
      </c>
      <c r="G517" s="13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11</v>
      </c>
      <c r="D518" s="7">
        <v>3</v>
      </c>
      <c r="E518" s="12">
        <f t="shared" si="43"/>
        <v>7.5034106412005461E-3</v>
      </c>
      <c r="F518" s="12">
        <f t="shared" si="44"/>
        <v>1.4634146341463415E-3</v>
      </c>
      <c r="G518" s="13">
        <f t="shared" si="45"/>
        <v>-0.72727272727272729</v>
      </c>
      <c r="H518" s="20">
        <f t="shared" si="46"/>
        <v>-5.4570259208731242E-3</v>
      </c>
    </row>
    <row r="519" spans="2:8" ht="15" x14ac:dyDescent="0.2">
      <c r="B519" s="3" t="s">
        <v>192</v>
      </c>
      <c r="C519" s="7">
        <v>2</v>
      </c>
      <c r="D519" s="7">
        <v>1</v>
      </c>
      <c r="E519" s="12">
        <f t="shared" si="43"/>
        <v>1.364256480218281E-3</v>
      </c>
      <c r="F519" s="12">
        <f t="shared" si="44"/>
        <v>4.8780487804878049E-4</v>
      </c>
      <c r="G519" s="13">
        <f t="shared" si="45"/>
        <v>-0.5</v>
      </c>
      <c r="H519" s="20">
        <f t="shared" si="46"/>
        <v>-6.8212824010914052E-4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310</v>
      </c>
      <c r="D521" s="7">
        <v>267</v>
      </c>
      <c r="E521" s="12">
        <f t="shared" si="43"/>
        <v>0.21145975443383355</v>
      </c>
      <c r="F521" s="12">
        <f t="shared" si="44"/>
        <v>0.13024390243902439</v>
      </c>
      <c r="G521" s="13">
        <f t="shared" si="45"/>
        <v>-0.13870967741935483</v>
      </c>
      <c r="H521" s="20">
        <f t="shared" si="46"/>
        <v>-2.9331514324693039E-2</v>
      </c>
    </row>
    <row r="522" spans="2:8" ht="25.5" customHeight="1" x14ac:dyDescent="0.2">
      <c r="B522" s="3" t="s">
        <v>193</v>
      </c>
      <c r="C522" s="7">
        <v>391</v>
      </c>
      <c r="D522" s="7">
        <v>1350</v>
      </c>
      <c r="E522" s="12">
        <f t="shared" si="43"/>
        <v>0.26671214188267395</v>
      </c>
      <c r="F522" s="12">
        <f t="shared" si="44"/>
        <v>0.65853658536585369</v>
      </c>
      <c r="G522" s="13">
        <f t="shared" si="45"/>
        <v>2.452685421994885</v>
      </c>
      <c r="H522" s="20">
        <f t="shared" si="46"/>
        <v>0.65416098226466579</v>
      </c>
    </row>
    <row r="523" spans="2:8" ht="13.5" customHeight="1" x14ac:dyDescent="0.2">
      <c r="B523" s="3" t="s">
        <v>462</v>
      </c>
      <c r="C523" s="7">
        <v>4</v>
      </c>
      <c r="D523" s="7">
        <v>1</v>
      </c>
      <c r="E523" s="12">
        <f t="shared" si="43"/>
        <v>2.7285129604365621E-3</v>
      </c>
      <c r="F523" s="12">
        <f t="shared" si="44"/>
        <v>4.8780487804878049E-4</v>
      </c>
      <c r="G523" s="13">
        <f t="shared" si="45"/>
        <v>-0.75</v>
      </c>
      <c r="H523" s="20">
        <f t="shared" si="46"/>
        <v>-2.0463847203274215E-3</v>
      </c>
    </row>
    <row r="524" spans="2:8" ht="12" customHeight="1" x14ac:dyDescent="0.2">
      <c r="B524" s="3" t="s">
        <v>194</v>
      </c>
      <c r="C524" s="7">
        <v>9</v>
      </c>
      <c r="D524" s="7">
        <v>4</v>
      </c>
      <c r="E524" s="12">
        <f t="shared" si="43"/>
        <v>6.1391541609822648E-3</v>
      </c>
      <c r="F524" s="12">
        <f t="shared" si="44"/>
        <v>1.9512195121951219E-3</v>
      </c>
      <c r="G524" s="13">
        <f t="shared" si="45"/>
        <v>-0.55555555555555558</v>
      </c>
      <c r="H524" s="20">
        <f t="shared" si="46"/>
        <v>-3.4106412005457027E-3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6.8212824010914052E-4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3</v>
      </c>
      <c r="D526" s="7">
        <v>8</v>
      </c>
      <c r="E526" s="12">
        <f t="shared" si="43"/>
        <v>2.0463847203274215E-3</v>
      </c>
      <c r="F526" s="12">
        <f t="shared" si="44"/>
        <v>3.9024390243902439E-3</v>
      </c>
      <c r="G526" s="13">
        <f t="shared" si="45"/>
        <v>1.6666666666666667</v>
      </c>
      <c r="H526" s="20">
        <f t="shared" si="46"/>
        <v>3.4106412005457027E-3</v>
      </c>
    </row>
    <row r="527" spans="2:8" ht="15" x14ac:dyDescent="0.2">
      <c r="B527" s="3" t="s">
        <v>464</v>
      </c>
      <c r="C527" s="7">
        <v>0</v>
      </c>
      <c r="D527" s="7">
        <v>4</v>
      </c>
      <c r="E527" s="12" t="str">
        <f t="shared" si="43"/>
        <v/>
      </c>
      <c r="F527" s="12">
        <f t="shared" si="44"/>
        <v>1.9512195121951219E-3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7</v>
      </c>
      <c r="D529" s="7">
        <v>38</v>
      </c>
      <c r="E529" s="12">
        <f t="shared" si="43"/>
        <v>4.7748976807639835E-3</v>
      </c>
      <c r="F529" s="12">
        <f t="shared" si="44"/>
        <v>1.8536585365853658E-2</v>
      </c>
      <c r="G529" s="13">
        <f t="shared" si="45"/>
        <v>4.4285714285714288</v>
      </c>
      <c r="H529" s="20">
        <f t="shared" si="46"/>
        <v>2.1145975443383355E-2</v>
      </c>
    </row>
    <row r="530" spans="2:8" ht="15" x14ac:dyDescent="0.2">
      <c r="B530" s="3" t="s">
        <v>467</v>
      </c>
      <c r="C530" s="7">
        <v>12</v>
      </c>
      <c r="D530" s="7">
        <v>8</v>
      </c>
      <c r="E530" s="12">
        <f>+IF(C530=0,"",C530/C$505)</f>
        <v>8.1855388813096858E-3</v>
      </c>
      <c r="F530" s="12">
        <f>+IF(D530=0,"",D530/D$505)</f>
        <v>3.9024390243902439E-3</v>
      </c>
      <c r="G530" s="13">
        <f>+IF(OR(AND(D530=0),(C530=0)),"0",((D530-C530)/C530))</f>
        <v>-0.33333333333333331</v>
      </c>
      <c r="H530" s="20">
        <f t="shared" si="46"/>
        <v>-2.7285129604365617E-3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500</v>
      </c>
      <c r="C8" s="44">
        <f>+C18+C70+C151+C294+C505</f>
        <v>931</v>
      </c>
      <c r="D8" s="45">
        <f>+D18+D70+D151+D294+D505</f>
        <v>1174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0.26100966702470463</v>
      </c>
      <c r="H8" s="46">
        <f t="shared" ref="H8:H13" si="2">+IF(OR(AND(E8=""),(G8="")),"",E8*G8)</f>
        <v>0.26100966702470463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20</v>
      </c>
      <c r="D9" s="36">
        <f>+D18</f>
        <v>24</v>
      </c>
      <c r="E9" s="37">
        <f t="shared" si="0"/>
        <v>2.1482277121374866E-2</v>
      </c>
      <c r="F9" s="37">
        <f t="shared" si="0"/>
        <v>2.0442930153321975E-2</v>
      </c>
      <c r="G9" s="37">
        <f t="shared" si="1"/>
        <v>0.2</v>
      </c>
      <c r="H9" s="20">
        <f t="shared" si="2"/>
        <v>4.296455424274973E-3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55</v>
      </c>
      <c r="D10" s="38">
        <f>+D70</f>
        <v>54</v>
      </c>
      <c r="E10" s="37">
        <f t="shared" si="0"/>
        <v>5.9076262083780882E-2</v>
      </c>
      <c r="F10" s="37">
        <f t="shared" si="0"/>
        <v>4.5996592844974447E-2</v>
      </c>
      <c r="G10" s="37">
        <f t="shared" si="1"/>
        <v>-1.8181818181818181E-2</v>
      </c>
      <c r="H10" s="20">
        <f t="shared" si="2"/>
        <v>-1.0741138560687433E-3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67</v>
      </c>
      <c r="D11" s="38">
        <f>D151</f>
        <v>281</v>
      </c>
      <c r="E11" s="37">
        <f t="shared" si="0"/>
        <v>7.1965628356605804E-2</v>
      </c>
      <c r="F11" s="37">
        <f t="shared" si="0"/>
        <v>0.2393526405451448</v>
      </c>
      <c r="G11" s="37">
        <f t="shared" si="1"/>
        <v>3.1940298507462686</v>
      </c>
      <c r="H11" s="20">
        <f t="shared" si="2"/>
        <v>0.22986036519871106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290</v>
      </c>
      <c r="D12" s="38">
        <f>+D294</f>
        <v>244</v>
      </c>
      <c r="E12" s="37">
        <f t="shared" si="0"/>
        <v>0.31149301825993553</v>
      </c>
      <c r="F12" s="37">
        <f t="shared" si="0"/>
        <v>0.20783645655877342</v>
      </c>
      <c r="G12" s="37">
        <f t="shared" si="1"/>
        <v>-0.15862068965517243</v>
      </c>
      <c r="H12" s="20">
        <f t="shared" si="2"/>
        <v>-4.9409237379162189E-2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499</v>
      </c>
      <c r="D13" s="38">
        <f>D505</f>
        <v>571</v>
      </c>
      <c r="E13" s="37">
        <f t="shared" si="0"/>
        <v>0.53598281417830285</v>
      </c>
      <c r="F13" s="37">
        <f t="shared" si="0"/>
        <v>0.48637137989778534</v>
      </c>
      <c r="G13" s="37">
        <f t="shared" si="1"/>
        <v>0.14428857715430862</v>
      </c>
      <c r="H13" s="20">
        <f t="shared" si="2"/>
        <v>7.7336197636949516E-2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20</v>
      </c>
      <c r="D18" s="45">
        <f>SUM(D19:D64)</f>
        <v>24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0.2</v>
      </c>
      <c r="H18" s="46">
        <f>+IF(OR(AND(E18=""),(G18="")),"",E18*G18)</f>
        <v>0.2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0.05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0.1</v>
      </c>
      <c r="F22" s="8">
        <f t="shared" si="4"/>
        <v>4.1666666666666664E-2</v>
      </c>
      <c r="G22" s="13">
        <f t="shared" si="5"/>
        <v>-0.5</v>
      </c>
      <c r="H22" s="20">
        <f t="shared" si="6"/>
        <v>-0.05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0.1</v>
      </c>
      <c r="F25" s="8" t="str">
        <f t="shared" si="4"/>
        <v/>
      </c>
      <c r="G25" s="13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10</v>
      </c>
      <c r="E27" s="8" t="str">
        <f t="shared" si="3"/>
        <v/>
      </c>
      <c r="F27" s="8">
        <f t="shared" si="4"/>
        <v>0.41666666666666669</v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2</v>
      </c>
      <c r="E28" s="8" t="str">
        <f t="shared" si="3"/>
        <v/>
      </c>
      <c r="F28" s="8">
        <f t="shared" si="4"/>
        <v>8.3333333333333329E-2</v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0.05</v>
      </c>
      <c r="F30" s="8">
        <f t="shared" si="4"/>
        <v>4.1666666666666664E-2</v>
      </c>
      <c r="G30" s="13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4.1666666666666664E-2</v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4.1666666666666664E-2</v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3</v>
      </c>
      <c r="E48" s="8" t="str">
        <f t="shared" si="3"/>
        <v/>
      </c>
      <c r="F48" s="8">
        <f t="shared" si="4"/>
        <v>0.125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4.1666666666666664E-2</v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10</v>
      </c>
      <c r="D50" s="7">
        <v>3</v>
      </c>
      <c r="E50" s="8">
        <f t="shared" si="3"/>
        <v>0.5</v>
      </c>
      <c r="F50" s="8">
        <f t="shared" si="4"/>
        <v>0.125</v>
      </c>
      <c r="G50" s="13">
        <f t="shared" si="5"/>
        <v>-0.7</v>
      </c>
      <c r="H50" s="20">
        <f t="shared" si="6"/>
        <v>-0.35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0.05</v>
      </c>
      <c r="F57" s="8" t="str">
        <f t="shared" si="4"/>
        <v/>
      </c>
      <c r="G57" s="13" t="str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3</v>
      </c>
      <c r="D58" s="7">
        <v>1</v>
      </c>
      <c r="E58" s="8">
        <f t="shared" si="3"/>
        <v>0.15</v>
      </c>
      <c r="F58" s="8">
        <f t="shared" si="4"/>
        <v>4.1666666666666664E-2</v>
      </c>
      <c r="G58" s="13">
        <f t="shared" si="5"/>
        <v>-0.66666666666666663</v>
      </c>
      <c r="H58" s="20">
        <f t="shared" si="6"/>
        <v>-9.9999999999999992E-2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55</v>
      </c>
      <c r="D70" s="45">
        <f>SUM(D71:D145)</f>
        <v>54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-1.8181818181818181E-2</v>
      </c>
      <c r="H70" s="46">
        <f>+IF(OR(AND(E70=""),(G70="")),"",E70*G70)</f>
        <v>-1.8181818181818181E-2</v>
      </c>
    </row>
    <row r="71" spans="2:8" ht="15" x14ac:dyDescent="0.2">
      <c r="B71" s="3" t="s">
        <v>20</v>
      </c>
      <c r="C71" s="7">
        <v>5</v>
      </c>
      <c r="D71" s="7">
        <v>0</v>
      </c>
      <c r="E71" s="12">
        <f>+IF(C71=0,"",C71/C$70)</f>
        <v>9.0909090909090912E-2</v>
      </c>
      <c r="F71" s="12" t="str">
        <f>+IF(D71=0,"",D71/D$70)</f>
        <v/>
      </c>
      <c r="G71" s="13" t="str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2</v>
      </c>
      <c r="D74" s="7">
        <v>8</v>
      </c>
      <c r="E74" s="12">
        <f t="shared" si="7"/>
        <v>3.6363636363636362E-2</v>
      </c>
      <c r="F74" s="12">
        <f t="shared" si="8"/>
        <v>0.14814814814814814</v>
      </c>
      <c r="G74" s="13">
        <f t="shared" si="9"/>
        <v>3</v>
      </c>
      <c r="H74" s="20">
        <f t="shared" si="10"/>
        <v>0.10909090909090909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1.8518518518518517E-2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1.8181818181818181E-2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1.8518518518518517E-2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1.8181818181818181E-2</v>
      </c>
      <c r="F81" s="12">
        <f t="shared" si="8"/>
        <v>1.8518518518518517E-2</v>
      </c>
      <c r="G81" s="13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1</v>
      </c>
      <c r="D82" s="7">
        <v>6</v>
      </c>
      <c r="E82" s="12">
        <f t="shared" si="7"/>
        <v>1.8181818181818181E-2</v>
      </c>
      <c r="F82" s="12">
        <f t="shared" si="8"/>
        <v>0.1111111111111111</v>
      </c>
      <c r="G82" s="13">
        <f t="shared" si="9"/>
        <v>5</v>
      </c>
      <c r="H82" s="20">
        <f t="shared" si="10"/>
        <v>9.0909090909090912E-2</v>
      </c>
    </row>
    <row r="83" spans="2:8" ht="15" x14ac:dyDescent="0.2">
      <c r="B83" s="3" t="s">
        <v>229</v>
      </c>
      <c r="C83" s="7">
        <v>2</v>
      </c>
      <c r="D83" s="7">
        <v>1</v>
      </c>
      <c r="E83" s="12">
        <f t="shared" si="7"/>
        <v>3.6363636363636362E-2</v>
      </c>
      <c r="F83" s="12">
        <f t="shared" si="8"/>
        <v>1.8518518518518517E-2</v>
      </c>
      <c r="G83" s="13">
        <f t="shared" si="9"/>
        <v>-0.5</v>
      </c>
      <c r="H83" s="20">
        <f t="shared" si="10"/>
        <v>-1.8181818181818181E-2</v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1.8518518518518517E-2</v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3</v>
      </c>
      <c r="D88" s="7">
        <v>2</v>
      </c>
      <c r="E88" s="12">
        <f t="shared" si="7"/>
        <v>5.4545454545454543E-2</v>
      </c>
      <c r="F88" s="12">
        <f t="shared" si="8"/>
        <v>3.7037037037037035E-2</v>
      </c>
      <c r="G88" s="13">
        <f t="shared" si="9"/>
        <v>-0.33333333333333331</v>
      </c>
      <c r="H88" s="20">
        <f t="shared" si="10"/>
        <v>-1.8181818181818181E-2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1</v>
      </c>
      <c r="E92" s="12" t="str">
        <f t="shared" si="7"/>
        <v/>
      </c>
      <c r="F92" s="12">
        <f t="shared" si="8"/>
        <v>1.8518518518518517E-2</v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3</v>
      </c>
      <c r="D93" s="7">
        <v>3</v>
      </c>
      <c r="E93" s="12">
        <f t="shared" si="7"/>
        <v>5.4545454545454543E-2</v>
      </c>
      <c r="F93" s="12">
        <f t="shared" si="8"/>
        <v>5.5555555555555552E-2</v>
      </c>
      <c r="G93" s="13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1</v>
      </c>
      <c r="E94" s="12" t="str">
        <f t="shared" si="7"/>
        <v/>
      </c>
      <c r="F94" s="12">
        <f t="shared" si="8"/>
        <v>1.8518518518518517E-2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1</v>
      </c>
      <c r="E98" s="12" t="str">
        <f t="shared" si="7"/>
        <v/>
      </c>
      <c r="F98" s="12">
        <f t="shared" si="8"/>
        <v>1.8518518518518517E-2</v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1.8181818181818181E-2</v>
      </c>
      <c r="F99" s="12">
        <f t="shared" si="8"/>
        <v>1.8518518518518517E-2</v>
      </c>
      <c r="G99" s="13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1.8181818181818181E-2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1.8181818181818181E-2</v>
      </c>
      <c r="F104" s="12" t="str">
        <f t="shared" si="8"/>
        <v/>
      </c>
      <c r="G104" s="13" t="str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0</v>
      </c>
      <c r="E107" s="12">
        <f t="shared" si="7"/>
        <v>3.6363636363636362E-2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1.8181818181818181E-2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1.8181818181818181E-2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1</v>
      </c>
      <c r="D112" s="7">
        <v>2</v>
      </c>
      <c r="E112" s="12">
        <f t="shared" si="7"/>
        <v>1.8181818181818181E-2</v>
      </c>
      <c r="F112" s="12">
        <f t="shared" si="8"/>
        <v>3.7037037037037035E-2</v>
      </c>
      <c r="G112" s="13">
        <f t="shared" si="9"/>
        <v>1</v>
      </c>
      <c r="H112" s="20">
        <f t="shared" si="10"/>
        <v>1.8181818181818181E-2</v>
      </c>
    </row>
    <row r="113" spans="2:8" ht="15" x14ac:dyDescent="0.2">
      <c r="B113" s="3" t="s">
        <v>248</v>
      </c>
      <c r="C113" s="7">
        <v>0</v>
      </c>
      <c r="D113" s="7">
        <v>2</v>
      </c>
      <c r="E113" s="12" t="str">
        <f t="shared" si="7"/>
        <v/>
      </c>
      <c r="F113" s="12">
        <f t="shared" si="8"/>
        <v>3.7037037037037035E-2</v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1.8181818181818181E-2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4</v>
      </c>
      <c r="D115" s="7">
        <v>1</v>
      </c>
      <c r="E115" s="12">
        <f t="shared" si="7"/>
        <v>7.2727272727272724E-2</v>
      </c>
      <c r="F115" s="12">
        <f t="shared" si="8"/>
        <v>1.8518518518518517E-2</v>
      </c>
      <c r="G115" s="13">
        <f t="shared" si="9"/>
        <v>-0.75</v>
      </c>
      <c r="H115" s="20">
        <f t="shared" si="10"/>
        <v>-5.4545454545454543E-2</v>
      </c>
    </row>
    <row r="116" spans="2:8" ht="15" x14ac:dyDescent="0.2">
      <c r="B116" s="3" t="s">
        <v>249</v>
      </c>
      <c r="C116" s="7">
        <v>2</v>
      </c>
      <c r="D116" s="7">
        <v>3</v>
      </c>
      <c r="E116" s="12">
        <f t="shared" si="7"/>
        <v>3.6363636363636362E-2</v>
      </c>
      <c r="F116" s="12">
        <f t="shared" si="8"/>
        <v>5.5555555555555552E-2</v>
      </c>
      <c r="G116" s="13">
        <f t="shared" si="9"/>
        <v>0.5</v>
      </c>
      <c r="H116" s="20">
        <f t="shared" si="10"/>
        <v>1.8181818181818181E-2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4</v>
      </c>
      <c r="E118" s="12">
        <f t="shared" si="7"/>
        <v>7.2727272727272724E-2</v>
      </c>
      <c r="F118" s="12">
        <f t="shared" si="8"/>
        <v>7.407407407407407E-2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0</v>
      </c>
      <c r="D119" s="7">
        <v>1</v>
      </c>
      <c r="E119" s="12" t="str">
        <f t="shared" si="7"/>
        <v/>
      </c>
      <c r="F119" s="12">
        <f t="shared" si="8"/>
        <v>1.8518518518518517E-2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2</v>
      </c>
      <c r="D120" s="7">
        <v>0</v>
      </c>
      <c r="E120" s="12">
        <f t="shared" si="7"/>
        <v>3.6363636363636362E-2</v>
      </c>
      <c r="F120" s="12" t="str">
        <f t="shared" si="8"/>
        <v/>
      </c>
      <c r="G120" s="13" t="str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5</v>
      </c>
      <c r="D121" s="7">
        <v>1</v>
      </c>
      <c r="E121" s="12">
        <f t="shared" si="7"/>
        <v>9.0909090909090912E-2</v>
      </c>
      <c r="F121" s="12">
        <f t="shared" si="8"/>
        <v>1.8518518518518517E-2</v>
      </c>
      <c r="G121" s="13">
        <f t="shared" si="9"/>
        <v>-0.8</v>
      </c>
      <c r="H121" s="20">
        <f t="shared" si="10"/>
        <v>-7.2727272727272738E-2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1.8181818181818181E-2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1</v>
      </c>
      <c r="E127" s="12" t="str">
        <f t="shared" si="7"/>
        <v/>
      </c>
      <c r="F127" s="12">
        <f t="shared" si="8"/>
        <v>1.8518518518518517E-2</v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5</v>
      </c>
      <c r="D131" s="7">
        <v>1</v>
      </c>
      <c r="E131" s="12">
        <f t="shared" si="7"/>
        <v>9.0909090909090912E-2</v>
      </c>
      <c r="F131" s="12">
        <f t="shared" si="8"/>
        <v>1.8518518518518517E-2</v>
      </c>
      <c r="G131" s="13">
        <f t="shared" si="9"/>
        <v>-0.8</v>
      </c>
      <c r="H131" s="20">
        <f t="shared" si="10"/>
        <v>-7.2727272727272738E-2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1.8518518518518517E-2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6</v>
      </c>
      <c r="E134" s="12" t="str">
        <f t="shared" si="7"/>
        <v/>
      </c>
      <c r="F134" s="12">
        <f t="shared" si="8"/>
        <v>0.1111111111111111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1.8181818181818181E-2</v>
      </c>
      <c r="F139" s="12">
        <f t="shared" si="12"/>
        <v>1.8518518518518517E-2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1.8518518518518517E-2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1</v>
      </c>
      <c r="E141" s="12">
        <f t="shared" si="11"/>
        <v>1.8181818181818181E-2</v>
      </c>
      <c r="F141" s="12">
        <f t="shared" si="12"/>
        <v>1.8518518518518517E-2</v>
      </c>
      <c r="G141" s="13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1.8181818181818181E-2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1.8181818181818181E-2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1.8181818181818181E-2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67</v>
      </c>
      <c r="D151" s="45">
        <f>SUM(D152:D288)</f>
        <v>281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3.1940298507462686</v>
      </c>
      <c r="H151" s="46">
        <f>+IF(OR(AND(E151=""),(G151="")),"",E151*G151)</f>
        <v>3.1940298507462686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2.9850746268656716E-2</v>
      </c>
      <c r="F152" s="12">
        <f>+IF(D152=0,"",D152/D$151)</f>
        <v>3.5587188612099642E-3</v>
      </c>
      <c r="G152" s="13">
        <f>+IF(OR(AND(D152=0),(C152=0)),"0",((D152-C152)/C152))</f>
        <v>-0.5</v>
      </c>
      <c r="H152" s="20">
        <f>+IF(OR(AND(E152=""),(G152="")),"",E152*G152)</f>
        <v>-1.4925373134328358E-2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3.5587188612099642E-3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1.4925373134328358E-2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3</v>
      </c>
      <c r="D157" s="7">
        <v>114</v>
      </c>
      <c r="E157" s="12">
        <f t="shared" si="15"/>
        <v>4.4776119402985072E-2</v>
      </c>
      <c r="F157" s="12">
        <f t="shared" si="16"/>
        <v>0.40569395017793597</v>
      </c>
      <c r="G157" s="13">
        <f t="shared" si="17"/>
        <v>37</v>
      </c>
      <c r="H157" s="20">
        <f t="shared" si="18"/>
        <v>1.6567164179104477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</v>
      </c>
      <c r="D165" s="7">
        <v>0</v>
      </c>
      <c r="E165" s="12">
        <f t="shared" si="15"/>
        <v>2.9850746268656716E-2</v>
      </c>
      <c r="F165" s="12" t="str">
        <f t="shared" si="16"/>
        <v/>
      </c>
      <c r="G165" s="13" t="str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6</v>
      </c>
      <c r="D166" s="7">
        <v>0</v>
      </c>
      <c r="E166" s="12">
        <f t="shared" si="15"/>
        <v>8.9552238805970144E-2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3.5587188612099642E-3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3.5587188612099642E-3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3.5587188612099642E-3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3</v>
      </c>
      <c r="D173" s="7">
        <v>40</v>
      </c>
      <c r="E173" s="12">
        <f t="shared" si="15"/>
        <v>4.4776119402985072E-2</v>
      </c>
      <c r="F173" s="12">
        <f t="shared" si="16"/>
        <v>0.14234875444839859</v>
      </c>
      <c r="G173" s="13">
        <f t="shared" si="17"/>
        <v>12.333333333333334</v>
      </c>
      <c r="H173" s="20">
        <f t="shared" si="18"/>
        <v>0.55223880597014929</v>
      </c>
    </row>
    <row r="174" spans="2:8" ht="15" x14ac:dyDescent="0.2">
      <c r="B174" s="4" t="s">
        <v>276</v>
      </c>
      <c r="C174" s="7">
        <v>0</v>
      </c>
      <c r="D174" s="7">
        <v>8</v>
      </c>
      <c r="E174" s="12" t="str">
        <f t="shared" si="15"/>
        <v/>
      </c>
      <c r="F174" s="12">
        <f t="shared" si="16"/>
        <v>2.8469750889679714E-2</v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3</v>
      </c>
      <c r="D176" s="7">
        <v>2</v>
      </c>
      <c r="E176" s="12">
        <f t="shared" si="15"/>
        <v>4.4776119402985072E-2</v>
      </c>
      <c r="F176" s="12">
        <f t="shared" si="16"/>
        <v>7.1174377224199285E-3</v>
      </c>
      <c r="G176" s="13">
        <f t="shared" si="17"/>
        <v>-0.33333333333333331</v>
      </c>
      <c r="H176" s="20">
        <f t="shared" si="18"/>
        <v>-1.4925373134328356E-2</v>
      </c>
    </row>
    <row r="177" spans="2:8" ht="15" x14ac:dyDescent="0.2">
      <c r="B177" s="4" t="s">
        <v>279</v>
      </c>
      <c r="C177" s="7">
        <v>1</v>
      </c>
      <c r="D177" s="7">
        <v>0</v>
      </c>
      <c r="E177" s="12">
        <f t="shared" si="15"/>
        <v>1.4925373134328358E-2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1.4925373134328358E-2</v>
      </c>
      <c r="F178" s="12" t="str">
        <f t="shared" si="16"/>
        <v/>
      </c>
      <c r="G178" s="13" t="str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2</v>
      </c>
      <c r="E181" s="12" t="str">
        <f t="shared" si="15"/>
        <v/>
      </c>
      <c r="F181" s="12">
        <f t="shared" si="16"/>
        <v>7.1174377224199285E-3</v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9</v>
      </c>
      <c r="E182" s="12" t="str">
        <f t="shared" si="15"/>
        <v/>
      </c>
      <c r="F182" s="12">
        <f t="shared" si="16"/>
        <v>3.2028469750889681E-2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1.4925373134328358E-2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7</v>
      </c>
      <c r="D186" s="7">
        <v>11</v>
      </c>
      <c r="E186" s="12">
        <f t="shared" si="15"/>
        <v>0.1044776119402985</v>
      </c>
      <c r="F186" s="12">
        <f t="shared" si="16"/>
        <v>3.9145907473309607E-2</v>
      </c>
      <c r="G186" s="13">
        <f t="shared" si="17"/>
        <v>0.5714285714285714</v>
      </c>
      <c r="H186" s="20">
        <f t="shared" si="18"/>
        <v>5.9701492537313425E-2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1.4925373134328358E-2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</v>
      </c>
      <c r="D196" s="7">
        <v>24</v>
      </c>
      <c r="E196" s="12">
        <f t="shared" si="15"/>
        <v>2.9850746268656716E-2</v>
      </c>
      <c r="F196" s="12">
        <f t="shared" si="16"/>
        <v>8.5409252669039148E-2</v>
      </c>
      <c r="G196" s="13">
        <f t="shared" si="17"/>
        <v>11</v>
      </c>
      <c r="H196" s="20">
        <f t="shared" si="18"/>
        <v>0.32835820895522388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3</v>
      </c>
      <c r="E208" s="12">
        <f t="shared" si="15"/>
        <v>1.4925373134328358E-2</v>
      </c>
      <c r="F208" s="12">
        <f t="shared" si="16"/>
        <v>1.0676156583629894E-2</v>
      </c>
      <c r="G208" s="13">
        <f t="shared" si="17"/>
        <v>2</v>
      </c>
      <c r="H208" s="20">
        <f t="shared" si="18"/>
        <v>2.9850746268656716E-2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3.5587188612099642E-3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0</v>
      </c>
      <c r="E214" s="12">
        <f t="shared" si="15"/>
        <v>1.4925373134328358E-2</v>
      </c>
      <c r="F214" s="12" t="str">
        <f t="shared" si="16"/>
        <v/>
      </c>
      <c r="G214" s="13" t="str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1</v>
      </c>
      <c r="D217" s="7">
        <v>0</v>
      </c>
      <c r="E217" s="12">
        <f t="shared" ref="E217:E280" si="19">+IF(C217=0,"",C217/C$151)</f>
        <v>1.4925373134328358E-2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1</v>
      </c>
      <c r="D223" s="7">
        <v>0</v>
      </c>
      <c r="E223" s="12">
        <f t="shared" si="19"/>
        <v>1.4925373134328358E-2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1.4925373134328358E-2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0</v>
      </c>
      <c r="E229" s="12">
        <f t="shared" si="19"/>
        <v>2.9850746268656716E-2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1.4925373134328358E-2</v>
      </c>
      <c r="F231" s="12">
        <f t="shared" si="20"/>
        <v>7.1174377224199285E-3</v>
      </c>
      <c r="G231" s="13">
        <f t="shared" si="21"/>
        <v>1</v>
      </c>
      <c r="H231" s="20">
        <f t="shared" si="22"/>
        <v>1.4925373134328358E-2</v>
      </c>
    </row>
    <row r="232" spans="2:8" ht="15" x14ac:dyDescent="0.2">
      <c r="B232" s="4" t="s">
        <v>77</v>
      </c>
      <c r="C232" s="7">
        <v>1</v>
      </c>
      <c r="D232" s="7">
        <v>3</v>
      </c>
      <c r="E232" s="12">
        <f t="shared" si="19"/>
        <v>1.4925373134328358E-2</v>
      </c>
      <c r="F232" s="12">
        <f t="shared" si="20"/>
        <v>1.0676156583629894E-2</v>
      </c>
      <c r="G232" s="13">
        <f t="shared" si="21"/>
        <v>2</v>
      </c>
      <c r="H232" s="20">
        <f t="shared" si="22"/>
        <v>2.9850746268656716E-2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3.5587188612099642E-3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1</v>
      </c>
      <c r="E237" s="12">
        <f t="shared" si="19"/>
        <v>1.4925373134328358E-2</v>
      </c>
      <c r="F237" s="12">
        <f t="shared" si="20"/>
        <v>3.5587188612099642E-3</v>
      </c>
      <c r="G237" s="13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4</v>
      </c>
      <c r="D238" s="7">
        <v>1</v>
      </c>
      <c r="E238" s="12">
        <f t="shared" si="19"/>
        <v>5.9701492537313432E-2</v>
      </c>
      <c r="F238" s="12">
        <f t="shared" si="20"/>
        <v>3.5587188612099642E-3</v>
      </c>
      <c r="G238" s="13">
        <f t="shared" si="21"/>
        <v>-0.75</v>
      </c>
      <c r="H238" s="20">
        <f t="shared" si="22"/>
        <v>-4.4776119402985072E-2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2.9850746268656716E-2</v>
      </c>
      <c r="F239" s="12">
        <f t="shared" si="20"/>
        <v>3.5587188612099642E-3</v>
      </c>
      <c r="G239" s="13">
        <f t="shared" si="21"/>
        <v>-0.5</v>
      </c>
      <c r="H239" s="20">
        <f t="shared" si="22"/>
        <v>-1.4925373134328358E-2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1.4925373134328358E-2</v>
      </c>
      <c r="F244" s="12" t="str">
        <f t="shared" si="20"/>
        <v/>
      </c>
      <c r="G244" s="13" t="str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2</v>
      </c>
      <c r="E247" s="12" t="str">
        <f t="shared" si="19"/>
        <v/>
      </c>
      <c r="F247" s="12">
        <f t="shared" si="20"/>
        <v>7.1174377224199285E-3</v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1.4925373134328358E-2</v>
      </c>
      <c r="F249" s="12" t="str">
        <f t="shared" si="20"/>
        <v/>
      </c>
      <c r="G249" s="13" t="str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2</v>
      </c>
      <c r="D252" s="7">
        <v>1</v>
      </c>
      <c r="E252" s="12">
        <f t="shared" si="19"/>
        <v>2.9850746268656716E-2</v>
      </c>
      <c r="F252" s="12">
        <f t="shared" si="20"/>
        <v>3.5587188612099642E-3</v>
      </c>
      <c r="G252" s="13">
        <f t="shared" si="21"/>
        <v>-0.5</v>
      </c>
      <c r="H252" s="20">
        <f t="shared" si="22"/>
        <v>-1.4925373134328358E-2</v>
      </c>
    </row>
    <row r="253" spans="2:8" ht="15" x14ac:dyDescent="0.2">
      <c r="B253" s="4" t="s">
        <v>322</v>
      </c>
      <c r="C253" s="7">
        <v>0</v>
      </c>
      <c r="D253" s="7">
        <v>1</v>
      </c>
      <c r="E253" s="12" t="str">
        <f t="shared" si="19"/>
        <v/>
      </c>
      <c r="F253" s="12">
        <f t="shared" si="20"/>
        <v>3.5587188612099642E-3</v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13</v>
      </c>
      <c r="D256" s="7">
        <v>41</v>
      </c>
      <c r="E256" s="12">
        <f t="shared" si="19"/>
        <v>0.19402985074626866</v>
      </c>
      <c r="F256" s="12">
        <f t="shared" si="20"/>
        <v>0.14590747330960854</v>
      </c>
      <c r="G256" s="13">
        <f t="shared" si="21"/>
        <v>2.1538461538461537</v>
      </c>
      <c r="H256" s="20">
        <f t="shared" si="22"/>
        <v>0.41791044776119401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1.4925373134328358E-2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2</v>
      </c>
      <c r="E259" s="12" t="str">
        <f t="shared" si="19"/>
        <v/>
      </c>
      <c r="F259" s="12">
        <f t="shared" si="20"/>
        <v>7.1174377224199285E-3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4</v>
      </c>
      <c r="E262" s="12" t="str">
        <f t="shared" si="19"/>
        <v/>
      </c>
      <c r="F262" s="12">
        <f t="shared" si="20"/>
        <v>1.4234875444839857E-2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3.5587188612099642E-3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3.5587188612099642E-3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290</v>
      </c>
      <c r="D294" s="45">
        <f>SUM(D295:D499)</f>
        <v>244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-0.15862068965517243</v>
      </c>
      <c r="H294" s="46">
        <f>+IF(OR(AND(E294=""),(G294="")),"",E294*G294)</f>
        <v>-0.15862068965517243</v>
      </c>
    </row>
    <row r="295" spans="2:8" ht="15" x14ac:dyDescent="0.2">
      <c r="B295" s="3" t="s">
        <v>100</v>
      </c>
      <c r="C295" s="7">
        <v>6</v>
      </c>
      <c r="D295" s="7">
        <v>9</v>
      </c>
      <c r="E295" s="12">
        <f>+IF(C295=0,"",C295/C$294)</f>
        <v>2.0689655172413793E-2</v>
      </c>
      <c r="F295" s="12">
        <f>+IF(D295=0,"",D295/D$294)</f>
        <v>3.6885245901639344E-2</v>
      </c>
      <c r="G295" s="13">
        <f>+IF(OR(AND(D295=0),(C295=0)),"0",((D295-C295)/C295))</f>
        <v>0.5</v>
      </c>
      <c r="H295" s="20">
        <f>+IF(OR(AND(E295=""),(G295="")),"",E295*G295)</f>
        <v>1.0344827586206896E-2</v>
      </c>
    </row>
    <row r="296" spans="2:8" ht="15" x14ac:dyDescent="0.2">
      <c r="B296" s="3" t="s">
        <v>113</v>
      </c>
      <c r="C296" s="7">
        <v>17</v>
      </c>
      <c r="D296" s="7">
        <v>0</v>
      </c>
      <c r="E296" s="12">
        <f t="shared" ref="E296:E359" si="27">+IF(C296=0,"",C296/C$294)</f>
        <v>5.8620689655172413E-2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23</v>
      </c>
      <c r="D298" s="7">
        <v>0</v>
      </c>
      <c r="E298" s="12">
        <f t="shared" si="27"/>
        <v>7.9310344827586213E-2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15</v>
      </c>
      <c r="D301" s="7">
        <v>33</v>
      </c>
      <c r="E301" s="12">
        <f t="shared" si="27"/>
        <v>5.1724137931034482E-2</v>
      </c>
      <c r="F301" s="12">
        <f t="shared" si="28"/>
        <v>0.13524590163934427</v>
      </c>
      <c r="G301" s="13">
        <f t="shared" si="29"/>
        <v>1.2</v>
      </c>
      <c r="H301" s="20">
        <f t="shared" si="30"/>
        <v>6.2068965517241378E-2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3.4482758620689655E-3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9</v>
      </c>
      <c r="D304" s="7">
        <v>0</v>
      </c>
      <c r="E304" s="12">
        <f t="shared" si="27"/>
        <v>3.1034482758620689E-2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8</v>
      </c>
      <c r="D307" s="7">
        <v>2</v>
      </c>
      <c r="E307" s="12">
        <f t="shared" si="27"/>
        <v>2.7586206896551724E-2</v>
      </c>
      <c r="F307" s="12">
        <f t="shared" si="28"/>
        <v>8.1967213114754103E-3</v>
      </c>
      <c r="G307" s="13">
        <f t="shared" si="29"/>
        <v>-0.75</v>
      </c>
      <c r="H307" s="20">
        <f t="shared" si="30"/>
        <v>-2.0689655172413793E-2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11</v>
      </c>
      <c r="E310" s="12">
        <f t="shared" si="27"/>
        <v>6.8965517241379309E-3</v>
      </c>
      <c r="F310" s="12">
        <f t="shared" si="28"/>
        <v>4.5081967213114756E-2</v>
      </c>
      <c r="G310" s="13">
        <f t="shared" si="29"/>
        <v>4.5</v>
      </c>
      <c r="H310" s="20">
        <f t="shared" si="30"/>
        <v>3.1034482758620689E-2</v>
      </c>
    </row>
    <row r="311" spans="2:8" ht="15" x14ac:dyDescent="0.2">
      <c r="B311" s="3" t="s">
        <v>102</v>
      </c>
      <c r="C311" s="7">
        <v>1</v>
      </c>
      <c r="D311" s="7">
        <v>1</v>
      </c>
      <c r="E311" s="12">
        <f t="shared" si="27"/>
        <v>3.4482758620689655E-3</v>
      </c>
      <c r="F311" s="12">
        <f t="shared" si="28"/>
        <v>4.0983606557377051E-3</v>
      </c>
      <c r="G311" s="13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14</v>
      </c>
      <c r="D314" s="7">
        <v>6</v>
      </c>
      <c r="E314" s="12">
        <f t="shared" si="27"/>
        <v>4.8275862068965517E-2</v>
      </c>
      <c r="F314" s="12">
        <f t="shared" si="28"/>
        <v>2.4590163934426229E-2</v>
      </c>
      <c r="G314" s="13">
        <f t="shared" si="29"/>
        <v>-0.5714285714285714</v>
      </c>
      <c r="H314" s="20">
        <f t="shared" si="30"/>
        <v>-2.7586206896551724E-2</v>
      </c>
    </row>
    <row r="315" spans="2:8" ht="15" x14ac:dyDescent="0.2">
      <c r="B315" s="3" t="s">
        <v>354</v>
      </c>
      <c r="C315" s="7">
        <v>0</v>
      </c>
      <c r="D315" s="7">
        <v>1</v>
      </c>
      <c r="E315" s="12" t="str">
        <f t="shared" si="27"/>
        <v/>
      </c>
      <c r="F315" s="12">
        <f t="shared" si="28"/>
        <v>4.0983606557377051E-3</v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0</v>
      </c>
      <c r="E317" s="12">
        <f t="shared" si="27"/>
        <v>3.4482758620689655E-3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2</v>
      </c>
      <c r="D318" s="7">
        <v>4</v>
      </c>
      <c r="E318" s="12">
        <f t="shared" si="27"/>
        <v>6.8965517241379309E-3</v>
      </c>
      <c r="F318" s="12">
        <f t="shared" si="28"/>
        <v>1.6393442622950821E-2</v>
      </c>
      <c r="G318" s="13">
        <f t="shared" si="29"/>
        <v>1</v>
      </c>
      <c r="H318" s="20">
        <f t="shared" si="30"/>
        <v>6.8965517241379309E-3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4.0983606557377051E-3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0</v>
      </c>
      <c r="E323" s="12">
        <f t="shared" si="27"/>
        <v>6.8965517241379309E-3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5</v>
      </c>
      <c r="D326" s="7">
        <v>3</v>
      </c>
      <c r="E326" s="12">
        <f t="shared" si="27"/>
        <v>1.7241379310344827E-2</v>
      </c>
      <c r="F326" s="12">
        <f t="shared" si="28"/>
        <v>1.2295081967213115E-2</v>
      </c>
      <c r="G326" s="13">
        <f t="shared" si="29"/>
        <v>-0.4</v>
      </c>
      <c r="H326" s="20">
        <f t="shared" si="30"/>
        <v>-6.8965517241379309E-3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3.4482758620689655E-3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3</v>
      </c>
      <c r="E328" s="12">
        <f t="shared" si="27"/>
        <v>3.4482758620689655E-3</v>
      </c>
      <c r="F328" s="12">
        <f t="shared" si="28"/>
        <v>1.2295081967213115E-2</v>
      </c>
      <c r="G328" s="13">
        <f t="shared" si="29"/>
        <v>2</v>
      </c>
      <c r="H328" s="20">
        <f t="shared" si="30"/>
        <v>6.8965517241379309E-3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1</v>
      </c>
      <c r="E330" s="12">
        <f t="shared" si="27"/>
        <v>3.4482758620689655E-3</v>
      </c>
      <c r="F330" s="12">
        <f t="shared" si="28"/>
        <v>4.0983606557377051E-3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90</v>
      </c>
      <c r="D332" s="7">
        <v>12</v>
      </c>
      <c r="E332" s="12">
        <f t="shared" si="27"/>
        <v>0.31034482758620691</v>
      </c>
      <c r="F332" s="12">
        <f t="shared" si="28"/>
        <v>4.9180327868852458E-2</v>
      </c>
      <c r="G332" s="13">
        <f t="shared" si="29"/>
        <v>-0.8666666666666667</v>
      </c>
      <c r="H332" s="20">
        <f t="shared" si="30"/>
        <v>-0.26896551724137935</v>
      </c>
    </row>
    <row r="333" spans="2:8" ht="15" x14ac:dyDescent="0.2">
      <c r="B333" s="3" t="s">
        <v>130</v>
      </c>
      <c r="C333" s="7">
        <v>12</v>
      </c>
      <c r="D333" s="7">
        <v>77</v>
      </c>
      <c r="E333" s="12">
        <f t="shared" si="27"/>
        <v>4.1379310344827586E-2</v>
      </c>
      <c r="F333" s="12">
        <f t="shared" si="28"/>
        <v>0.3155737704918033</v>
      </c>
      <c r="G333" s="13">
        <f t="shared" si="29"/>
        <v>5.416666666666667</v>
      </c>
      <c r="H333" s="20">
        <f t="shared" si="30"/>
        <v>0.22413793103448276</v>
      </c>
    </row>
    <row r="334" spans="2:8" ht="15" x14ac:dyDescent="0.2">
      <c r="B334" s="3" t="s">
        <v>119</v>
      </c>
      <c r="C334" s="7">
        <v>43</v>
      </c>
      <c r="D334" s="7">
        <v>0</v>
      </c>
      <c r="E334" s="12">
        <f t="shared" si="27"/>
        <v>0.14827586206896551</v>
      </c>
      <c r="F334" s="12" t="str">
        <f t="shared" si="28"/>
        <v/>
      </c>
      <c r="G334" s="13" t="str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2</v>
      </c>
      <c r="D335" s="7">
        <v>1</v>
      </c>
      <c r="E335" s="12">
        <f t="shared" si="27"/>
        <v>6.8965517241379309E-3</v>
      </c>
      <c r="F335" s="12">
        <f t="shared" si="28"/>
        <v>4.0983606557377051E-3</v>
      </c>
      <c r="G335" s="13">
        <f t="shared" si="29"/>
        <v>-0.5</v>
      </c>
      <c r="H335" s="20">
        <f t="shared" si="30"/>
        <v>-3.4482758620689655E-3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4.0983606557377051E-3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2</v>
      </c>
      <c r="E340" s="12" t="str">
        <f t="shared" si="27"/>
        <v/>
      </c>
      <c r="F340" s="12">
        <f t="shared" si="28"/>
        <v>8.1967213114754103E-3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1</v>
      </c>
      <c r="E344" s="12" t="str">
        <f t="shared" si="27"/>
        <v/>
      </c>
      <c r="F344" s="12">
        <f t="shared" si="28"/>
        <v>4.0983606557377051E-3</v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3</v>
      </c>
      <c r="D345" s="7">
        <v>1</v>
      </c>
      <c r="E345" s="12">
        <f t="shared" si="27"/>
        <v>1.0344827586206896E-2</v>
      </c>
      <c r="F345" s="12">
        <f t="shared" si="28"/>
        <v>4.0983606557377051E-3</v>
      </c>
      <c r="G345" s="13">
        <f t="shared" si="29"/>
        <v>-0.66666666666666663</v>
      </c>
      <c r="H345" s="20">
        <f t="shared" si="30"/>
        <v>-6.8965517241379309E-3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2</v>
      </c>
      <c r="E347" s="12" t="str">
        <f t="shared" si="27"/>
        <v/>
      </c>
      <c r="F347" s="12">
        <f t="shared" si="28"/>
        <v>8.1967213114754103E-3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</v>
      </c>
      <c r="D354" s="7">
        <v>1</v>
      </c>
      <c r="E354" s="12">
        <f t="shared" si="27"/>
        <v>6.8965517241379309E-3</v>
      </c>
      <c r="F354" s="12">
        <f t="shared" si="28"/>
        <v>4.0983606557377051E-3</v>
      </c>
      <c r="G354" s="13">
        <f t="shared" si="29"/>
        <v>-0.5</v>
      </c>
      <c r="H354" s="20">
        <f t="shared" si="30"/>
        <v>-3.4482758620689655E-3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1</v>
      </c>
      <c r="E356" s="12">
        <f t="shared" si="27"/>
        <v>3.4482758620689655E-3</v>
      </c>
      <c r="F356" s="12">
        <f t="shared" si="28"/>
        <v>4.0983606557377051E-3</v>
      </c>
      <c r="G356" s="13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2</v>
      </c>
      <c r="D357" s="7">
        <v>1</v>
      </c>
      <c r="E357" s="12">
        <f t="shared" si="27"/>
        <v>6.8965517241379309E-3</v>
      </c>
      <c r="F357" s="12">
        <f t="shared" si="28"/>
        <v>4.0983606557377051E-3</v>
      </c>
      <c r="G357" s="13">
        <f t="shared" si="29"/>
        <v>-0.5</v>
      </c>
      <c r="H357" s="20">
        <f t="shared" si="30"/>
        <v>-3.4482758620689655E-3</v>
      </c>
    </row>
    <row r="358" spans="2:8" ht="15" x14ac:dyDescent="0.2">
      <c r="B358" s="3" t="s">
        <v>127</v>
      </c>
      <c r="C358" s="7">
        <v>3</v>
      </c>
      <c r="D358" s="7">
        <v>14</v>
      </c>
      <c r="E358" s="12">
        <f t="shared" si="27"/>
        <v>1.0344827586206896E-2</v>
      </c>
      <c r="F358" s="12">
        <f t="shared" si="28"/>
        <v>5.737704918032787E-2</v>
      </c>
      <c r="G358" s="13">
        <f t="shared" si="29"/>
        <v>3.6666666666666665</v>
      </c>
      <c r="H358" s="20">
        <f t="shared" si="30"/>
        <v>3.793103448275862E-2</v>
      </c>
    </row>
    <row r="359" spans="2:8" ht="15" x14ac:dyDescent="0.2">
      <c r="B359" s="3" t="s">
        <v>123</v>
      </c>
      <c r="C359" s="7">
        <v>0</v>
      </c>
      <c r="D359" s="7">
        <v>2</v>
      </c>
      <c r="E359" s="12" t="str">
        <f t="shared" si="27"/>
        <v/>
      </c>
      <c r="F359" s="12">
        <f t="shared" si="28"/>
        <v>8.1967213114754103E-3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2</v>
      </c>
      <c r="D363" s="7">
        <v>2</v>
      </c>
      <c r="E363" s="12">
        <f t="shared" si="31"/>
        <v>6.8965517241379309E-3</v>
      </c>
      <c r="F363" s="12">
        <f t="shared" si="32"/>
        <v>8.1967213114754103E-3</v>
      </c>
      <c r="G363" s="13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3.4482758620689655E-3</v>
      </c>
      <c r="F365" s="12">
        <f t="shared" si="32"/>
        <v>4.0983606557377051E-3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3.4482758620689655E-3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4.0983606557377051E-3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1</v>
      </c>
      <c r="E369" s="12" t="str">
        <f t="shared" si="31"/>
        <v/>
      </c>
      <c r="F369" s="12">
        <f t="shared" si="32"/>
        <v>4.0983606557377051E-3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1</v>
      </c>
      <c r="E370" s="12" t="str">
        <f t="shared" si="31"/>
        <v/>
      </c>
      <c r="F370" s="12">
        <f t="shared" si="32"/>
        <v>4.0983606557377051E-3</v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3.4482758620689655E-3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1</v>
      </c>
      <c r="E375" s="12">
        <f t="shared" si="31"/>
        <v>3.4482758620689655E-3</v>
      </c>
      <c r="F375" s="12">
        <f t="shared" si="32"/>
        <v>4.0983606557377051E-3</v>
      </c>
      <c r="G375" s="13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0</v>
      </c>
      <c r="E378" s="12">
        <f t="shared" si="31"/>
        <v>3.4482758620689655E-3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4.0983606557377051E-3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4.0983606557377051E-3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3.4482758620689655E-3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0</v>
      </c>
      <c r="E387" s="12">
        <f t="shared" si="31"/>
        <v>3.4482758620689655E-3</v>
      </c>
      <c r="F387" s="12" t="str">
        <f t="shared" si="32"/>
        <v/>
      </c>
      <c r="G387" s="13" t="str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4.0983606557377051E-3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6</v>
      </c>
      <c r="D393" s="7">
        <v>8</v>
      </c>
      <c r="E393" s="12">
        <f t="shared" si="31"/>
        <v>2.0689655172413793E-2</v>
      </c>
      <c r="F393" s="12">
        <f t="shared" si="32"/>
        <v>3.2786885245901641E-2</v>
      </c>
      <c r="G393" s="13">
        <f t="shared" si="33"/>
        <v>0.33333333333333331</v>
      </c>
      <c r="H393" s="20">
        <f t="shared" si="34"/>
        <v>6.8965517241379309E-3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3.4482758620689655E-3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23</v>
      </c>
      <c r="E412" s="12" t="str">
        <f t="shared" si="31"/>
        <v/>
      </c>
      <c r="F412" s="12">
        <f t="shared" si="32"/>
        <v>9.4262295081967207E-2</v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3.4482758620689655E-3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0</v>
      </c>
      <c r="E437" s="12">
        <f t="shared" si="35"/>
        <v>3.4482758620689655E-3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4.0983606557377051E-3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4.0983606557377051E-3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3.4482758620689655E-3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1</v>
      </c>
      <c r="E463" s="12" t="str">
        <f t="shared" si="35"/>
        <v/>
      </c>
      <c r="F463" s="12">
        <f t="shared" si="36"/>
        <v>4.0983606557377051E-3</v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1</v>
      </c>
      <c r="E464" s="12" t="str">
        <f t="shared" si="35"/>
        <v/>
      </c>
      <c r="F464" s="12">
        <f t="shared" si="36"/>
        <v>4.0983606557377051E-3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4</v>
      </c>
      <c r="E467" s="12">
        <f t="shared" si="35"/>
        <v>3.4482758620689655E-3</v>
      </c>
      <c r="F467" s="12">
        <f t="shared" si="36"/>
        <v>1.6393442622950821E-2</v>
      </c>
      <c r="G467" s="13">
        <f t="shared" si="37"/>
        <v>3</v>
      </c>
      <c r="H467" s="20">
        <f t="shared" si="38"/>
        <v>1.0344827586206896E-2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2</v>
      </c>
      <c r="E471" s="12" t="str">
        <f t="shared" si="35"/>
        <v/>
      </c>
      <c r="F471" s="12">
        <f t="shared" si="36"/>
        <v>8.1967213114754103E-3</v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3.4482758620689655E-3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2</v>
      </c>
      <c r="D485" s="7">
        <v>1</v>
      </c>
      <c r="E485" s="12">
        <f t="shared" si="35"/>
        <v>6.8965517241379309E-3</v>
      </c>
      <c r="F485" s="12">
        <f t="shared" si="36"/>
        <v>4.0983606557377051E-3</v>
      </c>
      <c r="G485" s="13">
        <f t="shared" si="37"/>
        <v>-0.5</v>
      </c>
      <c r="H485" s="20">
        <f t="shared" si="38"/>
        <v>-3.4482758620689655E-3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4.0983606557377051E-3</v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499</v>
      </c>
      <c r="D505" s="45">
        <f>SUM(D506:D530)</f>
        <v>571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0.14428857715430862</v>
      </c>
      <c r="H505" s="46">
        <f>+IF(OR(AND(E505=""),(G505="")),"",E505*G505)</f>
        <v>0.14428857715430862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6</v>
      </c>
      <c r="D507" s="7">
        <v>20</v>
      </c>
      <c r="E507" s="12">
        <f t="shared" ref="E507:E529" si="43">+IF(C507=0,"",C507/C$505)</f>
        <v>1.2024048096192385E-2</v>
      </c>
      <c r="F507" s="12">
        <f t="shared" ref="F507:F529" si="44">+IF(D507=0,"",D507/D$505)</f>
        <v>3.5026269702276708E-2</v>
      </c>
      <c r="G507" s="13">
        <f t="shared" ref="G507:G529" si="45">+IF(OR(AND(D507=0),(C507=0)),"0",((D507-C507)/C507))</f>
        <v>2.3333333333333335</v>
      </c>
      <c r="H507" s="20">
        <f t="shared" ref="H507:H530" si="46">+IF(OR(AND(E507=""),(G507="")),"",E507*G507)</f>
        <v>2.8056112224448898E-2</v>
      </c>
    </row>
    <row r="508" spans="2:8" ht="15" x14ac:dyDescent="0.2">
      <c r="B508" s="3" t="s">
        <v>455</v>
      </c>
      <c r="C508" s="7">
        <v>5</v>
      </c>
      <c r="D508" s="7">
        <v>11</v>
      </c>
      <c r="E508" s="12">
        <f t="shared" si="43"/>
        <v>1.002004008016032E-2</v>
      </c>
      <c r="F508" s="12">
        <f t="shared" si="44"/>
        <v>1.9264448336252189E-2</v>
      </c>
      <c r="G508" s="13">
        <f t="shared" si="45"/>
        <v>1.2</v>
      </c>
      <c r="H508" s="20">
        <f t="shared" si="46"/>
        <v>1.2024048096192385E-2</v>
      </c>
    </row>
    <row r="509" spans="2:8" ht="15" x14ac:dyDescent="0.2">
      <c r="B509" s="3" t="s">
        <v>456</v>
      </c>
      <c r="C509" s="7">
        <v>15</v>
      </c>
      <c r="D509" s="7">
        <v>224</v>
      </c>
      <c r="E509" s="12">
        <f t="shared" si="43"/>
        <v>3.0060120240480961E-2</v>
      </c>
      <c r="F509" s="12">
        <f t="shared" si="44"/>
        <v>0.39229422066549913</v>
      </c>
      <c r="G509" s="13">
        <f t="shared" si="45"/>
        <v>13.933333333333334</v>
      </c>
      <c r="H509" s="20">
        <f t="shared" si="46"/>
        <v>0.41883767535070138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1.7513134851138354E-3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1</v>
      </c>
      <c r="D515" s="7">
        <v>3</v>
      </c>
      <c r="E515" s="12">
        <f t="shared" si="43"/>
        <v>2.004008016032064E-3</v>
      </c>
      <c r="F515" s="12">
        <f t="shared" si="44"/>
        <v>5.2539404553415062E-3</v>
      </c>
      <c r="G515" s="13">
        <f t="shared" si="45"/>
        <v>2</v>
      </c>
      <c r="H515" s="20">
        <f t="shared" si="46"/>
        <v>4.0080160320641279E-3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2.004008016032064E-3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0</v>
      </c>
      <c r="D518" s="7">
        <v>20</v>
      </c>
      <c r="E518" s="12" t="str">
        <f t="shared" si="43"/>
        <v/>
      </c>
      <c r="F518" s="12">
        <f t="shared" si="44"/>
        <v>3.5026269702276708E-2</v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26</v>
      </c>
      <c r="D521" s="7">
        <v>3</v>
      </c>
      <c r="E521" s="12">
        <f t="shared" si="43"/>
        <v>5.2104208416833664E-2</v>
      </c>
      <c r="F521" s="12">
        <f t="shared" si="44"/>
        <v>5.2539404553415062E-3</v>
      </c>
      <c r="G521" s="13">
        <f t="shared" si="45"/>
        <v>-0.88461538461538458</v>
      </c>
      <c r="H521" s="20">
        <f t="shared" si="46"/>
        <v>-4.6092184368737472E-2</v>
      </c>
    </row>
    <row r="522" spans="2:8" ht="25.5" customHeight="1" x14ac:dyDescent="0.2">
      <c r="B522" s="3" t="s">
        <v>193</v>
      </c>
      <c r="C522" s="7">
        <v>442</v>
      </c>
      <c r="D522" s="7">
        <v>284</v>
      </c>
      <c r="E522" s="12">
        <f t="shared" si="43"/>
        <v>0.88577154308617234</v>
      </c>
      <c r="F522" s="12">
        <f t="shared" si="44"/>
        <v>0.49737302977232922</v>
      </c>
      <c r="G522" s="13">
        <f t="shared" si="45"/>
        <v>-0.3574660633484163</v>
      </c>
      <c r="H522" s="20">
        <f t="shared" si="46"/>
        <v>-0.31663326653306612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2.004008016032064E-3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1</v>
      </c>
      <c r="D524" s="7">
        <v>2</v>
      </c>
      <c r="E524" s="12">
        <f t="shared" si="43"/>
        <v>2.004008016032064E-3</v>
      </c>
      <c r="F524" s="12">
        <f t="shared" si="44"/>
        <v>3.5026269702276708E-3</v>
      </c>
      <c r="G524" s="13">
        <f t="shared" si="45"/>
        <v>1</v>
      </c>
      <c r="H524" s="20">
        <f t="shared" si="46"/>
        <v>2.004008016032064E-3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1.7513134851138354E-3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1</v>
      </c>
      <c r="E526" s="12" t="str">
        <f t="shared" si="43"/>
        <v/>
      </c>
      <c r="F526" s="12">
        <f t="shared" si="44"/>
        <v>1.7513134851138354E-3</v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1</v>
      </c>
      <c r="E530" s="12">
        <f>+IF(C530=0,"",C530/C$505)</f>
        <v>2.004008016032064E-3</v>
      </c>
      <c r="F530" s="12">
        <f>+IF(D530=0,"",D530/D$505)</f>
        <v>1.7513134851138354E-3</v>
      </c>
      <c r="G530" s="13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499</v>
      </c>
      <c r="C8" s="44">
        <f>+C18+C70+C151+C294+C505</f>
        <v>1354</v>
      </c>
      <c r="D8" s="45">
        <f>+D18+D70+D151+D294+D505</f>
        <v>2521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0.86189069423929099</v>
      </c>
      <c r="H8" s="46">
        <f t="shared" ref="H8:H13" si="2">+IF(OR(AND(E8=""),(G8="")),"",E8*G8)</f>
        <v>0.86189069423929099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41</v>
      </c>
      <c r="D9" s="36">
        <f>+D18</f>
        <v>49</v>
      </c>
      <c r="E9" s="37">
        <f t="shared" si="0"/>
        <v>3.0280649926144758E-2</v>
      </c>
      <c r="F9" s="37">
        <f t="shared" si="0"/>
        <v>1.943673145577152E-2</v>
      </c>
      <c r="G9" s="37">
        <f t="shared" si="1"/>
        <v>0.1951219512195122</v>
      </c>
      <c r="H9" s="20">
        <f t="shared" si="2"/>
        <v>5.9084194977843431E-3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200</v>
      </c>
      <c r="D10" s="38">
        <f>+D70</f>
        <v>569</v>
      </c>
      <c r="E10" s="37">
        <f t="shared" si="0"/>
        <v>0.14771048744460857</v>
      </c>
      <c r="F10" s="37">
        <f t="shared" si="0"/>
        <v>0.2257040856802856</v>
      </c>
      <c r="G10" s="37">
        <f t="shared" si="1"/>
        <v>1.845</v>
      </c>
      <c r="H10" s="20">
        <f t="shared" si="2"/>
        <v>0.27252584933530283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196</v>
      </c>
      <c r="D11" s="38">
        <f>D151</f>
        <v>276</v>
      </c>
      <c r="E11" s="37">
        <f t="shared" si="0"/>
        <v>0.14475627769571639</v>
      </c>
      <c r="F11" s="37">
        <f t="shared" si="0"/>
        <v>0.10948036493454978</v>
      </c>
      <c r="G11" s="37">
        <f t="shared" si="1"/>
        <v>0.40816326530612246</v>
      </c>
      <c r="H11" s="20">
        <f t="shared" si="2"/>
        <v>5.9084194977843424E-2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490</v>
      </c>
      <c r="D12" s="38">
        <f>+D294</f>
        <v>539</v>
      </c>
      <c r="E12" s="37">
        <f t="shared" si="0"/>
        <v>0.36189069423929099</v>
      </c>
      <c r="F12" s="37">
        <f t="shared" si="0"/>
        <v>0.21380404601348671</v>
      </c>
      <c r="G12" s="37">
        <f t="shared" si="1"/>
        <v>0.1</v>
      </c>
      <c r="H12" s="20">
        <f t="shared" si="2"/>
        <v>3.6189069423929097E-2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427</v>
      </c>
      <c r="D13" s="38">
        <f>D505</f>
        <v>1088</v>
      </c>
      <c r="E13" s="37">
        <f t="shared" si="0"/>
        <v>0.31536189069423931</v>
      </c>
      <c r="F13" s="37">
        <f t="shared" si="0"/>
        <v>0.43157477191590637</v>
      </c>
      <c r="G13" s="37">
        <f t="shared" si="1"/>
        <v>1.5480093676814988</v>
      </c>
      <c r="H13" s="20">
        <f t="shared" si="2"/>
        <v>0.48818316100443132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41</v>
      </c>
      <c r="D18" s="45">
        <f>SUM(D19:D64)</f>
        <v>49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0.1951219512195122</v>
      </c>
      <c r="H18" s="46">
        <f>+IF(OR(AND(E18=""),(G18="")),"",E18*G18)</f>
        <v>0.1951219512195122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2.0408163265306121E-2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5</v>
      </c>
      <c r="D20" s="7">
        <v>5</v>
      </c>
      <c r="E20" s="8">
        <f t="shared" ref="E20:E64" si="3">+IF(C20=0,"",C20/C$18)</f>
        <v>0.12195121951219512</v>
      </c>
      <c r="F20" s="8">
        <f t="shared" ref="F20:F64" si="4">+IF(D20=0,"",D20/D$18)</f>
        <v>0.10204081632653061</v>
      </c>
      <c r="G20" s="9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4</v>
      </c>
      <c r="D21" s="7">
        <v>0</v>
      </c>
      <c r="E21" s="8">
        <f t="shared" si="3"/>
        <v>9.7560975609756101E-2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4.0816326530612242E-2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1</v>
      </c>
      <c r="E23" s="8">
        <f t="shared" si="3"/>
        <v>2.4390243902439025E-2</v>
      </c>
      <c r="F23" s="8">
        <f t="shared" si="4"/>
        <v>2.0408163265306121E-2</v>
      </c>
      <c r="G23" s="9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2.4390243902439025E-2</v>
      </c>
      <c r="F24" s="8" t="str">
        <f t="shared" si="4"/>
        <v/>
      </c>
      <c r="G24" s="9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2</v>
      </c>
      <c r="D26" s="7">
        <v>1</v>
      </c>
      <c r="E26" s="8">
        <f t="shared" si="3"/>
        <v>4.878048780487805E-2</v>
      </c>
      <c r="F26" s="8">
        <f t="shared" si="4"/>
        <v>2.0408163265306121E-2</v>
      </c>
      <c r="G26" s="9">
        <f t="shared" si="5"/>
        <v>-0.5</v>
      </c>
      <c r="H26" s="20">
        <f t="shared" si="6"/>
        <v>-2.4390243902439025E-2</v>
      </c>
    </row>
    <row r="27" spans="2:8" ht="15" x14ac:dyDescent="0.2">
      <c r="B27" s="3" t="s">
        <v>3</v>
      </c>
      <c r="C27" s="7">
        <v>1</v>
      </c>
      <c r="D27" s="7">
        <v>1</v>
      </c>
      <c r="E27" s="8">
        <f t="shared" si="3"/>
        <v>2.4390243902439025E-2</v>
      </c>
      <c r="F27" s="8">
        <f t="shared" si="4"/>
        <v>2.0408163265306121E-2</v>
      </c>
      <c r="G27" s="9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1</v>
      </c>
      <c r="D28" s="7">
        <v>1</v>
      </c>
      <c r="E28" s="8">
        <f t="shared" si="3"/>
        <v>2.4390243902439025E-2</v>
      </c>
      <c r="F28" s="8">
        <f t="shared" si="4"/>
        <v>2.0408163265306121E-2</v>
      </c>
      <c r="G28" s="9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2.0408163265306121E-2</v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2.4390243902439025E-2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2.0408163265306121E-2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2.4390243902439025E-2</v>
      </c>
      <c r="F36" s="8">
        <f t="shared" si="4"/>
        <v>2.0408163265306121E-2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0</v>
      </c>
      <c r="E42" s="8">
        <f t="shared" si="3"/>
        <v>4.878048780487805E-2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2.0408163265306121E-2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2.0408163265306121E-2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6</v>
      </c>
      <c r="D48" s="7">
        <v>2</v>
      </c>
      <c r="E48" s="8">
        <f t="shared" si="3"/>
        <v>0.14634146341463414</v>
      </c>
      <c r="F48" s="8">
        <f t="shared" si="4"/>
        <v>4.0816326530612242E-2</v>
      </c>
      <c r="G48" s="9">
        <f t="shared" si="5"/>
        <v>-0.66666666666666663</v>
      </c>
      <c r="H48" s="20">
        <f t="shared" si="6"/>
        <v>-9.7560975609756087E-2</v>
      </c>
    </row>
    <row r="49" spans="2:8" ht="15" x14ac:dyDescent="0.2">
      <c r="B49" s="3" t="s">
        <v>16</v>
      </c>
      <c r="C49" s="7">
        <v>0</v>
      </c>
      <c r="D49" s="7">
        <v>3</v>
      </c>
      <c r="E49" s="8" t="str">
        <f t="shared" si="3"/>
        <v/>
      </c>
      <c r="F49" s="8">
        <f t="shared" si="4"/>
        <v>6.1224489795918366E-2</v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2</v>
      </c>
      <c r="D50" s="7">
        <v>4</v>
      </c>
      <c r="E50" s="8">
        <f t="shared" si="3"/>
        <v>4.878048780487805E-2</v>
      </c>
      <c r="F50" s="8">
        <f t="shared" si="4"/>
        <v>8.1632653061224483E-2</v>
      </c>
      <c r="G50" s="9">
        <f t="shared" si="5"/>
        <v>1</v>
      </c>
      <c r="H50" s="20">
        <f t="shared" si="6"/>
        <v>4.878048780487805E-2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16</v>
      </c>
      <c r="E52" s="8">
        <f t="shared" si="3"/>
        <v>2.4390243902439025E-2</v>
      </c>
      <c r="F52" s="8">
        <f t="shared" si="4"/>
        <v>0.32653061224489793</v>
      </c>
      <c r="G52" s="9">
        <f t="shared" si="5"/>
        <v>15</v>
      </c>
      <c r="H52" s="20">
        <f t="shared" si="6"/>
        <v>0.36585365853658536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1</v>
      </c>
      <c r="E56" s="8">
        <f t="shared" si="3"/>
        <v>2.4390243902439025E-2</v>
      </c>
      <c r="F56" s="8">
        <f t="shared" si="4"/>
        <v>2.0408163265306121E-2</v>
      </c>
      <c r="G56" s="9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8</v>
      </c>
      <c r="D58" s="7">
        <v>1</v>
      </c>
      <c r="E58" s="8">
        <f t="shared" si="3"/>
        <v>0.1951219512195122</v>
      </c>
      <c r="F58" s="8">
        <f t="shared" si="4"/>
        <v>2.0408163265306121E-2</v>
      </c>
      <c r="G58" s="9">
        <f t="shared" si="5"/>
        <v>-0.875</v>
      </c>
      <c r="H58" s="20">
        <f t="shared" si="6"/>
        <v>-0.17073170731707318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2</v>
      </c>
      <c r="E60" s="8">
        <f t="shared" si="3"/>
        <v>2.4390243902439025E-2</v>
      </c>
      <c r="F60" s="8">
        <f t="shared" si="4"/>
        <v>4.0816326530612242E-2</v>
      </c>
      <c r="G60" s="9">
        <f t="shared" si="5"/>
        <v>1</v>
      </c>
      <c r="H60" s="20">
        <f t="shared" si="6"/>
        <v>2.4390243902439025E-2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2.4390243902439025E-2</v>
      </c>
      <c r="F61" s="8">
        <f t="shared" si="4"/>
        <v>2.0408163265306121E-2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2.4390243902439025E-2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1</v>
      </c>
      <c r="E63" s="8" t="str">
        <f t="shared" si="3"/>
        <v/>
      </c>
      <c r="F63" s="8">
        <f t="shared" si="4"/>
        <v>2.0408163265306121E-2</v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2.4390243902439025E-2</v>
      </c>
      <c r="F64" s="8">
        <f t="shared" si="4"/>
        <v>2.0408163265306121E-2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200</v>
      </c>
      <c r="D70" s="45">
        <f>SUM(D71:D145)</f>
        <v>569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1.845</v>
      </c>
      <c r="H70" s="46">
        <f>+IF(OR(AND(E70=""),(G70="")),"",E70*G70)</f>
        <v>1.845</v>
      </c>
    </row>
    <row r="71" spans="2:8" ht="15" x14ac:dyDescent="0.2">
      <c r="B71" s="3" t="s">
        <v>20</v>
      </c>
      <c r="C71" s="7">
        <v>12</v>
      </c>
      <c r="D71" s="7">
        <v>3</v>
      </c>
      <c r="E71" s="12">
        <f>+IF(C71=0,"",C71/C$70)</f>
        <v>0.06</v>
      </c>
      <c r="F71" s="12">
        <f>+IF(D71=0,"",D71/D$70)</f>
        <v>5.272407732864675E-3</v>
      </c>
      <c r="G71" s="13">
        <f>+IF(OR(AND(D71=0),(C71=0)),"0",((D71-C71)/C71))</f>
        <v>-0.75</v>
      </c>
      <c r="H71" s="20">
        <f>+IF(OR(AND(E71=""),(G71="")),"",E71*G71)</f>
        <v>-4.4999999999999998E-2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5.0000000000000001E-3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</v>
      </c>
      <c r="D73" s="7">
        <v>2</v>
      </c>
      <c r="E73" s="12">
        <f t="shared" si="7"/>
        <v>1.4999999999999999E-2</v>
      </c>
      <c r="F73" s="12">
        <f t="shared" si="8"/>
        <v>3.5149384885764497E-3</v>
      </c>
      <c r="G73" s="13">
        <f t="shared" si="9"/>
        <v>-0.33333333333333331</v>
      </c>
      <c r="H73" s="20">
        <f t="shared" si="10"/>
        <v>-4.9999999999999992E-3</v>
      </c>
    </row>
    <row r="74" spans="2:8" ht="15" x14ac:dyDescent="0.2">
      <c r="B74" s="3" t="s">
        <v>222</v>
      </c>
      <c r="C74" s="7">
        <v>13</v>
      </c>
      <c r="D74" s="7">
        <v>14</v>
      </c>
      <c r="E74" s="12">
        <f t="shared" si="7"/>
        <v>6.5000000000000002E-2</v>
      </c>
      <c r="F74" s="12">
        <f t="shared" si="8"/>
        <v>2.4604569420035149E-2</v>
      </c>
      <c r="G74" s="13">
        <f t="shared" si="9"/>
        <v>7.6923076923076927E-2</v>
      </c>
      <c r="H74" s="20">
        <f t="shared" si="10"/>
        <v>5.0000000000000001E-3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1</v>
      </c>
      <c r="E76" s="12">
        <f t="shared" si="7"/>
        <v>5.0000000000000001E-3</v>
      </c>
      <c r="F76" s="12">
        <f t="shared" si="8"/>
        <v>1.7574692442882249E-3</v>
      </c>
      <c r="G76" s="13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2</v>
      </c>
      <c r="D77" s="7">
        <v>0</v>
      </c>
      <c r="E77" s="12">
        <f t="shared" si="7"/>
        <v>0.01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10</v>
      </c>
      <c r="E80" s="12">
        <f t="shared" si="7"/>
        <v>1.4999999999999999E-2</v>
      </c>
      <c r="F80" s="12">
        <f t="shared" si="8"/>
        <v>1.7574692442882251E-2</v>
      </c>
      <c r="G80" s="13">
        <f t="shared" si="9"/>
        <v>2.3333333333333335</v>
      </c>
      <c r="H80" s="20">
        <f t="shared" si="10"/>
        <v>3.5000000000000003E-2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5</v>
      </c>
      <c r="D82" s="7">
        <v>55</v>
      </c>
      <c r="E82" s="12">
        <f t="shared" si="7"/>
        <v>2.5000000000000001E-2</v>
      </c>
      <c r="F82" s="12">
        <f t="shared" si="8"/>
        <v>9.6660808435852369E-2</v>
      </c>
      <c r="G82" s="13">
        <f t="shared" si="9"/>
        <v>10</v>
      </c>
      <c r="H82" s="20">
        <f t="shared" si="10"/>
        <v>0.25</v>
      </c>
    </row>
    <row r="83" spans="2:8" ht="15" x14ac:dyDescent="0.2">
      <c r="B83" s="3" t="s">
        <v>229</v>
      </c>
      <c r="C83" s="7">
        <v>7</v>
      </c>
      <c r="D83" s="7">
        <v>2</v>
      </c>
      <c r="E83" s="12">
        <f t="shared" si="7"/>
        <v>3.5000000000000003E-2</v>
      </c>
      <c r="F83" s="12">
        <f t="shared" si="8"/>
        <v>3.5149384885764497E-3</v>
      </c>
      <c r="G83" s="13">
        <f t="shared" si="9"/>
        <v>-0.7142857142857143</v>
      </c>
      <c r="H83" s="20">
        <f t="shared" si="10"/>
        <v>-2.5000000000000001E-2</v>
      </c>
    </row>
    <row r="84" spans="2:8" ht="15" x14ac:dyDescent="0.2">
      <c r="B84" s="3" t="s">
        <v>230</v>
      </c>
      <c r="C84" s="7">
        <v>1</v>
      </c>
      <c r="D84" s="7">
        <v>1</v>
      </c>
      <c r="E84" s="12">
        <f t="shared" si="7"/>
        <v>5.0000000000000001E-3</v>
      </c>
      <c r="F84" s="12">
        <f t="shared" si="8"/>
        <v>1.7574692442882249E-3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4</v>
      </c>
      <c r="D86" s="7">
        <v>5</v>
      </c>
      <c r="E86" s="12">
        <f t="shared" si="7"/>
        <v>0.02</v>
      </c>
      <c r="F86" s="12">
        <f t="shared" si="8"/>
        <v>8.7873462214411256E-3</v>
      </c>
      <c r="G86" s="13">
        <f t="shared" si="9"/>
        <v>0.25</v>
      </c>
      <c r="H86" s="20">
        <f t="shared" si="10"/>
        <v>5.0000000000000001E-3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4</v>
      </c>
      <c r="E88" s="12">
        <f t="shared" si="7"/>
        <v>0.01</v>
      </c>
      <c r="F88" s="12">
        <f t="shared" si="8"/>
        <v>7.0298769771528994E-3</v>
      </c>
      <c r="G88" s="13">
        <f t="shared" si="9"/>
        <v>1</v>
      </c>
      <c r="H88" s="20">
        <f t="shared" si="10"/>
        <v>0.01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6</v>
      </c>
      <c r="D92" s="7">
        <v>9</v>
      </c>
      <c r="E92" s="12">
        <f t="shared" si="7"/>
        <v>0.03</v>
      </c>
      <c r="F92" s="12">
        <f t="shared" si="8"/>
        <v>1.5817223198594025E-2</v>
      </c>
      <c r="G92" s="13">
        <f t="shared" si="9"/>
        <v>0.5</v>
      </c>
      <c r="H92" s="20">
        <f t="shared" si="10"/>
        <v>1.4999999999999999E-2</v>
      </c>
    </row>
    <row r="93" spans="2:8" ht="15" x14ac:dyDescent="0.2">
      <c r="B93" s="3" t="s">
        <v>531</v>
      </c>
      <c r="C93" s="7">
        <v>5</v>
      </c>
      <c r="D93" s="7">
        <v>8</v>
      </c>
      <c r="E93" s="12">
        <f t="shared" si="7"/>
        <v>2.5000000000000001E-2</v>
      </c>
      <c r="F93" s="12">
        <f t="shared" si="8"/>
        <v>1.4059753954305799E-2</v>
      </c>
      <c r="G93" s="13">
        <f t="shared" si="9"/>
        <v>0.6</v>
      </c>
      <c r="H93" s="20">
        <f t="shared" si="10"/>
        <v>1.4999999999999999E-2</v>
      </c>
    </row>
    <row r="94" spans="2:8" ht="15" x14ac:dyDescent="0.2">
      <c r="B94" s="3" t="s">
        <v>25</v>
      </c>
      <c r="C94" s="7">
        <v>3</v>
      </c>
      <c r="D94" s="7">
        <v>25</v>
      </c>
      <c r="E94" s="12">
        <f t="shared" si="7"/>
        <v>1.4999999999999999E-2</v>
      </c>
      <c r="F94" s="12">
        <f t="shared" si="8"/>
        <v>4.3936731107205626E-2</v>
      </c>
      <c r="G94" s="13">
        <f t="shared" si="9"/>
        <v>7.333333333333333</v>
      </c>
      <c r="H94" s="20">
        <f t="shared" si="10"/>
        <v>0.10999999999999999</v>
      </c>
    </row>
    <row r="95" spans="2:8" ht="15" x14ac:dyDescent="0.2">
      <c r="B95" s="3" t="s">
        <v>27</v>
      </c>
      <c r="C95" s="7">
        <v>0</v>
      </c>
      <c r="D95" s="7">
        <v>7</v>
      </c>
      <c r="E95" s="12" t="str">
        <f t="shared" si="7"/>
        <v/>
      </c>
      <c r="F95" s="12">
        <f t="shared" si="8"/>
        <v>1.2302284710017574E-2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4</v>
      </c>
      <c r="D98" s="7">
        <v>58</v>
      </c>
      <c r="E98" s="12">
        <f t="shared" si="7"/>
        <v>0.02</v>
      </c>
      <c r="F98" s="12">
        <f t="shared" si="8"/>
        <v>0.10193321616871705</v>
      </c>
      <c r="G98" s="13">
        <f t="shared" si="9"/>
        <v>13.5</v>
      </c>
      <c r="H98" s="20">
        <f t="shared" si="10"/>
        <v>0.27</v>
      </c>
    </row>
    <row r="99" spans="2:8" ht="15" x14ac:dyDescent="0.2">
      <c r="B99" s="3" t="s">
        <v>239</v>
      </c>
      <c r="C99" s="7">
        <v>5</v>
      </c>
      <c r="D99" s="7">
        <v>6</v>
      </c>
      <c r="E99" s="12">
        <f t="shared" si="7"/>
        <v>2.5000000000000001E-2</v>
      </c>
      <c r="F99" s="12">
        <f t="shared" si="8"/>
        <v>1.054481546572935E-2</v>
      </c>
      <c r="G99" s="13">
        <f t="shared" si="9"/>
        <v>0.2</v>
      </c>
      <c r="H99" s="20">
        <f t="shared" si="10"/>
        <v>5.000000000000001E-3</v>
      </c>
    </row>
    <row r="100" spans="2:8" ht="15" x14ac:dyDescent="0.2">
      <c r="B100" s="3" t="s">
        <v>240</v>
      </c>
      <c r="C100" s="7">
        <v>4</v>
      </c>
      <c r="D100" s="7">
        <v>20</v>
      </c>
      <c r="E100" s="12">
        <f t="shared" si="7"/>
        <v>0.02</v>
      </c>
      <c r="F100" s="12">
        <f t="shared" si="8"/>
        <v>3.5149384885764502E-2</v>
      </c>
      <c r="G100" s="13">
        <f t="shared" si="9"/>
        <v>4</v>
      </c>
      <c r="H100" s="20">
        <f t="shared" si="10"/>
        <v>0.08</v>
      </c>
    </row>
    <row r="101" spans="2:8" ht="15" x14ac:dyDescent="0.2">
      <c r="B101" s="3" t="s">
        <v>241</v>
      </c>
      <c r="C101" s="7">
        <v>0</v>
      </c>
      <c r="D101" s="7">
        <v>3</v>
      </c>
      <c r="E101" s="12" t="str">
        <f t="shared" si="7"/>
        <v/>
      </c>
      <c r="F101" s="12">
        <f t="shared" si="8"/>
        <v>5.272407732864675E-3</v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5.0000000000000001E-3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2</v>
      </c>
      <c r="D103" s="7">
        <v>2</v>
      </c>
      <c r="E103" s="12">
        <f t="shared" si="7"/>
        <v>0.01</v>
      </c>
      <c r="F103" s="12">
        <f t="shared" si="8"/>
        <v>3.5149384885764497E-3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3</v>
      </c>
      <c r="D104" s="7">
        <v>2</v>
      </c>
      <c r="E104" s="12">
        <f t="shared" si="7"/>
        <v>1.4999999999999999E-2</v>
      </c>
      <c r="F104" s="12">
        <f t="shared" si="8"/>
        <v>3.5149384885764497E-3</v>
      </c>
      <c r="G104" s="13">
        <f t="shared" si="9"/>
        <v>-0.33333333333333331</v>
      </c>
      <c r="H104" s="20">
        <f t="shared" si="10"/>
        <v>-4.9999999999999992E-3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6</v>
      </c>
      <c r="E107" s="12" t="str">
        <f t="shared" si="7"/>
        <v/>
      </c>
      <c r="F107" s="12">
        <f t="shared" si="8"/>
        <v>1.054481546572935E-2</v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7</v>
      </c>
      <c r="D112" s="7">
        <v>4</v>
      </c>
      <c r="E112" s="12">
        <f t="shared" si="7"/>
        <v>3.5000000000000003E-2</v>
      </c>
      <c r="F112" s="12">
        <f t="shared" si="8"/>
        <v>7.0298769771528994E-3</v>
      </c>
      <c r="G112" s="13">
        <f t="shared" si="9"/>
        <v>-0.42857142857142855</v>
      </c>
      <c r="H112" s="20">
        <f t="shared" si="10"/>
        <v>-1.5000000000000001E-2</v>
      </c>
    </row>
    <row r="113" spans="2:8" ht="15" x14ac:dyDescent="0.2">
      <c r="B113" s="3" t="s">
        <v>248</v>
      </c>
      <c r="C113" s="7">
        <v>15</v>
      </c>
      <c r="D113" s="7">
        <v>10</v>
      </c>
      <c r="E113" s="12">
        <f t="shared" si="7"/>
        <v>7.4999999999999997E-2</v>
      </c>
      <c r="F113" s="12">
        <f t="shared" si="8"/>
        <v>1.7574692442882251E-2</v>
      </c>
      <c r="G113" s="13">
        <f t="shared" si="9"/>
        <v>-0.33333333333333331</v>
      </c>
      <c r="H113" s="20">
        <f t="shared" si="10"/>
        <v>-2.4999999999999998E-2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27</v>
      </c>
      <c r="D115" s="7">
        <v>130</v>
      </c>
      <c r="E115" s="12">
        <f t="shared" si="7"/>
        <v>0.13500000000000001</v>
      </c>
      <c r="F115" s="12">
        <f t="shared" si="8"/>
        <v>0.22847100175746923</v>
      </c>
      <c r="G115" s="13">
        <f t="shared" si="9"/>
        <v>3.8148148148148149</v>
      </c>
      <c r="H115" s="20">
        <f t="shared" si="10"/>
        <v>0.51500000000000001</v>
      </c>
    </row>
    <row r="116" spans="2:8" ht="15" x14ac:dyDescent="0.2">
      <c r="B116" s="3" t="s">
        <v>249</v>
      </c>
      <c r="C116" s="7">
        <v>4</v>
      </c>
      <c r="D116" s="7">
        <v>15</v>
      </c>
      <c r="E116" s="12">
        <f t="shared" si="7"/>
        <v>0.02</v>
      </c>
      <c r="F116" s="12">
        <f t="shared" si="8"/>
        <v>2.6362038664323375E-2</v>
      </c>
      <c r="G116" s="13">
        <f t="shared" si="9"/>
        <v>2.75</v>
      </c>
      <c r="H116" s="20">
        <f t="shared" si="10"/>
        <v>5.5E-2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16</v>
      </c>
      <c r="D118" s="7">
        <v>37</v>
      </c>
      <c r="E118" s="12">
        <f t="shared" si="7"/>
        <v>0.08</v>
      </c>
      <c r="F118" s="12">
        <f t="shared" si="8"/>
        <v>6.5026362038664326E-2</v>
      </c>
      <c r="G118" s="13">
        <f t="shared" si="9"/>
        <v>1.3125</v>
      </c>
      <c r="H118" s="20">
        <f t="shared" si="10"/>
        <v>0.105</v>
      </c>
    </row>
    <row r="119" spans="2:8" ht="15" x14ac:dyDescent="0.2">
      <c r="B119" s="3" t="s">
        <v>252</v>
      </c>
      <c r="C119" s="7">
        <v>4</v>
      </c>
      <c r="D119" s="7">
        <v>37</v>
      </c>
      <c r="E119" s="12">
        <f t="shared" si="7"/>
        <v>0.02</v>
      </c>
      <c r="F119" s="12">
        <f t="shared" si="8"/>
        <v>6.5026362038664326E-2</v>
      </c>
      <c r="G119" s="13">
        <f t="shared" si="9"/>
        <v>8.25</v>
      </c>
      <c r="H119" s="20">
        <f t="shared" si="10"/>
        <v>0.16500000000000001</v>
      </c>
    </row>
    <row r="120" spans="2:8" ht="15" x14ac:dyDescent="0.2">
      <c r="B120" s="3" t="s">
        <v>253</v>
      </c>
      <c r="C120" s="7">
        <v>16</v>
      </c>
      <c r="D120" s="7">
        <v>22</v>
      </c>
      <c r="E120" s="12">
        <f t="shared" si="7"/>
        <v>0.08</v>
      </c>
      <c r="F120" s="12">
        <f t="shared" si="8"/>
        <v>3.8664323374340948E-2</v>
      </c>
      <c r="G120" s="13">
        <f t="shared" si="9"/>
        <v>0.375</v>
      </c>
      <c r="H120" s="20">
        <f t="shared" si="10"/>
        <v>0.03</v>
      </c>
    </row>
    <row r="121" spans="2:8" ht="15" x14ac:dyDescent="0.2">
      <c r="B121" s="3" t="s">
        <v>35</v>
      </c>
      <c r="C121" s="7">
        <v>1</v>
      </c>
      <c r="D121" s="7">
        <v>6</v>
      </c>
      <c r="E121" s="12">
        <f t="shared" si="7"/>
        <v>5.0000000000000001E-3</v>
      </c>
      <c r="F121" s="12">
        <f t="shared" si="8"/>
        <v>1.054481546572935E-2</v>
      </c>
      <c r="G121" s="13">
        <f t="shared" si="9"/>
        <v>5</v>
      </c>
      <c r="H121" s="20">
        <f t="shared" si="10"/>
        <v>2.5000000000000001E-2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3</v>
      </c>
      <c r="E123" s="12">
        <f t="shared" si="7"/>
        <v>1.4999999999999999E-2</v>
      </c>
      <c r="F123" s="12">
        <f t="shared" si="8"/>
        <v>5.272407732864675E-3</v>
      </c>
      <c r="G123" s="13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1</v>
      </c>
      <c r="D124" s="7">
        <v>2</v>
      </c>
      <c r="E124" s="12">
        <f t="shared" si="7"/>
        <v>5.0000000000000001E-3</v>
      </c>
      <c r="F124" s="12">
        <f t="shared" si="8"/>
        <v>3.5149384885764497E-3</v>
      </c>
      <c r="G124" s="13">
        <f t="shared" si="9"/>
        <v>1</v>
      </c>
      <c r="H124" s="20">
        <f t="shared" si="10"/>
        <v>5.0000000000000001E-3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1.7574692442882249E-3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22</v>
      </c>
      <c r="E127" s="12">
        <f t="shared" si="7"/>
        <v>5.0000000000000001E-3</v>
      </c>
      <c r="F127" s="12">
        <f t="shared" si="8"/>
        <v>3.8664323374340948E-2</v>
      </c>
      <c r="G127" s="13">
        <f t="shared" si="9"/>
        <v>21</v>
      </c>
      <c r="H127" s="20">
        <f t="shared" si="10"/>
        <v>0.105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2</v>
      </c>
      <c r="E129" s="12" t="str">
        <f t="shared" si="7"/>
        <v/>
      </c>
      <c r="F129" s="12">
        <f t="shared" si="8"/>
        <v>3.5149384885764497E-3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4</v>
      </c>
      <c r="D131" s="7">
        <v>27</v>
      </c>
      <c r="E131" s="12">
        <f t="shared" si="7"/>
        <v>0.02</v>
      </c>
      <c r="F131" s="12">
        <f t="shared" si="8"/>
        <v>4.7451669595782071E-2</v>
      </c>
      <c r="G131" s="13">
        <f t="shared" si="9"/>
        <v>5.75</v>
      </c>
      <c r="H131" s="20">
        <f t="shared" si="10"/>
        <v>0.115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1</v>
      </c>
      <c r="E134" s="12">
        <f t="shared" si="7"/>
        <v>5.0000000000000001E-3</v>
      </c>
      <c r="F134" s="12">
        <f t="shared" si="8"/>
        <v>1.7574692442882249E-3</v>
      </c>
      <c r="G134" s="13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7</v>
      </c>
      <c r="D137" s="7">
        <v>2</v>
      </c>
      <c r="E137" s="12">
        <f t="shared" si="11"/>
        <v>3.5000000000000003E-2</v>
      </c>
      <c r="F137" s="12">
        <f t="shared" si="12"/>
        <v>3.5149384885764497E-3</v>
      </c>
      <c r="G137" s="13">
        <f t="shared" si="13"/>
        <v>-0.7142857142857143</v>
      </c>
      <c r="H137" s="20">
        <f t="shared" si="14"/>
        <v>-2.5000000000000001E-2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1.7574692442882249E-3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3</v>
      </c>
      <c r="E139" s="12">
        <f t="shared" si="11"/>
        <v>0.01</v>
      </c>
      <c r="F139" s="12">
        <f t="shared" si="12"/>
        <v>5.272407732864675E-3</v>
      </c>
      <c r="G139" s="13">
        <f t="shared" si="13"/>
        <v>0.5</v>
      </c>
      <c r="H139" s="20">
        <f t="shared" si="14"/>
        <v>5.0000000000000001E-3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5.0000000000000001E-3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1</v>
      </c>
      <c r="E142" s="12">
        <f t="shared" si="11"/>
        <v>5.0000000000000001E-3</v>
      </c>
      <c r="F142" s="12">
        <f t="shared" si="12"/>
        <v>1.7574692442882249E-3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0.01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196</v>
      </c>
      <c r="D151" s="45">
        <f>SUM(D152:D288)</f>
        <v>276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0.40816326530612246</v>
      </c>
      <c r="H151" s="46">
        <f>+IF(OR(AND(E151=""),(G151="")),"",E151*G151)</f>
        <v>0.40816326530612246</v>
      </c>
    </row>
    <row r="152" spans="2:8" ht="15" x14ac:dyDescent="0.2">
      <c r="B152" s="4" t="s">
        <v>54</v>
      </c>
      <c r="C152" s="7">
        <v>0</v>
      </c>
      <c r="D152" s="7">
        <v>2</v>
      </c>
      <c r="E152" s="12" t="str">
        <f>+IF(C152=0,"",C152/C$151)</f>
        <v/>
      </c>
      <c r="F152" s="12">
        <f>+IF(D152=0,"",D152/D$151)</f>
        <v>7.246376811594203E-3</v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5.1020408163265302E-3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3</v>
      </c>
      <c r="E156" s="12">
        <f t="shared" si="15"/>
        <v>1.020408163265306E-2</v>
      </c>
      <c r="F156" s="12">
        <f t="shared" si="16"/>
        <v>1.0869565217391304E-2</v>
      </c>
      <c r="G156" s="13">
        <f t="shared" si="17"/>
        <v>0.5</v>
      </c>
      <c r="H156" s="20">
        <f t="shared" si="18"/>
        <v>5.1020408163265302E-3</v>
      </c>
    </row>
    <row r="157" spans="2:8" ht="15" x14ac:dyDescent="0.2">
      <c r="B157" s="4" t="s">
        <v>53</v>
      </c>
      <c r="C157" s="7">
        <v>9</v>
      </c>
      <c r="D157" s="7">
        <v>39</v>
      </c>
      <c r="E157" s="12">
        <f t="shared" si="15"/>
        <v>4.5918367346938778E-2</v>
      </c>
      <c r="F157" s="12">
        <f t="shared" si="16"/>
        <v>0.14130434782608695</v>
      </c>
      <c r="G157" s="13">
        <f t="shared" si="17"/>
        <v>3.3333333333333335</v>
      </c>
      <c r="H157" s="20">
        <f t="shared" si="18"/>
        <v>0.15306122448979592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2</v>
      </c>
      <c r="E159" s="12" t="str">
        <f t="shared" si="15"/>
        <v/>
      </c>
      <c r="F159" s="12">
        <f t="shared" si="16"/>
        <v>7.246376811594203E-3</v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3.6231884057971015E-3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3.6231884057971015E-3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8</v>
      </c>
      <c r="E165" s="12">
        <f t="shared" si="15"/>
        <v>5.1020408163265302E-3</v>
      </c>
      <c r="F165" s="12">
        <f t="shared" si="16"/>
        <v>2.8985507246376812E-2</v>
      </c>
      <c r="G165" s="13">
        <f t="shared" si="17"/>
        <v>7</v>
      </c>
      <c r="H165" s="20">
        <f t="shared" si="18"/>
        <v>3.5714285714285712E-2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5.1020408163265302E-3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5.1020408163265302E-3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2</v>
      </c>
      <c r="D169" s="7">
        <v>2</v>
      </c>
      <c r="E169" s="12">
        <f t="shared" si="15"/>
        <v>1.020408163265306E-2</v>
      </c>
      <c r="F169" s="12">
        <f t="shared" si="16"/>
        <v>7.246376811594203E-3</v>
      </c>
      <c r="G169" s="13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3.6231884057971015E-3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7</v>
      </c>
      <c r="D173" s="7">
        <v>71</v>
      </c>
      <c r="E173" s="12">
        <f t="shared" si="15"/>
        <v>3.5714285714285712E-2</v>
      </c>
      <c r="F173" s="12">
        <f t="shared" si="16"/>
        <v>0.25724637681159418</v>
      </c>
      <c r="G173" s="13">
        <f t="shared" si="17"/>
        <v>9.1428571428571423</v>
      </c>
      <c r="H173" s="20">
        <f t="shared" si="18"/>
        <v>0.32653061224489793</v>
      </c>
    </row>
    <row r="174" spans="2:8" ht="15" x14ac:dyDescent="0.2">
      <c r="B174" s="4" t="s">
        <v>276</v>
      </c>
      <c r="C174" s="7">
        <v>10</v>
      </c>
      <c r="D174" s="7">
        <v>1</v>
      </c>
      <c r="E174" s="12">
        <f t="shared" si="15"/>
        <v>5.1020408163265307E-2</v>
      </c>
      <c r="F174" s="12">
        <f t="shared" si="16"/>
        <v>3.6231884057971015E-3</v>
      </c>
      <c r="G174" s="13">
        <f t="shared" si="17"/>
        <v>-0.9</v>
      </c>
      <c r="H174" s="20">
        <f t="shared" si="18"/>
        <v>-4.5918367346938778E-2</v>
      </c>
    </row>
    <row r="175" spans="2:8" ht="15" x14ac:dyDescent="0.2">
      <c r="B175" s="4" t="s">
        <v>277</v>
      </c>
      <c r="C175" s="7">
        <v>0</v>
      </c>
      <c r="D175" s="7">
        <v>1</v>
      </c>
      <c r="E175" s="12" t="str">
        <f t="shared" si="15"/>
        <v/>
      </c>
      <c r="F175" s="12">
        <f t="shared" si="16"/>
        <v>3.6231884057971015E-3</v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2</v>
      </c>
      <c r="E176" s="12" t="str">
        <f t="shared" si="15"/>
        <v/>
      </c>
      <c r="F176" s="12">
        <f t="shared" si="16"/>
        <v>7.246376811594203E-3</v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5</v>
      </c>
      <c r="D177" s="7">
        <v>4</v>
      </c>
      <c r="E177" s="12">
        <f t="shared" si="15"/>
        <v>2.5510204081632654E-2</v>
      </c>
      <c r="F177" s="12">
        <f t="shared" si="16"/>
        <v>1.4492753623188406E-2</v>
      </c>
      <c r="G177" s="13">
        <f t="shared" si="17"/>
        <v>-0.2</v>
      </c>
      <c r="H177" s="20">
        <f t="shared" si="18"/>
        <v>-5.1020408163265311E-3</v>
      </c>
    </row>
    <row r="178" spans="2:8" ht="15" x14ac:dyDescent="0.2">
      <c r="B178" s="4" t="s">
        <v>280</v>
      </c>
      <c r="C178" s="7">
        <v>20</v>
      </c>
      <c r="D178" s="7">
        <v>5</v>
      </c>
      <c r="E178" s="12">
        <f t="shared" si="15"/>
        <v>0.10204081632653061</v>
      </c>
      <c r="F178" s="12">
        <f t="shared" si="16"/>
        <v>1.8115942028985508E-2</v>
      </c>
      <c r="G178" s="13">
        <f t="shared" si="17"/>
        <v>-0.75</v>
      </c>
      <c r="H178" s="20">
        <f t="shared" si="18"/>
        <v>-7.6530612244897961E-2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1</v>
      </c>
      <c r="E181" s="12" t="str">
        <f t="shared" si="15"/>
        <v/>
      </c>
      <c r="F181" s="12">
        <f t="shared" si="16"/>
        <v>3.6231884057971015E-3</v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3</v>
      </c>
      <c r="D182" s="7">
        <v>12</v>
      </c>
      <c r="E182" s="12">
        <f t="shared" si="15"/>
        <v>1.5306122448979591E-2</v>
      </c>
      <c r="F182" s="12">
        <f t="shared" si="16"/>
        <v>4.3478260869565216E-2</v>
      </c>
      <c r="G182" s="13">
        <f t="shared" si="17"/>
        <v>3</v>
      </c>
      <c r="H182" s="20">
        <f t="shared" si="18"/>
        <v>4.5918367346938771E-2</v>
      </c>
    </row>
    <row r="183" spans="2:8" ht="15" x14ac:dyDescent="0.2">
      <c r="B183" s="4" t="s">
        <v>285</v>
      </c>
      <c r="C183" s="7">
        <v>7</v>
      </c>
      <c r="D183" s="7">
        <v>7</v>
      </c>
      <c r="E183" s="12">
        <f t="shared" si="15"/>
        <v>3.5714285714285712E-2</v>
      </c>
      <c r="F183" s="12">
        <f t="shared" si="16"/>
        <v>2.5362318840579712E-2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5</v>
      </c>
      <c r="E186" s="12">
        <f t="shared" si="15"/>
        <v>5.1020408163265302E-3</v>
      </c>
      <c r="F186" s="12">
        <f t="shared" si="16"/>
        <v>1.8115942028985508E-2</v>
      </c>
      <c r="G186" s="13">
        <f t="shared" si="17"/>
        <v>4</v>
      </c>
      <c r="H186" s="20">
        <f t="shared" si="18"/>
        <v>2.0408163265306121E-2</v>
      </c>
    </row>
    <row r="187" spans="2:8" ht="15" x14ac:dyDescent="0.2">
      <c r="B187" s="4" t="s">
        <v>287</v>
      </c>
      <c r="C187" s="7">
        <v>2</v>
      </c>
      <c r="D187" s="7">
        <v>0</v>
      </c>
      <c r="E187" s="12">
        <f t="shared" si="15"/>
        <v>1.020408163265306E-2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5.1020408163265302E-3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5.1020408163265302E-3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23</v>
      </c>
      <c r="D196" s="7">
        <v>28</v>
      </c>
      <c r="E196" s="12">
        <f t="shared" si="15"/>
        <v>0.11734693877551021</v>
      </c>
      <c r="F196" s="12">
        <f t="shared" si="16"/>
        <v>0.10144927536231885</v>
      </c>
      <c r="G196" s="13">
        <f t="shared" si="17"/>
        <v>0.21739130434782608</v>
      </c>
      <c r="H196" s="20">
        <f t="shared" si="18"/>
        <v>2.5510204081632654E-2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5.1020408163265302E-3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3.6231884057971015E-3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4</v>
      </c>
      <c r="E203" s="12">
        <f t="shared" si="15"/>
        <v>1.020408163265306E-2</v>
      </c>
      <c r="F203" s="12">
        <f t="shared" si="16"/>
        <v>1.4492753623188406E-2</v>
      </c>
      <c r="G203" s="13">
        <f t="shared" si="17"/>
        <v>1</v>
      </c>
      <c r="H203" s="20">
        <f t="shared" si="18"/>
        <v>1.020408163265306E-2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4</v>
      </c>
      <c r="E208" s="12" t="str">
        <f t="shared" si="15"/>
        <v/>
      </c>
      <c r="F208" s="12">
        <f t="shared" si="16"/>
        <v>1.4492753623188406E-2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3.6231884057971015E-3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5.1020408163265302E-3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5.1020408163265302E-3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5.1020408163265302E-3</v>
      </c>
      <c r="F213" s="12">
        <f t="shared" si="16"/>
        <v>7.246376811594203E-3</v>
      </c>
      <c r="G213" s="13">
        <f t="shared" si="17"/>
        <v>1</v>
      </c>
      <c r="H213" s="20">
        <f t="shared" si="18"/>
        <v>5.1020408163265302E-3</v>
      </c>
    </row>
    <row r="214" spans="2:8" ht="15" x14ac:dyDescent="0.2">
      <c r="B214" s="4" t="s">
        <v>70</v>
      </c>
      <c r="C214" s="7">
        <v>6</v>
      </c>
      <c r="D214" s="7">
        <v>2</v>
      </c>
      <c r="E214" s="12">
        <f t="shared" si="15"/>
        <v>3.0612244897959183E-2</v>
      </c>
      <c r="F214" s="12">
        <f t="shared" si="16"/>
        <v>7.246376811594203E-3</v>
      </c>
      <c r="G214" s="13">
        <f t="shared" si="17"/>
        <v>-0.66666666666666663</v>
      </c>
      <c r="H214" s="20">
        <f t="shared" si="18"/>
        <v>-2.0408163265306121E-2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5.1020408163265302E-3</v>
      </c>
      <c r="F218" s="12">
        <f t="shared" si="20"/>
        <v>3.6231884057971015E-3</v>
      </c>
      <c r="G218" s="13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5.1020408163265302E-3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5.1020408163265302E-3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533</v>
      </c>
      <c r="C223" s="7">
        <v>1</v>
      </c>
      <c r="D223" s="7">
        <v>0</v>
      </c>
      <c r="E223" s="12">
        <f t="shared" si="19"/>
        <v>5.1020408163265302E-3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5.1020408163265302E-3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5.1020408163265302E-3</v>
      </c>
      <c r="F228" s="12" t="str">
        <f t="shared" si="20"/>
        <v/>
      </c>
      <c r="G228" s="13" t="str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9</v>
      </c>
      <c r="D229" s="7">
        <v>21</v>
      </c>
      <c r="E229" s="12">
        <f t="shared" si="19"/>
        <v>4.5918367346938778E-2</v>
      </c>
      <c r="F229" s="12">
        <f t="shared" si="20"/>
        <v>7.6086956521739135E-2</v>
      </c>
      <c r="G229" s="13">
        <f t="shared" si="21"/>
        <v>1.3333333333333333</v>
      </c>
      <c r="H229" s="20">
        <f t="shared" si="22"/>
        <v>6.1224489795918366E-2</v>
      </c>
    </row>
    <row r="230" spans="2:8" ht="15" x14ac:dyDescent="0.2">
      <c r="B230" s="4" t="s">
        <v>312</v>
      </c>
      <c r="C230" s="7">
        <v>1</v>
      </c>
      <c r="D230" s="7">
        <v>1</v>
      </c>
      <c r="E230" s="12">
        <f t="shared" si="19"/>
        <v>5.1020408163265302E-3</v>
      </c>
      <c r="F230" s="12">
        <f t="shared" si="20"/>
        <v>3.6231884057971015E-3</v>
      </c>
      <c r="G230" s="13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5.1020408163265302E-3</v>
      </c>
      <c r="F231" s="12">
        <f t="shared" si="20"/>
        <v>7.246376811594203E-3</v>
      </c>
      <c r="G231" s="13">
        <f t="shared" si="21"/>
        <v>1</v>
      </c>
      <c r="H231" s="20">
        <f t="shared" si="22"/>
        <v>5.1020408163265302E-3</v>
      </c>
    </row>
    <row r="232" spans="2:8" ht="15" x14ac:dyDescent="0.2">
      <c r="B232" s="4" t="s">
        <v>77</v>
      </c>
      <c r="C232" s="7">
        <v>3</v>
      </c>
      <c r="D232" s="7">
        <v>0</v>
      </c>
      <c r="E232" s="12">
        <f t="shared" si="19"/>
        <v>1.5306122448979591E-2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2</v>
      </c>
      <c r="E234" s="12" t="str">
        <f t="shared" si="19"/>
        <v/>
      </c>
      <c r="F234" s="12">
        <f t="shared" si="20"/>
        <v>7.246376811594203E-3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3</v>
      </c>
      <c r="E235" s="12">
        <f t="shared" si="19"/>
        <v>1.020408163265306E-2</v>
      </c>
      <c r="F235" s="12">
        <f t="shared" si="20"/>
        <v>1.0869565217391304E-2</v>
      </c>
      <c r="G235" s="13">
        <f t="shared" si="21"/>
        <v>0.5</v>
      </c>
      <c r="H235" s="20">
        <f t="shared" si="22"/>
        <v>5.1020408163265302E-3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0</v>
      </c>
      <c r="E237" s="12">
        <f t="shared" si="19"/>
        <v>1.5306122448979591E-2</v>
      </c>
      <c r="F237" s="12" t="str">
        <f t="shared" si="20"/>
        <v/>
      </c>
      <c r="G237" s="13" t="str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9</v>
      </c>
      <c r="D238" s="7">
        <v>1</v>
      </c>
      <c r="E238" s="12">
        <f t="shared" si="19"/>
        <v>4.5918367346938778E-2</v>
      </c>
      <c r="F238" s="12">
        <f t="shared" si="20"/>
        <v>3.6231884057971015E-3</v>
      </c>
      <c r="G238" s="13">
        <f t="shared" si="21"/>
        <v>-0.88888888888888884</v>
      </c>
      <c r="H238" s="20">
        <f t="shared" si="22"/>
        <v>-4.0816326530612242E-2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5.1020408163265302E-3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2</v>
      </c>
      <c r="D240" s="7">
        <v>1</v>
      </c>
      <c r="E240" s="12">
        <f t="shared" si="19"/>
        <v>1.020408163265306E-2</v>
      </c>
      <c r="F240" s="12">
        <f t="shared" si="20"/>
        <v>3.6231884057971015E-3</v>
      </c>
      <c r="G240" s="13">
        <f t="shared" si="21"/>
        <v>-0.5</v>
      </c>
      <c r="H240" s="20">
        <f t="shared" si="22"/>
        <v>-5.1020408163265302E-3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0</v>
      </c>
      <c r="E242" s="12">
        <f t="shared" si="19"/>
        <v>1.020408163265306E-2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2</v>
      </c>
      <c r="E244" s="12">
        <f t="shared" si="19"/>
        <v>1.5306122448979591E-2</v>
      </c>
      <c r="F244" s="12">
        <f t="shared" si="20"/>
        <v>7.246376811594203E-3</v>
      </c>
      <c r="G244" s="13">
        <f t="shared" si="21"/>
        <v>-0.33333333333333331</v>
      </c>
      <c r="H244" s="20">
        <f t="shared" si="22"/>
        <v>-5.1020408163265302E-3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5.1020408163265302E-3</v>
      </c>
      <c r="F245" s="12">
        <f t="shared" si="20"/>
        <v>3.6231884057971015E-3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5.1020408163265302E-3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0</v>
      </c>
      <c r="D247" s="7">
        <v>2</v>
      </c>
      <c r="E247" s="12" t="str">
        <f t="shared" si="19"/>
        <v/>
      </c>
      <c r="F247" s="12">
        <f t="shared" si="20"/>
        <v>7.246376811594203E-3</v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2</v>
      </c>
      <c r="D248" s="7">
        <v>2</v>
      </c>
      <c r="E248" s="12">
        <f t="shared" si="19"/>
        <v>1.020408163265306E-2</v>
      </c>
      <c r="F248" s="12">
        <f t="shared" si="20"/>
        <v>7.246376811594203E-3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5</v>
      </c>
      <c r="D249" s="7">
        <v>4</v>
      </c>
      <c r="E249" s="12">
        <f t="shared" si="19"/>
        <v>2.5510204081632654E-2</v>
      </c>
      <c r="F249" s="12">
        <f t="shared" si="20"/>
        <v>1.4492753623188406E-2</v>
      </c>
      <c r="G249" s="13">
        <f t="shared" si="21"/>
        <v>-0.2</v>
      </c>
      <c r="H249" s="20">
        <f t="shared" si="22"/>
        <v>-5.1020408163265311E-3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5.1020408163265302E-3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1</v>
      </c>
      <c r="E253" s="12">
        <f t="shared" si="19"/>
        <v>5.1020408163265302E-3</v>
      </c>
      <c r="F253" s="12">
        <f t="shared" si="20"/>
        <v>3.6231884057971015E-3</v>
      </c>
      <c r="G253" s="13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3</v>
      </c>
      <c r="D254" s="7">
        <v>0</v>
      </c>
      <c r="E254" s="12">
        <f t="shared" si="19"/>
        <v>1.5306122448979591E-2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23</v>
      </c>
      <c r="D256" s="7">
        <v>12</v>
      </c>
      <c r="E256" s="12">
        <f t="shared" si="19"/>
        <v>0.11734693877551021</v>
      </c>
      <c r="F256" s="12">
        <f t="shared" si="20"/>
        <v>4.3478260869565216E-2</v>
      </c>
      <c r="G256" s="13">
        <f t="shared" si="21"/>
        <v>-0.47826086956521741</v>
      </c>
      <c r="H256" s="20">
        <f t="shared" si="22"/>
        <v>-5.6122448979591844E-2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3.6231884057971015E-3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1</v>
      </c>
      <c r="E258" s="12">
        <f t="shared" si="19"/>
        <v>5.1020408163265302E-3</v>
      </c>
      <c r="F258" s="12">
        <f t="shared" si="20"/>
        <v>3.6231884057971015E-3</v>
      </c>
      <c r="G258" s="13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4</v>
      </c>
      <c r="E262" s="12" t="str">
        <f t="shared" si="19"/>
        <v/>
      </c>
      <c r="F262" s="12">
        <f t="shared" si="20"/>
        <v>1.4492753623188406E-2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5.1020408163265302E-3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3.6231884057971015E-3</v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2</v>
      </c>
      <c r="E268" s="12">
        <f t="shared" si="19"/>
        <v>2.0408163265306121E-2</v>
      </c>
      <c r="F268" s="12">
        <f t="shared" si="20"/>
        <v>7.246376811594203E-3</v>
      </c>
      <c r="G268" s="13">
        <f t="shared" si="21"/>
        <v>-0.5</v>
      </c>
      <c r="H268" s="20">
        <f t="shared" si="22"/>
        <v>-1.020408163265306E-2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0</v>
      </c>
      <c r="E273" s="12">
        <f t="shared" si="19"/>
        <v>1.020408163265306E-2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1</v>
      </c>
      <c r="E276" s="12" t="str">
        <f t="shared" si="19"/>
        <v/>
      </c>
      <c r="F276" s="12">
        <f t="shared" si="20"/>
        <v>3.6231884057971015E-3</v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490</v>
      </c>
      <c r="D294" s="45">
        <f>SUM(D295:D499)</f>
        <v>539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0.1</v>
      </c>
      <c r="H294" s="46">
        <f>+IF(OR(AND(E294=""),(G294="")),"",E294*G294)</f>
        <v>0.1</v>
      </c>
    </row>
    <row r="295" spans="2:8" ht="15" x14ac:dyDescent="0.2">
      <c r="B295" s="3" t="s">
        <v>100</v>
      </c>
      <c r="C295" s="7">
        <v>25</v>
      </c>
      <c r="D295" s="7">
        <v>28</v>
      </c>
      <c r="E295" s="12">
        <f>+IF(C295=0,"",C295/C$294)</f>
        <v>5.1020408163265307E-2</v>
      </c>
      <c r="F295" s="12">
        <f>+IF(D295=0,"",D295/D$294)</f>
        <v>5.1948051948051951E-2</v>
      </c>
      <c r="G295" s="13">
        <f>+IF(OR(AND(D295=0),(C295=0)),"0",((D295-C295)/C295))</f>
        <v>0.12</v>
      </c>
      <c r="H295" s="20">
        <f>+IF(OR(AND(E295=""),(G295="")),"",E295*G295)</f>
        <v>6.1224489795918364E-3</v>
      </c>
    </row>
    <row r="296" spans="2:8" ht="15" x14ac:dyDescent="0.2">
      <c r="B296" s="3" t="s">
        <v>113</v>
      </c>
      <c r="C296" s="7">
        <v>13</v>
      </c>
      <c r="D296" s="7">
        <v>1</v>
      </c>
      <c r="E296" s="12">
        <f t="shared" ref="E296:E359" si="27">+IF(C296=0,"",C296/C$294)</f>
        <v>2.6530612244897958E-2</v>
      </c>
      <c r="F296" s="12">
        <f t="shared" ref="F296:F359" si="28">+IF(D296=0,"",D296/D$294)</f>
        <v>1.8552875695732839E-3</v>
      </c>
      <c r="G296" s="13">
        <f t="shared" ref="G296:G359" si="29">+IF(OR(AND(D296=0),(C296=0)),"0",((D296-C296)/C296))</f>
        <v>-0.92307692307692313</v>
      </c>
      <c r="H296" s="20">
        <f t="shared" ref="H296:H359" si="30">+IF(OR(AND(E296=""),(G296="")),"",E296*G296)</f>
        <v>-2.4489795918367346E-2</v>
      </c>
    </row>
    <row r="297" spans="2:8" ht="15" x14ac:dyDescent="0.2">
      <c r="B297" s="3" t="s">
        <v>104</v>
      </c>
      <c r="C297" s="7">
        <v>4</v>
      </c>
      <c r="D297" s="7">
        <v>7</v>
      </c>
      <c r="E297" s="12">
        <f t="shared" si="27"/>
        <v>8.1632653061224497E-3</v>
      </c>
      <c r="F297" s="12">
        <f t="shared" si="28"/>
        <v>1.2987012987012988E-2</v>
      </c>
      <c r="G297" s="13">
        <f t="shared" si="29"/>
        <v>0.75</v>
      </c>
      <c r="H297" s="20">
        <f t="shared" si="30"/>
        <v>6.1224489795918373E-3</v>
      </c>
    </row>
    <row r="298" spans="2:8" ht="15" x14ac:dyDescent="0.2">
      <c r="B298" s="3" t="s">
        <v>95</v>
      </c>
      <c r="C298" s="7">
        <v>21</v>
      </c>
      <c r="D298" s="7">
        <v>2</v>
      </c>
      <c r="E298" s="12">
        <f t="shared" si="27"/>
        <v>4.2857142857142858E-2</v>
      </c>
      <c r="F298" s="12">
        <f t="shared" si="28"/>
        <v>3.7105751391465678E-3</v>
      </c>
      <c r="G298" s="13">
        <f t="shared" si="29"/>
        <v>-0.90476190476190477</v>
      </c>
      <c r="H298" s="20">
        <f t="shared" si="30"/>
        <v>-3.8775510204081633E-2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20</v>
      </c>
      <c r="D301" s="7">
        <v>19</v>
      </c>
      <c r="E301" s="12">
        <f t="shared" si="27"/>
        <v>4.0816326530612242E-2</v>
      </c>
      <c r="F301" s="12">
        <f t="shared" si="28"/>
        <v>3.525046382189239E-2</v>
      </c>
      <c r="G301" s="13">
        <f t="shared" si="29"/>
        <v>-0.05</v>
      </c>
      <c r="H301" s="20">
        <f t="shared" si="30"/>
        <v>-2.040816326530612E-3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2.0408163265306124E-3</v>
      </c>
      <c r="F302" s="12">
        <f t="shared" si="28"/>
        <v>1.8552875695732839E-3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2.0408163265306124E-3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12</v>
      </c>
      <c r="D304" s="7">
        <v>3</v>
      </c>
      <c r="E304" s="12">
        <f t="shared" si="27"/>
        <v>2.4489795918367346E-2</v>
      </c>
      <c r="F304" s="12">
        <f t="shared" si="28"/>
        <v>5.5658627087198514E-3</v>
      </c>
      <c r="G304" s="13">
        <f t="shared" si="29"/>
        <v>-0.75</v>
      </c>
      <c r="H304" s="20">
        <f t="shared" si="30"/>
        <v>-1.8367346938775508E-2</v>
      </c>
    </row>
    <row r="305" spans="2:8" ht="15" x14ac:dyDescent="0.2">
      <c r="B305" s="3" t="s">
        <v>351</v>
      </c>
      <c r="C305" s="7">
        <v>0</v>
      </c>
      <c r="D305" s="7">
        <v>9</v>
      </c>
      <c r="E305" s="12" t="str">
        <f t="shared" si="27"/>
        <v/>
      </c>
      <c r="F305" s="12">
        <f t="shared" si="28"/>
        <v>1.6697588126159554E-2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27</v>
      </c>
      <c r="D307" s="7">
        <v>34</v>
      </c>
      <c r="E307" s="12">
        <f t="shared" si="27"/>
        <v>5.5102040816326532E-2</v>
      </c>
      <c r="F307" s="12">
        <f t="shared" si="28"/>
        <v>6.3079777365491654E-2</v>
      </c>
      <c r="G307" s="13">
        <f t="shared" si="29"/>
        <v>0.25925925925925924</v>
      </c>
      <c r="H307" s="20">
        <f t="shared" si="30"/>
        <v>1.4285714285714285E-2</v>
      </c>
    </row>
    <row r="308" spans="2:8" ht="15" x14ac:dyDescent="0.2">
      <c r="B308" s="3" t="s">
        <v>99</v>
      </c>
      <c r="C308" s="7">
        <v>0</v>
      </c>
      <c r="D308" s="7">
        <v>3</v>
      </c>
      <c r="E308" s="12" t="str">
        <f t="shared" si="27"/>
        <v/>
      </c>
      <c r="F308" s="12">
        <f t="shared" si="28"/>
        <v>5.5658627087198514E-3</v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6</v>
      </c>
      <c r="D310" s="7">
        <v>22</v>
      </c>
      <c r="E310" s="12">
        <f t="shared" si="27"/>
        <v>1.2244897959183673E-2</v>
      </c>
      <c r="F310" s="12">
        <f t="shared" si="28"/>
        <v>4.0816326530612242E-2</v>
      </c>
      <c r="G310" s="13">
        <f t="shared" si="29"/>
        <v>2.6666666666666665</v>
      </c>
      <c r="H310" s="20">
        <f t="shared" si="30"/>
        <v>3.2653061224489792E-2</v>
      </c>
    </row>
    <row r="311" spans="2:8" ht="15" x14ac:dyDescent="0.2">
      <c r="B311" s="3" t="s">
        <v>102</v>
      </c>
      <c r="C311" s="7">
        <v>6</v>
      </c>
      <c r="D311" s="7">
        <v>34</v>
      </c>
      <c r="E311" s="12">
        <f t="shared" si="27"/>
        <v>1.2244897959183673E-2</v>
      </c>
      <c r="F311" s="12">
        <f t="shared" si="28"/>
        <v>6.3079777365491654E-2</v>
      </c>
      <c r="G311" s="13">
        <f t="shared" si="29"/>
        <v>4.666666666666667</v>
      </c>
      <c r="H311" s="20">
        <f t="shared" si="30"/>
        <v>5.7142857142857141E-2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2.0408163265306124E-3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1</v>
      </c>
      <c r="D313" s="7">
        <v>0</v>
      </c>
      <c r="E313" s="12">
        <f t="shared" si="27"/>
        <v>2.0408163265306124E-3</v>
      </c>
      <c r="F313" s="12" t="str">
        <f t="shared" si="28"/>
        <v/>
      </c>
      <c r="G313" s="13" t="str">
        <f t="shared" si="29"/>
        <v>0</v>
      </c>
      <c r="H313" s="20">
        <f t="shared" si="30"/>
        <v>0</v>
      </c>
    </row>
    <row r="314" spans="2:8" ht="15" x14ac:dyDescent="0.2">
      <c r="B314" s="3" t="s">
        <v>353</v>
      </c>
      <c r="C314" s="7">
        <v>18</v>
      </c>
      <c r="D314" s="7">
        <v>12</v>
      </c>
      <c r="E314" s="12">
        <f t="shared" si="27"/>
        <v>3.6734693877551024E-2</v>
      </c>
      <c r="F314" s="12">
        <f t="shared" si="28"/>
        <v>2.2263450834879406E-2</v>
      </c>
      <c r="G314" s="13">
        <f t="shared" si="29"/>
        <v>-0.33333333333333331</v>
      </c>
      <c r="H314" s="20">
        <f t="shared" si="30"/>
        <v>-1.2244897959183675E-2</v>
      </c>
    </row>
    <row r="315" spans="2:8" ht="15" x14ac:dyDescent="0.2">
      <c r="B315" s="3" t="s">
        <v>354</v>
      </c>
      <c r="C315" s="7">
        <v>2</v>
      </c>
      <c r="D315" s="7">
        <v>1</v>
      </c>
      <c r="E315" s="12">
        <f t="shared" si="27"/>
        <v>4.0816326530612249E-3</v>
      </c>
      <c r="F315" s="12">
        <f t="shared" si="28"/>
        <v>1.8552875695732839E-3</v>
      </c>
      <c r="G315" s="13">
        <f t="shared" si="29"/>
        <v>-0.5</v>
      </c>
      <c r="H315" s="20">
        <f t="shared" si="30"/>
        <v>-2.0408163265306124E-3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5</v>
      </c>
      <c r="E317" s="12">
        <f t="shared" si="27"/>
        <v>1.020408163265306E-2</v>
      </c>
      <c r="F317" s="12">
        <f t="shared" si="28"/>
        <v>9.2764378478664197E-3</v>
      </c>
      <c r="G317" s="13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14</v>
      </c>
      <c r="D318" s="7">
        <v>8</v>
      </c>
      <c r="E318" s="12">
        <f t="shared" si="27"/>
        <v>2.8571428571428571E-2</v>
      </c>
      <c r="F318" s="12">
        <f t="shared" si="28"/>
        <v>1.4842300556586271E-2</v>
      </c>
      <c r="G318" s="13">
        <f t="shared" si="29"/>
        <v>-0.42857142857142855</v>
      </c>
      <c r="H318" s="20">
        <f t="shared" si="30"/>
        <v>-1.2244897959183673E-2</v>
      </c>
    </row>
    <row r="319" spans="2:8" ht="15" x14ac:dyDescent="0.2">
      <c r="B319" s="3" t="s">
        <v>115</v>
      </c>
      <c r="C319" s="7">
        <v>1</v>
      </c>
      <c r="D319" s="7">
        <v>1</v>
      </c>
      <c r="E319" s="12">
        <f t="shared" si="27"/>
        <v>2.0408163265306124E-3</v>
      </c>
      <c r="F319" s="12">
        <f t="shared" si="28"/>
        <v>1.8552875695732839E-3</v>
      </c>
      <c r="G319" s="13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1.8552875695732839E-3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2</v>
      </c>
      <c r="D323" s="7">
        <v>0</v>
      </c>
      <c r="E323" s="12">
        <f t="shared" si="27"/>
        <v>4.0816326530612249E-3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18</v>
      </c>
      <c r="D326" s="7">
        <v>6</v>
      </c>
      <c r="E326" s="12">
        <f t="shared" si="27"/>
        <v>3.6734693877551024E-2</v>
      </c>
      <c r="F326" s="12">
        <f t="shared" si="28"/>
        <v>1.1131725417439703E-2</v>
      </c>
      <c r="G326" s="13">
        <f t="shared" si="29"/>
        <v>-0.66666666666666663</v>
      </c>
      <c r="H326" s="20">
        <f t="shared" si="30"/>
        <v>-2.4489795918367349E-2</v>
      </c>
    </row>
    <row r="327" spans="2:8" ht="15" x14ac:dyDescent="0.2">
      <c r="B327" s="3" t="s">
        <v>358</v>
      </c>
      <c r="C327" s="7">
        <v>2</v>
      </c>
      <c r="D327" s="7">
        <v>2</v>
      </c>
      <c r="E327" s="12">
        <f t="shared" si="27"/>
        <v>4.0816326530612249E-3</v>
      </c>
      <c r="F327" s="12">
        <f t="shared" si="28"/>
        <v>3.7105751391465678E-3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0</v>
      </c>
      <c r="E328" s="12">
        <f t="shared" si="27"/>
        <v>2.0408163265306124E-3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0</v>
      </c>
      <c r="E330" s="12">
        <f t="shared" si="27"/>
        <v>2.0408163265306124E-3</v>
      </c>
      <c r="F330" s="12" t="str">
        <f t="shared" si="28"/>
        <v/>
      </c>
      <c r="G330" s="13" t="str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71</v>
      </c>
      <c r="D332" s="7">
        <v>44</v>
      </c>
      <c r="E332" s="12">
        <f t="shared" si="27"/>
        <v>0.14489795918367346</v>
      </c>
      <c r="F332" s="12">
        <f t="shared" si="28"/>
        <v>8.1632653061224483E-2</v>
      </c>
      <c r="G332" s="13">
        <f t="shared" si="29"/>
        <v>-0.38028169014084506</v>
      </c>
      <c r="H332" s="20">
        <f t="shared" si="30"/>
        <v>-5.5102040816326525E-2</v>
      </c>
    </row>
    <row r="333" spans="2:8" ht="15" x14ac:dyDescent="0.2">
      <c r="B333" s="3" t="s">
        <v>130</v>
      </c>
      <c r="C333" s="7">
        <v>21</v>
      </c>
      <c r="D333" s="7">
        <v>23</v>
      </c>
      <c r="E333" s="12">
        <f t="shared" si="27"/>
        <v>4.2857142857142858E-2</v>
      </c>
      <c r="F333" s="12">
        <f t="shared" si="28"/>
        <v>4.267161410018553E-2</v>
      </c>
      <c r="G333" s="13">
        <f t="shared" si="29"/>
        <v>9.5238095238095233E-2</v>
      </c>
      <c r="H333" s="20">
        <f t="shared" si="30"/>
        <v>4.081632653061224E-3</v>
      </c>
    </row>
    <row r="334" spans="2:8" ht="15" x14ac:dyDescent="0.2">
      <c r="B334" s="3" t="s">
        <v>119</v>
      </c>
      <c r="C334" s="7">
        <v>37</v>
      </c>
      <c r="D334" s="7">
        <v>9</v>
      </c>
      <c r="E334" s="12">
        <f t="shared" si="27"/>
        <v>7.5510204081632656E-2</v>
      </c>
      <c r="F334" s="12">
        <f t="shared" si="28"/>
        <v>1.6697588126159554E-2</v>
      </c>
      <c r="G334" s="13">
        <f t="shared" si="29"/>
        <v>-0.7567567567567568</v>
      </c>
      <c r="H334" s="20">
        <f t="shared" si="30"/>
        <v>-5.7142857142857148E-2</v>
      </c>
    </row>
    <row r="335" spans="2:8" ht="15" x14ac:dyDescent="0.2">
      <c r="B335" s="3" t="s">
        <v>128</v>
      </c>
      <c r="C335" s="7">
        <v>9</v>
      </c>
      <c r="D335" s="7">
        <v>6</v>
      </c>
      <c r="E335" s="12">
        <f t="shared" si="27"/>
        <v>1.8367346938775512E-2</v>
      </c>
      <c r="F335" s="12">
        <f t="shared" si="28"/>
        <v>1.1131725417439703E-2</v>
      </c>
      <c r="G335" s="13">
        <f t="shared" si="29"/>
        <v>-0.33333333333333331</v>
      </c>
      <c r="H335" s="20">
        <f t="shared" si="30"/>
        <v>-6.1224489795918373E-3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2.0408163265306124E-3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2.0408163265306124E-3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2</v>
      </c>
      <c r="D339" s="7">
        <v>7</v>
      </c>
      <c r="E339" s="12">
        <f t="shared" si="27"/>
        <v>4.0816326530612249E-3</v>
      </c>
      <c r="F339" s="12">
        <f t="shared" si="28"/>
        <v>1.2987012987012988E-2</v>
      </c>
      <c r="G339" s="13">
        <f t="shared" si="29"/>
        <v>2.5</v>
      </c>
      <c r="H339" s="20">
        <f t="shared" si="30"/>
        <v>1.0204081632653062E-2</v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1.8552875695732839E-3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5</v>
      </c>
      <c r="D341" s="7">
        <v>5</v>
      </c>
      <c r="E341" s="12">
        <f t="shared" si="27"/>
        <v>1.020408163265306E-2</v>
      </c>
      <c r="F341" s="12">
        <f t="shared" si="28"/>
        <v>9.2764378478664197E-3</v>
      </c>
      <c r="G341" s="13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1</v>
      </c>
      <c r="D342" s="7">
        <v>1</v>
      </c>
      <c r="E342" s="12">
        <f t="shared" si="27"/>
        <v>2.0408163265306124E-3</v>
      </c>
      <c r="F342" s="12">
        <f t="shared" si="28"/>
        <v>1.8552875695732839E-3</v>
      </c>
      <c r="G342" s="13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3.7105751391465678E-3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5</v>
      </c>
      <c r="D344" s="7">
        <v>29</v>
      </c>
      <c r="E344" s="12">
        <f t="shared" si="27"/>
        <v>1.020408163265306E-2</v>
      </c>
      <c r="F344" s="12">
        <f t="shared" si="28"/>
        <v>5.3803339517625233E-2</v>
      </c>
      <c r="G344" s="13">
        <f t="shared" si="29"/>
        <v>4.8</v>
      </c>
      <c r="H344" s="20">
        <f t="shared" si="30"/>
        <v>4.8979591836734691E-2</v>
      </c>
    </row>
    <row r="345" spans="2:8" ht="15" x14ac:dyDescent="0.2">
      <c r="B345" s="3" t="s">
        <v>366</v>
      </c>
      <c r="C345" s="7">
        <v>13</v>
      </c>
      <c r="D345" s="7">
        <v>8</v>
      </c>
      <c r="E345" s="12">
        <f t="shared" si="27"/>
        <v>2.6530612244897958E-2</v>
      </c>
      <c r="F345" s="12">
        <f t="shared" si="28"/>
        <v>1.4842300556586271E-2</v>
      </c>
      <c r="G345" s="13">
        <f t="shared" si="29"/>
        <v>-0.38461538461538464</v>
      </c>
      <c r="H345" s="20">
        <f t="shared" si="30"/>
        <v>-1.0204081632653062E-2</v>
      </c>
    </row>
    <row r="346" spans="2:8" ht="15" x14ac:dyDescent="0.2">
      <c r="B346" s="3" t="s">
        <v>122</v>
      </c>
      <c r="C346" s="7">
        <v>1</v>
      </c>
      <c r="D346" s="7">
        <v>1</v>
      </c>
      <c r="E346" s="12">
        <f t="shared" si="27"/>
        <v>2.0408163265306124E-3</v>
      </c>
      <c r="F346" s="12">
        <f t="shared" si="28"/>
        <v>1.8552875695732839E-3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1</v>
      </c>
      <c r="D347" s="7">
        <v>2</v>
      </c>
      <c r="E347" s="12">
        <f t="shared" si="27"/>
        <v>2.0408163265306124E-3</v>
      </c>
      <c r="F347" s="12">
        <f t="shared" si="28"/>
        <v>3.7105751391465678E-3</v>
      </c>
      <c r="G347" s="13">
        <f t="shared" si="29"/>
        <v>1</v>
      </c>
      <c r="H347" s="20">
        <f t="shared" si="30"/>
        <v>2.0408163265306124E-3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0</v>
      </c>
      <c r="E350" s="12">
        <f t="shared" si="27"/>
        <v>4.0816326530612249E-3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2.0408163265306124E-3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2.0408163265306124E-3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9</v>
      </c>
      <c r="D354" s="7">
        <v>19</v>
      </c>
      <c r="E354" s="12">
        <f t="shared" si="27"/>
        <v>1.8367346938775512E-2</v>
      </c>
      <c r="F354" s="12">
        <f t="shared" si="28"/>
        <v>3.525046382189239E-2</v>
      </c>
      <c r="G354" s="13">
        <f t="shared" si="29"/>
        <v>1.1111111111111112</v>
      </c>
      <c r="H354" s="20">
        <f t="shared" si="30"/>
        <v>2.0408163265306124E-2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1.8552875695732839E-3</v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</v>
      </c>
      <c r="E356" s="12">
        <f t="shared" si="27"/>
        <v>4.0816326530612249E-3</v>
      </c>
      <c r="F356" s="12">
        <f t="shared" si="28"/>
        <v>1.8552875695732839E-3</v>
      </c>
      <c r="G356" s="13">
        <f t="shared" si="29"/>
        <v>-0.5</v>
      </c>
      <c r="H356" s="20">
        <f t="shared" si="30"/>
        <v>-2.0408163265306124E-3</v>
      </c>
    </row>
    <row r="357" spans="2:8" ht="15" x14ac:dyDescent="0.2">
      <c r="B357" s="3" t="s">
        <v>372</v>
      </c>
      <c r="C357" s="7">
        <v>4</v>
      </c>
      <c r="D357" s="7">
        <v>2</v>
      </c>
      <c r="E357" s="12">
        <f t="shared" si="27"/>
        <v>8.1632653061224497E-3</v>
      </c>
      <c r="F357" s="12">
        <f t="shared" si="28"/>
        <v>3.7105751391465678E-3</v>
      </c>
      <c r="G357" s="13">
        <f t="shared" si="29"/>
        <v>-0.5</v>
      </c>
      <c r="H357" s="20">
        <f t="shared" si="30"/>
        <v>-4.0816326530612249E-3</v>
      </c>
    </row>
    <row r="358" spans="2:8" ht="15" x14ac:dyDescent="0.2">
      <c r="B358" s="3" t="s">
        <v>127</v>
      </c>
      <c r="C358" s="7">
        <v>8</v>
      </c>
      <c r="D358" s="7">
        <v>5</v>
      </c>
      <c r="E358" s="12">
        <f t="shared" si="27"/>
        <v>1.6326530612244899E-2</v>
      </c>
      <c r="F358" s="12">
        <f t="shared" si="28"/>
        <v>9.2764378478664197E-3</v>
      </c>
      <c r="G358" s="13">
        <f t="shared" si="29"/>
        <v>-0.375</v>
      </c>
      <c r="H358" s="20">
        <f t="shared" si="30"/>
        <v>-6.1224489795918373E-3</v>
      </c>
    </row>
    <row r="359" spans="2:8" ht="15" x14ac:dyDescent="0.2">
      <c r="B359" s="3" t="s">
        <v>123</v>
      </c>
      <c r="C359" s="7">
        <v>1</v>
      </c>
      <c r="D359" s="7">
        <v>2</v>
      </c>
      <c r="E359" s="12">
        <f t="shared" si="27"/>
        <v>2.0408163265306124E-3</v>
      </c>
      <c r="F359" s="12">
        <f t="shared" si="28"/>
        <v>3.7105751391465678E-3</v>
      </c>
      <c r="G359" s="13">
        <f t="shared" si="29"/>
        <v>1</v>
      </c>
      <c r="H359" s="20">
        <f t="shared" si="30"/>
        <v>2.0408163265306124E-3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2.0408163265306124E-3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1</v>
      </c>
      <c r="D363" s="7">
        <v>1</v>
      </c>
      <c r="E363" s="12">
        <f t="shared" si="31"/>
        <v>2.0408163265306124E-3</v>
      </c>
      <c r="F363" s="12">
        <f t="shared" si="32"/>
        <v>1.8552875695732839E-3</v>
      </c>
      <c r="G363" s="13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2.0408163265306124E-3</v>
      </c>
      <c r="F365" s="12">
        <f t="shared" si="32"/>
        <v>1.8552875695732839E-3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4</v>
      </c>
      <c r="E369" s="12" t="str">
        <f t="shared" si="31"/>
        <v/>
      </c>
      <c r="F369" s="12">
        <f t="shared" si="32"/>
        <v>7.4211502782931356E-3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7</v>
      </c>
      <c r="E370" s="12">
        <f t="shared" si="31"/>
        <v>2.0408163265306124E-3</v>
      </c>
      <c r="F370" s="12">
        <f t="shared" si="32"/>
        <v>1.2987012987012988E-2</v>
      </c>
      <c r="G370" s="13">
        <f t="shared" si="33"/>
        <v>6</v>
      </c>
      <c r="H370" s="20">
        <f t="shared" si="34"/>
        <v>1.2244897959183675E-2</v>
      </c>
    </row>
    <row r="371" spans="2:8" ht="15" x14ac:dyDescent="0.2">
      <c r="B371" s="3" t="s">
        <v>136</v>
      </c>
      <c r="C371" s="7">
        <v>0</v>
      </c>
      <c r="D371" s="7">
        <v>1</v>
      </c>
      <c r="E371" s="12" t="str">
        <f t="shared" si="31"/>
        <v/>
      </c>
      <c r="F371" s="12">
        <f t="shared" si="32"/>
        <v>1.8552875695732839E-3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24</v>
      </c>
      <c r="E372" s="12" t="str">
        <f t="shared" si="31"/>
        <v/>
      </c>
      <c r="F372" s="12">
        <f t="shared" si="32"/>
        <v>4.4526901669758812E-2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2.0408163265306124E-3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2.0408163265306124E-3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1</v>
      </c>
      <c r="E378" s="12">
        <f t="shared" si="31"/>
        <v>2.0408163265306124E-3</v>
      </c>
      <c r="F378" s="12">
        <f t="shared" si="32"/>
        <v>1.8552875695732839E-3</v>
      </c>
      <c r="G378" s="13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2.0408163265306124E-3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2.0408163265306124E-3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1</v>
      </c>
      <c r="E385" s="12">
        <f t="shared" si="31"/>
        <v>2.0408163265306124E-3</v>
      </c>
      <c r="F385" s="12">
        <f t="shared" si="32"/>
        <v>1.8552875695732839E-3</v>
      </c>
      <c r="G385" s="13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1.8552875695732839E-3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</v>
      </c>
      <c r="D387" s="7">
        <v>0</v>
      </c>
      <c r="E387" s="12">
        <f t="shared" si="31"/>
        <v>4.0816326530612249E-3</v>
      </c>
      <c r="F387" s="12" t="str">
        <f t="shared" si="32"/>
        <v/>
      </c>
      <c r="G387" s="13" t="str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2.0408163265306124E-3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2</v>
      </c>
      <c r="E391" s="12" t="str">
        <f t="shared" si="31"/>
        <v/>
      </c>
      <c r="F391" s="12">
        <f t="shared" si="32"/>
        <v>3.7105751391465678E-3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2.0408163265306124E-3</v>
      </c>
      <c r="F392" s="12">
        <f t="shared" si="32"/>
        <v>3.7105751391465678E-3</v>
      </c>
      <c r="G392" s="13">
        <f t="shared" si="33"/>
        <v>1</v>
      </c>
      <c r="H392" s="20">
        <f t="shared" si="34"/>
        <v>2.0408163265306124E-3</v>
      </c>
    </row>
    <row r="393" spans="2:8" ht="15" x14ac:dyDescent="0.2">
      <c r="B393" s="3" t="s">
        <v>390</v>
      </c>
      <c r="C393" s="7">
        <v>3</v>
      </c>
      <c r="D393" s="7">
        <v>8</v>
      </c>
      <c r="E393" s="12">
        <f t="shared" si="31"/>
        <v>6.1224489795918364E-3</v>
      </c>
      <c r="F393" s="12">
        <f t="shared" si="32"/>
        <v>1.4842300556586271E-2</v>
      </c>
      <c r="G393" s="13">
        <f t="shared" si="33"/>
        <v>1.6666666666666667</v>
      </c>
      <c r="H393" s="20">
        <f t="shared" si="34"/>
        <v>1.020408163265306E-2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4.0816326530612249E-3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6</v>
      </c>
      <c r="E401" s="12">
        <f t="shared" si="31"/>
        <v>8.1632653061224497E-3</v>
      </c>
      <c r="F401" s="12">
        <f t="shared" si="32"/>
        <v>1.1131725417439703E-2</v>
      </c>
      <c r="G401" s="13">
        <f t="shared" si="33"/>
        <v>0.5</v>
      </c>
      <c r="H401" s="20">
        <f t="shared" si="34"/>
        <v>4.0816326530612249E-3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2.0408163265306124E-3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1</v>
      </c>
      <c r="D405" s="7">
        <v>1</v>
      </c>
      <c r="E405" s="12">
        <f t="shared" si="31"/>
        <v>2.0408163265306124E-3</v>
      </c>
      <c r="F405" s="12">
        <f t="shared" si="32"/>
        <v>1.8552875695732839E-3</v>
      </c>
      <c r="G405" s="13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6</v>
      </c>
      <c r="D406" s="7">
        <v>4</v>
      </c>
      <c r="E406" s="12">
        <f t="shared" si="31"/>
        <v>1.2244897959183673E-2</v>
      </c>
      <c r="F406" s="12">
        <f t="shared" si="32"/>
        <v>7.4211502782931356E-3</v>
      </c>
      <c r="G406" s="13">
        <f t="shared" si="33"/>
        <v>-0.33333333333333331</v>
      </c>
      <c r="H406" s="20">
        <f t="shared" si="34"/>
        <v>-4.081632653061224E-3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2.0408163265306124E-3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1</v>
      </c>
      <c r="D408" s="7">
        <v>0</v>
      </c>
      <c r="E408" s="12">
        <f t="shared" si="31"/>
        <v>2.0408163265306124E-3</v>
      </c>
      <c r="F408" s="12" t="str">
        <f t="shared" si="32"/>
        <v/>
      </c>
      <c r="G408" s="13" t="str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0</v>
      </c>
      <c r="E411" s="12">
        <f t="shared" si="31"/>
        <v>4.0816326530612249E-3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4</v>
      </c>
      <c r="D412" s="7">
        <v>7</v>
      </c>
      <c r="E412" s="12">
        <f t="shared" si="31"/>
        <v>8.1632653061224497E-3</v>
      </c>
      <c r="F412" s="12">
        <f t="shared" si="32"/>
        <v>1.2987012987012988E-2</v>
      </c>
      <c r="G412" s="13">
        <f t="shared" si="33"/>
        <v>0.75</v>
      </c>
      <c r="H412" s="20">
        <f t="shared" si="34"/>
        <v>6.1224489795918373E-3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2.0408163265306124E-3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2.0408163265306124E-3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2</v>
      </c>
      <c r="E422" s="12">
        <f t="shared" si="31"/>
        <v>2.0408163265306124E-3</v>
      </c>
      <c r="F422" s="12">
        <f t="shared" si="32"/>
        <v>3.7105751391465678E-3</v>
      </c>
      <c r="G422" s="13">
        <f t="shared" si="33"/>
        <v>1</v>
      </c>
      <c r="H422" s="20">
        <f t="shared" si="34"/>
        <v>2.0408163265306124E-3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1.8552875695732839E-3</v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2.0408163265306124E-3</v>
      </c>
      <c r="F430" s="12">
        <f t="shared" si="36"/>
        <v>1.8552875695732839E-3</v>
      </c>
      <c r="G430" s="13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4</v>
      </c>
      <c r="E432" s="12" t="str">
        <f t="shared" si="35"/>
        <v/>
      </c>
      <c r="F432" s="12">
        <f t="shared" si="36"/>
        <v>7.4211502782931356E-3</v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3</v>
      </c>
      <c r="D437" s="7">
        <v>16</v>
      </c>
      <c r="E437" s="12">
        <f t="shared" si="35"/>
        <v>6.1224489795918364E-3</v>
      </c>
      <c r="F437" s="12">
        <f t="shared" si="36"/>
        <v>2.9684601113172542E-2</v>
      </c>
      <c r="G437" s="13">
        <f t="shared" si="37"/>
        <v>4.333333333333333</v>
      </c>
      <c r="H437" s="20">
        <f t="shared" si="38"/>
        <v>2.6530612244897955E-2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1</v>
      </c>
      <c r="E441" s="12">
        <f t="shared" si="35"/>
        <v>4.0816326530612249E-3</v>
      </c>
      <c r="F441" s="12">
        <f t="shared" si="36"/>
        <v>1.8552875695732839E-3</v>
      </c>
      <c r="G441" s="13">
        <f t="shared" si="37"/>
        <v>-0.5</v>
      </c>
      <c r="H441" s="20">
        <f t="shared" si="38"/>
        <v>-2.0408163265306124E-3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18</v>
      </c>
      <c r="E447" s="12" t="str">
        <f t="shared" si="35"/>
        <v/>
      </c>
      <c r="F447" s="12">
        <f t="shared" si="36"/>
        <v>3.3395176252319109E-2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1.8552875695732839E-3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1.8552875695732839E-3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1</v>
      </c>
      <c r="E455" s="12">
        <f t="shared" si="35"/>
        <v>2.0408163265306124E-3</v>
      </c>
      <c r="F455" s="12">
        <f t="shared" si="36"/>
        <v>1.8552875695732839E-3</v>
      </c>
      <c r="G455" s="13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1</v>
      </c>
      <c r="D456" s="7">
        <v>1</v>
      </c>
      <c r="E456" s="12">
        <f t="shared" si="35"/>
        <v>2.0408163265306124E-3</v>
      </c>
      <c r="F456" s="12">
        <f t="shared" si="36"/>
        <v>1.8552875695732839E-3</v>
      </c>
      <c r="G456" s="13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2.0408163265306124E-3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1.8552875695732839E-3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2</v>
      </c>
      <c r="E460" s="12" t="str">
        <f t="shared" si="35"/>
        <v/>
      </c>
      <c r="F460" s="12">
        <f t="shared" si="36"/>
        <v>3.7105751391465678E-3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1</v>
      </c>
      <c r="E463" s="12" t="str">
        <f t="shared" si="35"/>
        <v/>
      </c>
      <c r="F463" s="12">
        <f t="shared" si="36"/>
        <v>1.8552875695732839E-3</v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2.0408163265306124E-3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2.0408163265306124E-3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14</v>
      </c>
      <c r="E469" s="12">
        <f t="shared" si="35"/>
        <v>2.0408163265306124E-3</v>
      </c>
      <c r="F469" s="12">
        <f t="shared" si="36"/>
        <v>2.5974025974025976E-2</v>
      </c>
      <c r="G469" s="13">
        <f t="shared" si="37"/>
        <v>13</v>
      </c>
      <c r="H469" s="20">
        <f t="shared" si="38"/>
        <v>2.6530612244897962E-2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2.0408163265306124E-3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0</v>
      </c>
      <c r="E478" s="12">
        <f t="shared" si="35"/>
        <v>4.0816326530612249E-3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2</v>
      </c>
      <c r="D479" s="7">
        <v>14</v>
      </c>
      <c r="E479" s="12">
        <f t="shared" si="35"/>
        <v>4.0816326530612249E-3</v>
      </c>
      <c r="F479" s="12">
        <f t="shared" si="36"/>
        <v>2.5974025974025976E-2</v>
      </c>
      <c r="G479" s="13">
        <f t="shared" si="37"/>
        <v>6</v>
      </c>
      <c r="H479" s="20">
        <f t="shared" si="38"/>
        <v>2.4489795918367349E-2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3</v>
      </c>
      <c r="E483" s="12">
        <f t="shared" si="35"/>
        <v>6.1224489795918364E-3</v>
      </c>
      <c r="F483" s="12">
        <f t="shared" si="36"/>
        <v>5.5658627087198514E-3</v>
      </c>
      <c r="G483" s="13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7</v>
      </c>
      <c r="D484" s="7">
        <v>7</v>
      </c>
      <c r="E484" s="12">
        <f t="shared" si="35"/>
        <v>1.4285714285714285E-2</v>
      </c>
      <c r="F484" s="12">
        <f t="shared" si="36"/>
        <v>1.2987012987012988E-2</v>
      </c>
      <c r="G484" s="13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17</v>
      </c>
      <c r="D485" s="7">
        <v>11</v>
      </c>
      <c r="E485" s="12">
        <f t="shared" si="35"/>
        <v>3.4693877551020408E-2</v>
      </c>
      <c r="F485" s="12">
        <f t="shared" si="36"/>
        <v>2.0408163265306121E-2</v>
      </c>
      <c r="G485" s="13">
        <f t="shared" si="37"/>
        <v>-0.35294117647058826</v>
      </c>
      <c r="H485" s="20">
        <f t="shared" si="38"/>
        <v>-1.2244897959183675E-2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2.0408163265306124E-3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2.0408163265306124E-3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3</v>
      </c>
      <c r="D491" s="7">
        <v>1</v>
      </c>
      <c r="E491" s="12">
        <f t="shared" si="39"/>
        <v>6.1224489795918364E-3</v>
      </c>
      <c r="F491" s="12">
        <f t="shared" si="40"/>
        <v>1.8552875695732839E-3</v>
      </c>
      <c r="G491" s="13">
        <f t="shared" si="41"/>
        <v>-0.66666666666666663</v>
      </c>
      <c r="H491" s="20">
        <f t="shared" si="42"/>
        <v>-4.081632653061224E-3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2.0408163265306124E-3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427</v>
      </c>
      <c r="D505" s="45">
        <f>SUM(D506:D530)</f>
        <v>1088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1.5480093676814988</v>
      </c>
      <c r="H505" s="46">
        <f>+IF(OR(AND(E505=""),(G505="")),"",E505*G505)</f>
        <v>1.5480093676814988</v>
      </c>
    </row>
    <row r="506" spans="2:8" ht="15" x14ac:dyDescent="0.2">
      <c r="B506" s="3" t="s">
        <v>454</v>
      </c>
      <c r="C506" s="7">
        <v>3</v>
      </c>
      <c r="D506" s="7">
        <v>0</v>
      </c>
      <c r="E506" s="12">
        <f>+IF(C506=0,"",C506/C$505)</f>
        <v>7.0257611241217799E-3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10</v>
      </c>
      <c r="D507" s="7">
        <v>9</v>
      </c>
      <c r="E507" s="12">
        <f t="shared" ref="E507:E529" si="43">+IF(C507=0,"",C507/C$505)</f>
        <v>2.3419203747072601E-2</v>
      </c>
      <c r="F507" s="12">
        <f t="shared" ref="F507:F529" si="44">+IF(D507=0,"",D507/D$505)</f>
        <v>8.2720588235294119E-3</v>
      </c>
      <c r="G507" s="13">
        <f t="shared" ref="G507:G529" si="45">+IF(OR(AND(D507=0),(C507=0)),"0",((D507-C507)/C507))</f>
        <v>-0.1</v>
      </c>
      <c r="H507" s="20">
        <f t="shared" ref="H507:H530" si="46">+IF(OR(AND(E507=""),(G507="")),"",E507*G507)</f>
        <v>-2.3419203747072604E-3</v>
      </c>
    </row>
    <row r="508" spans="2:8" ht="15" x14ac:dyDescent="0.2">
      <c r="B508" s="3" t="s">
        <v>455</v>
      </c>
      <c r="C508" s="7">
        <v>27</v>
      </c>
      <c r="D508" s="7">
        <v>11</v>
      </c>
      <c r="E508" s="12">
        <f t="shared" si="43"/>
        <v>6.323185011709602E-2</v>
      </c>
      <c r="F508" s="12">
        <f t="shared" si="44"/>
        <v>1.0110294117647059E-2</v>
      </c>
      <c r="G508" s="13">
        <f t="shared" si="45"/>
        <v>-0.59259259259259256</v>
      </c>
      <c r="H508" s="20">
        <f t="shared" si="46"/>
        <v>-3.7470725995316159E-2</v>
      </c>
    </row>
    <row r="509" spans="2:8" ht="15" x14ac:dyDescent="0.2">
      <c r="B509" s="3" t="s">
        <v>456</v>
      </c>
      <c r="C509" s="7">
        <v>22</v>
      </c>
      <c r="D509" s="7">
        <v>33</v>
      </c>
      <c r="E509" s="12">
        <f t="shared" si="43"/>
        <v>5.1522248243559721E-2</v>
      </c>
      <c r="F509" s="12">
        <f t="shared" si="44"/>
        <v>3.0330882352941176E-2</v>
      </c>
      <c r="G509" s="13">
        <f t="shared" si="45"/>
        <v>0.5</v>
      </c>
      <c r="H509" s="20">
        <f t="shared" si="46"/>
        <v>2.576112412177986E-2</v>
      </c>
    </row>
    <row r="510" spans="2:8" ht="15" x14ac:dyDescent="0.2">
      <c r="B510" s="3" t="s">
        <v>188</v>
      </c>
      <c r="C510" s="7">
        <v>3</v>
      </c>
      <c r="D510" s="7">
        <v>0</v>
      </c>
      <c r="E510" s="12">
        <f t="shared" si="43"/>
        <v>7.0257611241217799E-3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21</v>
      </c>
      <c r="E511" s="12" t="str">
        <f t="shared" si="43"/>
        <v/>
      </c>
      <c r="F511" s="12">
        <f t="shared" si="44"/>
        <v>1.9301470588235295E-2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2.34192037470726E-3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7</v>
      </c>
      <c r="D515" s="7">
        <v>2</v>
      </c>
      <c r="E515" s="12">
        <f t="shared" si="43"/>
        <v>1.6393442622950821E-2</v>
      </c>
      <c r="F515" s="12">
        <f t="shared" si="44"/>
        <v>1.838235294117647E-3</v>
      </c>
      <c r="G515" s="13">
        <f t="shared" si="45"/>
        <v>-0.7142857142857143</v>
      </c>
      <c r="H515" s="20">
        <f t="shared" si="46"/>
        <v>-1.1709601873536301E-2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4</v>
      </c>
      <c r="D517" s="7">
        <v>0</v>
      </c>
      <c r="E517" s="12">
        <f t="shared" si="43"/>
        <v>9.3676814988290398E-3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5</v>
      </c>
      <c r="D518" s="7">
        <v>23</v>
      </c>
      <c r="E518" s="12">
        <f t="shared" si="43"/>
        <v>1.1709601873536301E-2</v>
      </c>
      <c r="F518" s="12">
        <f t="shared" si="44"/>
        <v>2.1139705882352942E-2</v>
      </c>
      <c r="G518" s="13">
        <f t="shared" si="45"/>
        <v>3.6</v>
      </c>
      <c r="H518" s="20">
        <f t="shared" si="46"/>
        <v>4.2154566744730684E-2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1.838235294117647E-3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6</v>
      </c>
      <c r="D521" s="7">
        <v>24</v>
      </c>
      <c r="E521" s="12">
        <f t="shared" si="43"/>
        <v>1.405152224824356E-2</v>
      </c>
      <c r="F521" s="12">
        <f t="shared" si="44"/>
        <v>2.2058823529411766E-2</v>
      </c>
      <c r="G521" s="13">
        <f t="shared" si="45"/>
        <v>3</v>
      </c>
      <c r="H521" s="20">
        <f t="shared" si="46"/>
        <v>4.2154566744730677E-2</v>
      </c>
    </row>
    <row r="522" spans="2:8" ht="25.5" customHeight="1" x14ac:dyDescent="0.2">
      <c r="B522" s="3" t="s">
        <v>193</v>
      </c>
      <c r="C522" s="7">
        <v>331</v>
      </c>
      <c r="D522" s="7">
        <v>945</v>
      </c>
      <c r="E522" s="12">
        <f t="shared" si="43"/>
        <v>0.77517564402810302</v>
      </c>
      <c r="F522" s="12">
        <f t="shared" si="44"/>
        <v>0.8685661764705882</v>
      </c>
      <c r="G522" s="13">
        <f t="shared" si="45"/>
        <v>1.8549848942598188</v>
      </c>
      <c r="H522" s="20">
        <f t="shared" si="46"/>
        <v>1.4379391100702577</v>
      </c>
    </row>
    <row r="523" spans="2:8" ht="13.5" customHeight="1" x14ac:dyDescent="0.2">
      <c r="B523" s="3" t="s">
        <v>462</v>
      </c>
      <c r="C523" s="7">
        <v>2</v>
      </c>
      <c r="D523" s="7">
        <v>1</v>
      </c>
      <c r="E523" s="12">
        <f t="shared" si="43"/>
        <v>4.6838407494145199E-3</v>
      </c>
      <c r="F523" s="12">
        <f t="shared" si="44"/>
        <v>9.1911764705882352E-4</v>
      </c>
      <c r="G523" s="13">
        <f t="shared" si="45"/>
        <v>-0.5</v>
      </c>
      <c r="H523" s="20">
        <f t="shared" si="46"/>
        <v>-2.34192037470726E-3</v>
      </c>
    </row>
    <row r="524" spans="2:8" ht="12" customHeight="1" x14ac:dyDescent="0.2">
      <c r="B524" s="3" t="s">
        <v>194</v>
      </c>
      <c r="C524" s="7">
        <v>1</v>
      </c>
      <c r="D524" s="7">
        <v>1</v>
      </c>
      <c r="E524" s="12">
        <f t="shared" si="43"/>
        <v>2.34192037470726E-3</v>
      </c>
      <c r="F524" s="12">
        <f t="shared" si="44"/>
        <v>9.1911764705882352E-4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0</v>
      </c>
      <c r="E526" s="12">
        <f t="shared" si="43"/>
        <v>4.6838407494145199E-3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14</v>
      </c>
      <c r="E529" s="12">
        <f t="shared" si="43"/>
        <v>7.0257611241217799E-3</v>
      </c>
      <c r="F529" s="12">
        <f t="shared" si="44"/>
        <v>1.2867647058823529E-2</v>
      </c>
      <c r="G529" s="13">
        <f t="shared" si="45"/>
        <v>3.6666666666666665</v>
      </c>
      <c r="H529" s="20">
        <f t="shared" si="46"/>
        <v>2.5761124121779857E-2</v>
      </c>
    </row>
    <row r="530" spans="2:8" ht="15" x14ac:dyDescent="0.2">
      <c r="B530" s="3" t="s">
        <v>467</v>
      </c>
      <c r="C530" s="7">
        <v>0</v>
      </c>
      <c r="D530" s="7">
        <v>2</v>
      </c>
      <c r="E530" s="12" t="str">
        <f>+IF(C530=0,"",C530/C$505)</f>
        <v/>
      </c>
      <c r="F530" s="12">
        <f>+IF(D530=0,"",D530/D$505)</f>
        <v>1.838235294117647E-3</v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498</v>
      </c>
      <c r="C8" s="44">
        <f>+C18+C70+C151+C294+C505</f>
        <v>10809</v>
      </c>
      <c r="D8" s="45">
        <f>+D18+D70+D151+D294+D505</f>
        <v>7624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-0.29466185586085669</v>
      </c>
      <c r="H8" s="46">
        <f t="shared" ref="H8:H13" si="2">+IF(OR(AND(E8=""),(G8="")),"",E8*G8)</f>
        <v>-0.29466185586085669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170</v>
      </c>
      <c r="D9" s="36">
        <f>+D18</f>
        <v>67</v>
      </c>
      <c r="E9" s="37">
        <f t="shared" si="0"/>
        <v>1.5727634378758442E-2</v>
      </c>
      <c r="F9" s="37">
        <f t="shared" si="0"/>
        <v>8.7880377754459595E-3</v>
      </c>
      <c r="G9" s="37">
        <f t="shared" si="1"/>
        <v>-0.60588235294117643</v>
      </c>
      <c r="H9" s="20">
        <f t="shared" si="2"/>
        <v>-9.5290961236007016E-3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812</v>
      </c>
      <c r="D10" s="38">
        <f>+D70</f>
        <v>494</v>
      </c>
      <c r="E10" s="37">
        <f t="shared" si="0"/>
        <v>7.5122583032657966E-2</v>
      </c>
      <c r="F10" s="37">
        <f t="shared" si="0"/>
        <v>6.4795383001049311E-2</v>
      </c>
      <c r="G10" s="37">
        <f t="shared" si="1"/>
        <v>-0.39162561576354682</v>
      </c>
      <c r="H10" s="20">
        <f t="shared" si="2"/>
        <v>-2.9419927837912852E-2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1258</v>
      </c>
      <c r="D11" s="38">
        <f>D151</f>
        <v>1014</v>
      </c>
      <c r="E11" s="37">
        <f t="shared" si="0"/>
        <v>0.11638449440281247</v>
      </c>
      <c r="F11" s="37">
        <f t="shared" si="0"/>
        <v>0.13300104931794335</v>
      </c>
      <c r="G11" s="37">
        <f t="shared" si="1"/>
        <v>-0.19395866454689983</v>
      </c>
      <c r="H11" s="20">
        <f t="shared" si="2"/>
        <v>-2.2573781108335644E-2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7865</v>
      </c>
      <c r="D12" s="38">
        <f>+D294</f>
        <v>5320</v>
      </c>
      <c r="E12" s="37">
        <f t="shared" si="0"/>
        <v>0.72763437875844206</v>
      </c>
      <c r="F12" s="37">
        <f t="shared" si="0"/>
        <v>0.69779643231899269</v>
      </c>
      <c r="G12" s="37">
        <f t="shared" si="1"/>
        <v>-0.32358550540368725</v>
      </c>
      <c r="H12" s="20">
        <f t="shared" si="2"/>
        <v>-0.23545193819964846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704</v>
      </c>
      <c r="D13" s="38">
        <f>D505</f>
        <v>729</v>
      </c>
      <c r="E13" s="37">
        <f t="shared" si="0"/>
        <v>6.5130909427329076E-2</v>
      </c>
      <c r="F13" s="37">
        <f t="shared" si="0"/>
        <v>9.5619097586568724E-2</v>
      </c>
      <c r="G13" s="37">
        <f t="shared" si="1"/>
        <v>3.551136363636364E-2</v>
      </c>
      <c r="H13" s="20">
        <f t="shared" si="2"/>
        <v>2.3128874086409475E-3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170</v>
      </c>
      <c r="D18" s="45">
        <f>SUM(D19:D64)</f>
        <v>67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-0.60588235294117643</v>
      </c>
      <c r="H18" s="46">
        <f>+IF(OR(AND(E18=""),(G18="")),"",E18*G18)</f>
        <v>-0.60588235294117643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5.8823529411764705E-3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10</v>
      </c>
      <c r="D20" s="7">
        <v>3</v>
      </c>
      <c r="E20" s="8">
        <f t="shared" ref="E20:E64" si="3">+IF(C20=0,"",C20/C$18)</f>
        <v>5.8823529411764705E-2</v>
      </c>
      <c r="F20" s="8">
        <f t="shared" ref="F20:F64" si="4">+IF(D20=0,"",D20/D$18)</f>
        <v>4.4776119402985072E-2</v>
      </c>
      <c r="G20" s="9">
        <f t="shared" ref="G20:G64" si="5">+IF(OR(AND(D20=0),(C20=0)),"0",((D20-C20)/C20))</f>
        <v>-0.7</v>
      </c>
      <c r="H20" s="20">
        <f t="shared" ref="H20:H64" si="6">+IF(OR(AND(E20=""),(G20="")),"",E20*G20)</f>
        <v>-4.1176470588235294E-2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3</v>
      </c>
      <c r="D22" s="7">
        <v>0</v>
      </c>
      <c r="E22" s="8">
        <f t="shared" si="3"/>
        <v>1.7647058823529412E-2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3</v>
      </c>
      <c r="D23" s="7">
        <v>0</v>
      </c>
      <c r="E23" s="8">
        <f t="shared" si="3"/>
        <v>1.7647058823529412E-2</v>
      </c>
      <c r="F23" s="8" t="str">
        <f t="shared" si="4"/>
        <v/>
      </c>
      <c r="G23" s="9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3</v>
      </c>
      <c r="E24" s="8">
        <f t="shared" si="3"/>
        <v>5.8823529411764705E-3</v>
      </c>
      <c r="F24" s="8">
        <f t="shared" si="4"/>
        <v>4.4776119402985072E-2</v>
      </c>
      <c r="G24" s="9">
        <f t="shared" si="5"/>
        <v>2</v>
      </c>
      <c r="H24" s="20">
        <f t="shared" si="6"/>
        <v>1.1764705882352941E-2</v>
      </c>
    </row>
    <row r="25" spans="2:8" ht="15" x14ac:dyDescent="0.2">
      <c r="B25" s="3" t="s">
        <v>2</v>
      </c>
      <c r="C25" s="7">
        <v>2</v>
      </c>
      <c r="D25" s="7">
        <v>4</v>
      </c>
      <c r="E25" s="8">
        <f t="shared" si="3"/>
        <v>1.1764705882352941E-2</v>
      </c>
      <c r="F25" s="8">
        <f t="shared" si="4"/>
        <v>5.9701492537313432E-2</v>
      </c>
      <c r="G25" s="9">
        <f t="shared" si="5"/>
        <v>1</v>
      </c>
      <c r="H25" s="20">
        <f t="shared" si="6"/>
        <v>1.1764705882352941E-2</v>
      </c>
    </row>
    <row r="26" spans="2:8" ht="15" x14ac:dyDescent="0.2">
      <c r="B26" s="3" t="s">
        <v>6</v>
      </c>
      <c r="C26" s="7">
        <v>4</v>
      </c>
      <c r="D26" s="7">
        <v>1</v>
      </c>
      <c r="E26" s="8">
        <f t="shared" si="3"/>
        <v>2.3529411764705882E-2</v>
      </c>
      <c r="F26" s="8">
        <f t="shared" si="4"/>
        <v>1.4925373134328358E-2</v>
      </c>
      <c r="G26" s="9">
        <f t="shared" si="5"/>
        <v>-0.75</v>
      </c>
      <c r="H26" s="20">
        <f t="shared" si="6"/>
        <v>-1.7647058823529412E-2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5.8823529411764705E-3</v>
      </c>
      <c r="F27" s="8" t="str">
        <f t="shared" si="4"/>
        <v/>
      </c>
      <c r="G27" s="9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17</v>
      </c>
      <c r="D28" s="7">
        <v>10</v>
      </c>
      <c r="E28" s="8">
        <f t="shared" si="3"/>
        <v>0.1</v>
      </c>
      <c r="F28" s="8">
        <f t="shared" si="4"/>
        <v>0.14925373134328357</v>
      </c>
      <c r="G28" s="9">
        <f t="shared" si="5"/>
        <v>-0.41176470588235292</v>
      </c>
      <c r="H28" s="20">
        <f t="shared" si="6"/>
        <v>-4.1176470588235294E-2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5.8823529411764705E-3</v>
      </c>
      <c r="F29" s="8">
        <f t="shared" si="4"/>
        <v>1.4925373134328358E-2</v>
      </c>
      <c r="G29" s="9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4</v>
      </c>
      <c r="D30" s="7">
        <v>0</v>
      </c>
      <c r="E30" s="8">
        <f t="shared" si="3"/>
        <v>2.3529411764705882E-2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1</v>
      </c>
      <c r="D31" s="7">
        <v>2</v>
      </c>
      <c r="E31" s="8">
        <f t="shared" si="3"/>
        <v>5.8823529411764705E-3</v>
      </c>
      <c r="F31" s="8">
        <f t="shared" si="4"/>
        <v>2.9850746268656716E-2</v>
      </c>
      <c r="G31" s="9">
        <f t="shared" si="5"/>
        <v>1</v>
      </c>
      <c r="H31" s="20">
        <f t="shared" si="6"/>
        <v>5.8823529411764705E-3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3</v>
      </c>
      <c r="E34" s="8" t="str">
        <f t="shared" si="3"/>
        <v/>
      </c>
      <c r="F34" s="8">
        <f t="shared" si="4"/>
        <v>4.4776119402985072E-2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3</v>
      </c>
      <c r="D36" s="7">
        <v>2</v>
      </c>
      <c r="E36" s="8">
        <f t="shared" si="3"/>
        <v>1.7647058823529412E-2</v>
      </c>
      <c r="F36" s="8">
        <f t="shared" si="4"/>
        <v>2.9850746268656716E-2</v>
      </c>
      <c r="G36" s="9">
        <f t="shared" si="5"/>
        <v>-0.33333333333333331</v>
      </c>
      <c r="H36" s="20">
        <f t="shared" si="6"/>
        <v>-5.8823529411764705E-3</v>
      </c>
    </row>
    <row r="37" spans="2:8" ht="15" x14ac:dyDescent="0.2">
      <c r="B37" s="3" t="s">
        <v>8</v>
      </c>
      <c r="C37" s="7">
        <v>3</v>
      </c>
      <c r="D37" s="7">
        <v>2</v>
      </c>
      <c r="E37" s="8">
        <f t="shared" si="3"/>
        <v>1.7647058823529412E-2</v>
      </c>
      <c r="F37" s="8">
        <f t="shared" si="4"/>
        <v>2.9850746268656716E-2</v>
      </c>
      <c r="G37" s="9">
        <f t="shared" si="5"/>
        <v>-0.33333333333333331</v>
      </c>
      <c r="H37" s="20">
        <f t="shared" si="6"/>
        <v>-5.8823529411764705E-3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1.4925373134328358E-2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1</v>
      </c>
      <c r="E42" s="8">
        <f t="shared" si="3"/>
        <v>1.1764705882352941E-2</v>
      </c>
      <c r="F42" s="8">
        <f t="shared" si="4"/>
        <v>1.4925373134328358E-2</v>
      </c>
      <c r="G42" s="9">
        <f t="shared" si="5"/>
        <v>-0.5</v>
      </c>
      <c r="H42" s="20">
        <f t="shared" si="6"/>
        <v>-5.8823529411764705E-3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1</v>
      </c>
      <c r="E44" s="8" t="str">
        <f t="shared" si="3"/>
        <v/>
      </c>
      <c r="F44" s="8">
        <f t="shared" si="4"/>
        <v>1.4925373134328358E-2</v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5.8823529411764705E-3</v>
      </c>
      <c r="F46" s="8" t="str">
        <f t="shared" si="4"/>
        <v/>
      </c>
      <c r="G46" s="9" t="str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5.8823529411764705E-3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82</v>
      </c>
      <c r="D48" s="7">
        <v>11</v>
      </c>
      <c r="E48" s="8">
        <f t="shared" si="3"/>
        <v>0.4823529411764706</v>
      </c>
      <c r="F48" s="8">
        <f t="shared" si="4"/>
        <v>0.16417910447761194</v>
      </c>
      <c r="G48" s="9">
        <f t="shared" si="5"/>
        <v>-0.86585365853658536</v>
      </c>
      <c r="H48" s="20">
        <f t="shared" si="6"/>
        <v>-0.41764705882352943</v>
      </c>
    </row>
    <row r="49" spans="2:8" ht="15" x14ac:dyDescent="0.2">
      <c r="B49" s="3" t="s">
        <v>16</v>
      </c>
      <c r="C49" s="7">
        <v>6</v>
      </c>
      <c r="D49" s="7">
        <v>1</v>
      </c>
      <c r="E49" s="8">
        <f t="shared" si="3"/>
        <v>3.5294117647058823E-2</v>
      </c>
      <c r="F49" s="8">
        <f t="shared" si="4"/>
        <v>1.4925373134328358E-2</v>
      </c>
      <c r="G49" s="9">
        <f t="shared" si="5"/>
        <v>-0.83333333333333337</v>
      </c>
      <c r="H49" s="20">
        <f t="shared" si="6"/>
        <v>-2.9411764705882353E-2</v>
      </c>
    </row>
    <row r="50" spans="2:8" ht="15" x14ac:dyDescent="0.2">
      <c r="B50" s="3" t="s">
        <v>15</v>
      </c>
      <c r="C50" s="7">
        <v>3</v>
      </c>
      <c r="D50" s="7">
        <v>4</v>
      </c>
      <c r="E50" s="8">
        <f t="shared" si="3"/>
        <v>1.7647058823529412E-2</v>
      </c>
      <c r="F50" s="8">
        <f t="shared" si="4"/>
        <v>5.9701492537313432E-2</v>
      </c>
      <c r="G50" s="9">
        <f t="shared" si="5"/>
        <v>0.33333333333333331</v>
      </c>
      <c r="H50" s="20">
        <f t="shared" si="6"/>
        <v>5.8823529411764705E-3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5.8823529411764705E-3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3</v>
      </c>
      <c r="D52" s="7">
        <v>0</v>
      </c>
      <c r="E52" s="8">
        <f t="shared" si="3"/>
        <v>1.7647058823529412E-2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1</v>
      </c>
      <c r="D53" s="7">
        <v>1</v>
      </c>
      <c r="E53" s="8">
        <f t="shared" si="3"/>
        <v>5.8823529411764705E-3</v>
      </c>
      <c r="F53" s="8">
        <f t="shared" si="4"/>
        <v>1.4925373134328358E-2</v>
      </c>
      <c r="G53" s="9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1</v>
      </c>
      <c r="E56" s="8">
        <f t="shared" si="3"/>
        <v>1.1764705882352941E-2</v>
      </c>
      <c r="F56" s="8">
        <f t="shared" si="4"/>
        <v>1.4925373134328358E-2</v>
      </c>
      <c r="G56" s="9">
        <f t="shared" si="5"/>
        <v>-0.5</v>
      </c>
      <c r="H56" s="20">
        <f t="shared" si="6"/>
        <v>-5.8823529411764705E-3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1.4925373134328358E-2</v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1</v>
      </c>
      <c r="E58" s="8">
        <f t="shared" si="3"/>
        <v>1.7647058823529412E-2</v>
      </c>
      <c r="F58" s="8">
        <f t="shared" si="4"/>
        <v>1.4925373134328358E-2</v>
      </c>
      <c r="G58" s="9">
        <f t="shared" si="5"/>
        <v>-0.66666666666666663</v>
      </c>
      <c r="H58" s="20">
        <f t="shared" si="6"/>
        <v>-1.1764705882352941E-2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8</v>
      </c>
      <c r="D60" s="7">
        <v>9</v>
      </c>
      <c r="E60" s="8">
        <f t="shared" si="3"/>
        <v>4.7058823529411764E-2</v>
      </c>
      <c r="F60" s="8">
        <f t="shared" si="4"/>
        <v>0.13432835820895522</v>
      </c>
      <c r="G60" s="9">
        <f t="shared" si="5"/>
        <v>0.125</v>
      </c>
      <c r="H60" s="20">
        <f t="shared" si="6"/>
        <v>5.8823529411764705E-3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5.8823529411764705E-3</v>
      </c>
      <c r="F61" s="8">
        <f t="shared" si="4"/>
        <v>1.4925373134328358E-2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1.4925373134328358E-2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1</v>
      </c>
      <c r="E63" s="8">
        <f t="shared" si="3"/>
        <v>5.8823529411764705E-3</v>
      </c>
      <c r="F63" s="8">
        <f t="shared" si="4"/>
        <v>1.4925373134328358E-2</v>
      </c>
      <c r="G63" s="9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5.8823529411764705E-3</v>
      </c>
      <c r="F64" s="8">
        <f t="shared" si="4"/>
        <v>1.4925373134328358E-2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812</v>
      </c>
      <c r="D70" s="45">
        <f>SUM(D71:D145)</f>
        <v>494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-0.39162561576354682</v>
      </c>
      <c r="H70" s="46">
        <f>+IF(OR(AND(E70=""),(G70="")),"",E70*G70)</f>
        <v>-0.39162561576354682</v>
      </c>
    </row>
    <row r="71" spans="2:8" ht="15" x14ac:dyDescent="0.2">
      <c r="B71" s="3" t="s">
        <v>20</v>
      </c>
      <c r="C71" s="7">
        <v>11</v>
      </c>
      <c r="D71" s="7">
        <v>12</v>
      </c>
      <c r="E71" s="12">
        <f>+IF(C71=0,"",C71/C$70)</f>
        <v>1.3546798029556651E-2</v>
      </c>
      <c r="F71" s="12">
        <f>+IF(D71=0,"",D71/D$70)</f>
        <v>2.4291497975708502E-2</v>
      </c>
      <c r="G71" s="13">
        <f>+IF(OR(AND(D71=0),(C71=0)),"0",((D71-C71)/C71))</f>
        <v>9.0909090909090912E-2</v>
      </c>
      <c r="H71" s="20">
        <f>+IF(OR(AND(E71=""),(G71="")),"",E71*G71)</f>
        <v>1.2315270935960591E-3</v>
      </c>
    </row>
    <row r="72" spans="2:8" ht="15" x14ac:dyDescent="0.2">
      <c r="B72" s="3" t="s">
        <v>21</v>
      </c>
      <c r="C72" s="7">
        <v>8</v>
      </c>
      <c r="D72" s="7">
        <v>3</v>
      </c>
      <c r="E72" s="12">
        <f t="shared" ref="E72:E135" si="7">+IF(C72=0,"",C72/C$70)</f>
        <v>9.852216748768473E-3</v>
      </c>
      <c r="F72" s="12">
        <f t="shared" ref="F72:F135" si="8">+IF(D72=0,"",D72/D$70)</f>
        <v>6.0728744939271256E-3</v>
      </c>
      <c r="G72" s="13">
        <f t="shared" ref="G72:G135" si="9">+IF(OR(AND(D72=0),(C72=0)),"0",((D72-C72)/C72))</f>
        <v>-0.625</v>
      </c>
      <c r="H72" s="20">
        <f t="shared" ref="H72:H135" si="10">+IF(OR(AND(E72=""),(G72="")),"",E72*G72)</f>
        <v>-6.1576354679802959E-3</v>
      </c>
    </row>
    <row r="73" spans="2:8" ht="15" x14ac:dyDescent="0.2">
      <c r="B73" s="3" t="s">
        <v>22</v>
      </c>
      <c r="C73" s="7">
        <v>8</v>
      </c>
      <c r="D73" s="7">
        <v>1</v>
      </c>
      <c r="E73" s="12">
        <f t="shared" si="7"/>
        <v>9.852216748768473E-3</v>
      </c>
      <c r="F73" s="12">
        <f t="shared" si="8"/>
        <v>2.0242914979757085E-3</v>
      </c>
      <c r="G73" s="13">
        <f t="shared" si="9"/>
        <v>-0.875</v>
      </c>
      <c r="H73" s="20">
        <f t="shared" si="10"/>
        <v>-8.6206896551724137E-3</v>
      </c>
    </row>
    <row r="74" spans="2:8" ht="15" x14ac:dyDescent="0.2">
      <c r="B74" s="3" t="s">
        <v>222</v>
      </c>
      <c r="C74" s="7">
        <v>24</v>
      </c>
      <c r="D74" s="7">
        <v>18</v>
      </c>
      <c r="E74" s="12">
        <f t="shared" si="7"/>
        <v>2.9556650246305417E-2</v>
      </c>
      <c r="F74" s="12">
        <f t="shared" si="8"/>
        <v>3.643724696356275E-2</v>
      </c>
      <c r="G74" s="13">
        <f t="shared" si="9"/>
        <v>-0.25</v>
      </c>
      <c r="H74" s="20">
        <f t="shared" si="10"/>
        <v>-7.3891625615763543E-3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1.2315270935960591E-3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4</v>
      </c>
      <c r="D76" s="7">
        <v>1</v>
      </c>
      <c r="E76" s="12">
        <f t="shared" si="7"/>
        <v>4.9261083743842365E-3</v>
      </c>
      <c r="F76" s="12">
        <f t="shared" si="8"/>
        <v>2.0242914979757085E-3</v>
      </c>
      <c r="G76" s="13">
        <f t="shared" si="9"/>
        <v>-0.75</v>
      </c>
      <c r="H76" s="20">
        <f t="shared" si="10"/>
        <v>-3.6945812807881772E-3</v>
      </c>
    </row>
    <row r="77" spans="2:8" ht="15" x14ac:dyDescent="0.2">
      <c r="B77" s="3" t="s">
        <v>224</v>
      </c>
      <c r="C77" s="7">
        <v>4</v>
      </c>
      <c r="D77" s="7">
        <v>5</v>
      </c>
      <c r="E77" s="12">
        <f t="shared" si="7"/>
        <v>4.9261083743842365E-3</v>
      </c>
      <c r="F77" s="12">
        <f t="shared" si="8"/>
        <v>1.0121457489878543E-2</v>
      </c>
      <c r="G77" s="13">
        <f t="shared" si="9"/>
        <v>0.25</v>
      </c>
      <c r="H77" s="20">
        <f t="shared" si="10"/>
        <v>1.2315270935960591E-3</v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1.2315270935960591E-3</v>
      </c>
      <c r="F78" s="12">
        <f t="shared" si="8"/>
        <v>2.0242914979757085E-3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69</v>
      </c>
      <c r="E80" s="12">
        <f t="shared" si="7"/>
        <v>4.9261083743842365E-3</v>
      </c>
      <c r="F80" s="12">
        <f t="shared" si="8"/>
        <v>0.1396761133603239</v>
      </c>
      <c r="G80" s="13">
        <f t="shared" si="9"/>
        <v>16.25</v>
      </c>
      <c r="H80" s="20">
        <f t="shared" si="10"/>
        <v>8.0049261083743842E-2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7</v>
      </c>
      <c r="D82" s="7">
        <v>10</v>
      </c>
      <c r="E82" s="12">
        <f t="shared" si="7"/>
        <v>8.6206896551724137E-3</v>
      </c>
      <c r="F82" s="12">
        <f t="shared" si="8"/>
        <v>2.0242914979757085E-2</v>
      </c>
      <c r="G82" s="13">
        <f t="shared" si="9"/>
        <v>0.42857142857142855</v>
      </c>
      <c r="H82" s="20">
        <f t="shared" si="10"/>
        <v>3.6945812807881772E-3</v>
      </c>
    </row>
    <row r="83" spans="2:8" ht="15" x14ac:dyDescent="0.2">
      <c r="B83" s="3" t="s">
        <v>229</v>
      </c>
      <c r="C83" s="7">
        <v>26</v>
      </c>
      <c r="D83" s="7">
        <v>10</v>
      </c>
      <c r="E83" s="12">
        <f t="shared" si="7"/>
        <v>3.2019704433497539E-2</v>
      </c>
      <c r="F83" s="12">
        <f t="shared" si="8"/>
        <v>2.0242914979757085E-2</v>
      </c>
      <c r="G83" s="13">
        <f t="shared" si="9"/>
        <v>-0.61538461538461542</v>
      </c>
      <c r="H83" s="20">
        <f t="shared" si="10"/>
        <v>-1.970443349753695E-2</v>
      </c>
    </row>
    <row r="84" spans="2:8" ht="15" x14ac:dyDescent="0.2">
      <c r="B84" s="3" t="s">
        <v>230</v>
      </c>
      <c r="C84" s="7">
        <v>10</v>
      </c>
      <c r="D84" s="7">
        <v>9</v>
      </c>
      <c r="E84" s="12">
        <f t="shared" si="7"/>
        <v>1.2315270935960592E-2</v>
      </c>
      <c r="F84" s="12">
        <f t="shared" si="8"/>
        <v>1.8218623481781375E-2</v>
      </c>
      <c r="G84" s="13">
        <f t="shared" si="9"/>
        <v>-0.1</v>
      </c>
      <c r="H84" s="20">
        <f t="shared" si="10"/>
        <v>-1.2315270935960593E-3</v>
      </c>
    </row>
    <row r="85" spans="2:8" ht="15" x14ac:dyDescent="0.2">
      <c r="B85" s="3" t="s">
        <v>28</v>
      </c>
      <c r="C85" s="7">
        <v>5</v>
      </c>
      <c r="D85" s="7">
        <v>4</v>
      </c>
      <c r="E85" s="12">
        <f t="shared" si="7"/>
        <v>6.1576354679802959E-3</v>
      </c>
      <c r="F85" s="12">
        <f t="shared" si="8"/>
        <v>8.0971659919028341E-3</v>
      </c>
      <c r="G85" s="13">
        <f t="shared" si="9"/>
        <v>-0.2</v>
      </c>
      <c r="H85" s="20">
        <f t="shared" si="10"/>
        <v>-1.2315270935960593E-3</v>
      </c>
    </row>
    <row r="86" spans="2:8" ht="15" x14ac:dyDescent="0.2">
      <c r="B86" s="3" t="s">
        <v>231</v>
      </c>
      <c r="C86" s="7">
        <v>9</v>
      </c>
      <c r="D86" s="7">
        <v>4</v>
      </c>
      <c r="E86" s="12">
        <f t="shared" si="7"/>
        <v>1.1083743842364532E-2</v>
      </c>
      <c r="F86" s="12">
        <f t="shared" si="8"/>
        <v>8.0971659919028341E-3</v>
      </c>
      <c r="G86" s="13">
        <f t="shared" si="9"/>
        <v>-0.55555555555555558</v>
      </c>
      <c r="H86" s="20">
        <f t="shared" si="10"/>
        <v>-6.1576354679802959E-3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11</v>
      </c>
      <c r="D88" s="7">
        <v>13</v>
      </c>
      <c r="E88" s="12">
        <f t="shared" si="7"/>
        <v>1.3546798029556651E-2</v>
      </c>
      <c r="F88" s="12">
        <f t="shared" si="8"/>
        <v>2.6315789473684209E-2</v>
      </c>
      <c r="G88" s="13">
        <f t="shared" si="9"/>
        <v>0.18181818181818182</v>
      </c>
      <c r="H88" s="20">
        <f t="shared" si="10"/>
        <v>2.4630541871921183E-3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36</v>
      </c>
      <c r="D92" s="7">
        <v>13</v>
      </c>
      <c r="E92" s="12">
        <f t="shared" si="7"/>
        <v>4.4334975369458129E-2</v>
      </c>
      <c r="F92" s="12">
        <f t="shared" si="8"/>
        <v>2.6315789473684209E-2</v>
      </c>
      <c r="G92" s="13">
        <f t="shared" si="9"/>
        <v>-0.63888888888888884</v>
      </c>
      <c r="H92" s="20">
        <f t="shared" si="10"/>
        <v>-2.832512315270936E-2</v>
      </c>
    </row>
    <row r="93" spans="2:8" ht="15" x14ac:dyDescent="0.2">
      <c r="B93" s="3" t="s">
        <v>531</v>
      </c>
      <c r="C93" s="7">
        <v>5</v>
      </c>
      <c r="D93" s="7">
        <v>2</v>
      </c>
      <c r="E93" s="12">
        <f t="shared" si="7"/>
        <v>6.1576354679802959E-3</v>
      </c>
      <c r="F93" s="12">
        <f t="shared" si="8"/>
        <v>4.048582995951417E-3</v>
      </c>
      <c r="G93" s="13">
        <f t="shared" si="9"/>
        <v>-0.6</v>
      </c>
      <c r="H93" s="20">
        <f t="shared" si="10"/>
        <v>-3.6945812807881772E-3</v>
      </c>
    </row>
    <row r="94" spans="2:8" ht="15" x14ac:dyDescent="0.2">
      <c r="B94" s="3" t="s">
        <v>25</v>
      </c>
      <c r="C94" s="7">
        <v>4</v>
      </c>
      <c r="D94" s="7">
        <v>2</v>
      </c>
      <c r="E94" s="12">
        <f t="shared" si="7"/>
        <v>4.9261083743842365E-3</v>
      </c>
      <c r="F94" s="12">
        <f t="shared" si="8"/>
        <v>4.048582995951417E-3</v>
      </c>
      <c r="G94" s="13">
        <f t="shared" si="9"/>
        <v>-0.5</v>
      </c>
      <c r="H94" s="20">
        <f t="shared" si="10"/>
        <v>-2.4630541871921183E-3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1.2315270935960591E-3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1.2315270935960591E-3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56</v>
      </c>
      <c r="D98" s="7">
        <v>18</v>
      </c>
      <c r="E98" s="12">
        <f t="shared" si="7"/>
        <v>6.8965517241379309E-2</v>
      </c>
      <c r="F98" s="12">
        <f t="shared" si="8"/>
        <v>3.643724696356275E-2</v>
      </c>
      <c r="G98" s="13">
        <f t="shared" si="9"/>
        <v>-0.6785714285714286</v>
      </c>
      <c r="H98" s="20">
        <f t="shared" si="10"/>
        <v>-4.6798029556650245E-2</v>
      </c>
    </row>
    <row r="99" spans="2:8" ht="15" x14ac:dyDescent="0.2">
      <c r="B99" s="3" t="s">
        <v>239</v>
      </c>
      <c r="C99" s="7">
        <v>155</v>
      </c>
      <c r="D99" s="7">
        <v>21</v>
      </c>
      <c r="E99" s="12">
        <f t="shared" si="7"/>
        <v>0.19088669950738915</v>
      </c>
      <c r="F99" s="12">
        <f t="shared" si="8"/>
        <v>4.2510121457489877E-2</v>
      </c>
      <c r="G99" s="13">
        <f t="shared" si="9"/>
        <v>-0.86451612903225805</v>
      </c>
      <c r="H99" s="20">
        <f t="shared" si="10"/>
        <v>-0.16502463054187191</v>
      </c>
    </row>
    <row r="100" spans="2:8" ht="15" x14ac:dyDescent="0.2">
      <c r="B100" s="3" t="s">
        <v>240</v>
      </c>
      <c r="C100" s="7">
        <v>6</v>
      </c>
      <c r="D100" s="7">
        <v>82</v>
      </c>
      <c r="E100" s="12">
        <f t="shared" si="7"/>
        <v>7.3891625615763543E-3</v>
      </c>
      <c r="F100" s="12">
        <f t="shared" si="8"/>
        <v>0.16599190283400811</v>
      </c>
      <c r="G100" s="13">
        <f t="shared" si="9"/>
        <v>12.666666666666666</v>
      </c>
      <c r="H100" s="20">
        <f t="shared" si="10"/>
        <v>9.3596059113300489E-2</v>
      </c>
    </row>
    <row r="101" spans="2:8" ht="15" x14ac:dyDescent="0.2">
      <c r="B101" s="3" t="s">
        <v>241</v>
      </c>
      <c r="C101" s="7">
        <v>8</v>
      </c>
      <c r="D101" s="7">
        <v>3</v>
      </c>
      <c r="E101" s="12">
        <f t="shared" si="7"/>
        <v>9.852216748768473E-3</v>
      </c>
      <c r="F101" s="12">
        <f t="shared" si="8"/>
        <v>6.0728744939271256E-3</v>
      </c>
      <c r="G101" s="13">
        <f t="shared" si="9"/>
        <v>-0.625</v>
      </c>
      <c r="H101" s="20">
        <f t="shared" si="10"/>
        <v>-6.1576354679802959E-3</v>
      </c>
    </row>
    <row r="102" spans="2:8" ht="15" x14ac:dyDescent="0.2">
      <c r="B102" s="3" t="s">
        <v>242</v>
      </c>
      <c r="C102" s="7">
        <v>3</v>
      </c>
      <c r="D102" s="7">
        <v>2</v>
      </c>
      <c r="E102" s="12">
        <f t="shared" si="7"/>
        <v>3.6945812807881772E-3</v>
      </c>
      <c r="F102" s="12">
        <f t="shared" si="8"/>
        <v>4.048582995951417E-3</v>
      </c>
      <c r="G102" s="13">
        <f t="shared" si="9"/>
        <v>-0.33333333333333331</v>
      </c>
      <c r="H102" s="20">
        <f t="shared" si="10"/>
        <v>-1.2315270935960589E-3</v>
      </c>
    </row>
    <row r="103" spans="2:8" ht="15" x14ac:dyDescent="0.2">
      <c r="B103" s="3" t="s">
        <v>243</v>
      </c>
      <c r="C103" s="7">
        <v>1</v>
      </c>
      <c r="D103" s="7">
        <v>4</v>
      </c>
      <c r="E103" s="12">
        <f t="shared" si="7"/>
        <v>1.2315270935960591E-3</v>
      </c>
      <c r="F103" s="12">
        <f t="shared" si="8"/>
        <v>8.0971659919028341E-3</v>
      </c>
      <c r="G103" s="13">
        <f t="shared" si="9"/>
        <v>3</v>
      </c>
      <c r="H103" s="20">
        <f t="shared" si="10"/>
        <v>3.6945812807881772E-3</v>
      </c>
    </row>
    <row r="104" spans="2:8" ht="15" x14ac:dyDescent="0.2">
      <c r="B104" s="3" t="s">
        <v>34</v>
      </c>
      <c r="C104" s="7">
        <v>1</v>
      </c>
      <c r="D104" s="7">
        <v>2</v>
      </c>
      <c r="E104" s="12">
        <f t="shared" si="7"/>
        <v>1.2315270935960591E-3</v>
      </c>
      <c r="F104" s="12">
        <f t="shared" si="8"/>
        <v>4.048582995951417E-3</v>
      </c>
      <c r="G104" s="13">
        <f t="shared" si="9"/>
        <v>1</v>
      </c>
      <c r="H104" s="20">
        <f t="shared" si="10"/>
        <v>1.2315270935960591E-3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1.2315270935960591E-3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6</v>
      </c>
      <c r="D107" s="7">
        <v>3</v>
      </c>
      <c r="E107" s="12">
        <f t="shared" si="7"/>
        <v>7.3891625615763543E-3</v>
      </c>
      <c r="F107" s="12">
        <f t="shared" si="8"/>
        <v>6.0728744939271256E-3</v>
      </c>
      <c r="G107" s="13">
        <f t="shared" si="9"/>
        <v>-0.5</v>
      </c>
      <c r="H107" s="20">
        <f t="shared" si="10"/>
        <v>-3.6945812807881772E-3</v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1.2315270935960591E-3</v>
      </c>
      <c r="F108" s="12">
        <f t="shared" si="8"/>
        <v>2.0242914979757085E-3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2.0242914979757085E-3</v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1.2315270935960591E-3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34</v>
      </c>
      <c r="D112" s="7">
        <v>11</v>
      </c>
      <c r="E112" s="12">
        <f t="shared" si="7"/>
        <v>4.1871921182266007E-2</v>
      </c>
      <c r="F112" s="12">
        <f t="shared" si="8"/>
        <v>2.2267206477732792E-2</v>
      </c>
      <c r="G112" s="13">
        <f t="shared" si="9"/>
        <v>-0.67647058823529416</v>
      </c>
      <c r="H112" s="20">
        <f t="shared" si="10"/>
        <v>-2.832512315270936E-2</v>
      </c>
    </row>
    <row r="113" spans="2:8" ht="15" x14ac:dyDescent="0.2">
      <c r="B113" s="3" t="s">
        <v>248</v>
      </c>
      <c r="C113" s="7">
        <v>24</v>
      </c>
      <c r="D113" s="7">
        <v>2</v>
      </c>
      <c r="E113" s="12">
        <f t="shared" si="7"/>
        <v>2.9556650246305417E-2</v>
      </c>
      <c r="F113" s="12">
        <f t="shared" si="8"/>
        <v>4.048582995951417E-3</v>
      </c>
      <c r="G113" s="13">
        <f t="shared" si="9"/>
        <v>-0.91666666666666663</v>
      </c>
      <c r="H113" s="20">
        <f t="shared" si="10"/>
        <v>-2.7093596059113299E-2</v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2.0242914979757085E-3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81</v>
      </c>
      <c r="D115" s="7">
        <v>26</v>
      </c>
      <c r="E115" s="12">
        <f t="shared" si="7"/>
        <v>9.9753694581280791E-2</v>
      </c>
      <c r="F115" s="12">
        <f t="shared" si="8"/>
        <v>5.2631578947368418E-2</v>
      </c>
      <c r="G115" s="13">
        <f t="shared" si="9"/>
        <v>-0.67901234567901236</v>
      </c>
      <c r="H115" s="20">
        <f t="shared" si="10"/>
        <v>-6.7733990147783252E-2</v>
      </c>
    </row>
    <row r="116" spans="2:8" ht="15" x14ac:dyDescent="0.2">
      <c r="B116" s="3" t="s">
        <v>249</v>
      </c>
      <c r="C116" s="7">
        <v>12</v>
      </c>
      <c r="D116" s="7">
        <v>12</v>
      </c>
      <c r="E116" s="12">
        <f t="shared" si="7"/>
        <v>1.4778325123152709E-2</v>
      </c>
      <c r="F116" s="12">
        <f t="shared" si="8"/>
        <v>2.4291497975708502E-2</v>
      </c>
      <c r="G116" s="13">
        <f t="shared" si="9"/>
        <v>0</v>
      </c>
      <c r="H116" s="20">
        <f t="shared" si="10"/>
        <v>0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1.2315270935960591E-3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106</v>
      </c>
      <c r="D118" s="7">
        <v>45</v>
      </c>
      <c r="E118" s="12">
        <f t="shared" si="7"/>
        <v>0.13054187192118227</v>
      </c>
      <c r="F118" s="12">
        <f t="shared" si="8"/>
        <v>9.1093117408906882E-2</v>
      </c>
      <c r="G118" s="13">
        <f t="shared" si="9"/>
        <v>-0.57547169811320753</v>
      </c>
      <c r="H118" s="20">
        <f t="shared" si="10"/>
        <v>-7.5123152709359611E-2</v>
      </c>
    </row>
    <row r="119" spans="2:8" ht="15" x14ac:dyDescent="0.2">
      <c r="B119" s="3" t="s">
        <v>252</v>
      </c>
      <c r="C119" s="7">
        <v>16</v>
      </c>
      <c r="D119" s="7">
        <v>26</v>
      </c>
      <c r="E119" s="12">
        <f t="shared" si="7"/>
        <v>1.9704433497536946E-2</v>
      </c>
      <c r="F119" s="12">
        <f t="shared" si="8"/>
        <v>5.2631578947368418E-2</v>
      </c>
      <c r="G119" s="13">
        <f t="shared" si="9"/>
        <v>0.625</v>
      </c>
      <c r="H119" s="20">
        <f t="shared" si="10"/>
        <v>1.2315270935960592E-2</v>
      </c>
    </row>
    <row r="120" spans="2:8" ht="15" x14ac:dyDescent="0.2">
      <c r="B120" s="3" t="s">
        <v>253</v>
      </c>
      <c r="C120" s="7">
        <v>34</v>
      </c>
      <c r="D120" s="7">
        <v>15</v>
      </c>
      <c r="E120" s="12">
        <f t="shared" si="7"/>
        <v>4.1871921182266007E-2</v>
      </c>
      <c r="F120" s="12">
        <f t="shared" si="8"/>
        <v>3.0364372469635626E-2</v>
      </c>
      <c r="G120" s="13">
        <f t="shared" si="9"/>
        <v>-0.55882352941176472</v>
      </c>
      <c r="H120" s="20">
        <f t="shared" si="10"/>
        <v>-2.3399014778325122E-2</v>
      </c>
    </row>
    <row r="121" spans="2:8" ht="15" x14ac:dyDescent="0.2">
      <c r="B121" s="3" t="s">
        <v>35</v>
      </c>
      <c r="C121" s="7">
        <v>28</v>
      </c>
      <c r="D121" s="7">
        <v>3</v>
      </c>
      <c r="E121" s="12">
        <f t="shared" si="7"/>
        <v>3.4482758620689655E-2</v>
      </c>
      <c r="F121" s="12">
        <f t="shared" si="8"/>
        <v>6.0728744939271256E-3</v>
      </c>
      <c r="G121" s="13">
        <f t="shared" si="9"/>
        <v>-0.8928571428571429</v>
      </c>
      <c r="H121" s="20">
        <f t="shared" si="10"/>
        <v>-3.0788177339901478E-2</v>
      </c>
    </row>
    <row r="122" spans="2:8" ht="15" x14ac:dyDescent="0.2">
      <c r="B122" s="3" t="s">
        <v>39</v>
      </c>
      <c r="C122" s="7">
        <v>2</v>
      </c>
      <c r="D122" s="7">
        <v>0</v>
      </c>
      <c r="E122" s="12">
        <f t="shared" si="7"/>
        <v>2.4630541871921183E-3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1.2315270935960591E-3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1</v>
      </c>
      <c r="D124" s="7">
        <v>2</v>
      </c>
      <c r="E124" s="12">
        <f t="shared" si="7"/>
        <v>1.2315270935960591E-3</v>
      </c>
      <c r="F124" s="12">
        <f t="shared" si="8"/>
        <v>4.048582995951417E-3</v>
      </c>
      <c r="G124" s="13">
        <f t="shared" si="9"/>
        <v>1</v>
      </c>
      <c r="H124" s="20">
        <f t="shared" si="10"/>
        <v>1.2315270935960591E-3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1.2315270935960591E-3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2</v>
      </c>
      <c r="D126" s="7">
        <v>0</v>
      </c>
      <c r="E126" s="12">
        <f t="shared" si="7"/>
        <v>2.4630541871921183E-3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3</v>
      </c>
      <c r="D127" s="7">
        <v>7</v>
      </c>
      <c r="E127" s="12">
        <f t="shared" si="7"/>
        <v>3.6945812807881772E-3</v>
      </c>
      <c r="F127" s="12">
        <f t="shared" si="8"/>
        <v>1.417004048582996E-2</v>
      </c>
      <c r="G127" s="13">
        <f t="shared" si="9"/>
        <v>1.3333333333333333</v>
      </c>
      <c r="H127" s="20">
        <f t="shared" si="10"/>
        <v>4.9261083743842356E-3</v>
      </c>
    </row>
    <row r="128" spans="2:8" ht="15" x14ac:dyDescent="0.2">
      <c r="B128" s="3" t="s">
        <v>257</v>
      </c>
      <c r="C128" s="7">
        <v>3</v>
      </c>
      <c r="D128" s="7">
        <v>0</v>
      </c>
      <c r="E128" s="12">
        <f t="shared" si="7"/>
        <v>3.6945812807881772E-3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3</v>
      </c>
      <c r="D129" s="7">
        <v>3</v>
      </c>
      <c r="E129" s="12">
        <f t="shared" si="7"/>
        <v>3.6945812807881772E-3</v>
      </c>
      <c r="F129" s="12">
        <f t="shared" si="8"/>
        <v>6.0728744939271256E-3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2</v>
      </c>
      <c r="E130" s="12" t="str">
        <f t="shared" si="7"/>
        <v/>
      </c>
      <c r="F130" s="12">
        <f t="shared" si="8"/>
        <v>4.048582995951417E-3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16</v>
      </c>
      <c r="D131" s="7">
        <v>8</v>
      </c>
      <c r="E131" s="12">
        <f t="shared" si="7"/>
        <v>1.9704433497536946E-2</v>
      </c>
      <c r="F131" s="12">
        <f t="shared" si="8"/>
        <v>1.6194331983805668E-2</v>
      </c>
      <c r="G131" s="13">
        <f t="shared" si="9"/>
        <v>-0.5</v>
      </c>
      <c r="H131" s="20">
        <f t="shared" si="10"/>
        <v>-9.852216748768473E-3</v>
      </c>
    </row>
    <row r="132" spans="2:8" ht="15" x14ac:dyDescent="0.2">
      <c r="B132" s="3" t="s">
        <v>50</v>
      </c>
      <c r="C132" s="7">
        <v>2</v>
      </c>
      <c r="D132" s="7">
        <v>0</v>
      </c>
      <c r="E132" s="12">
        <f t="shared" si="7"/>
        <v>2.4630541871921183E-3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2.0242914979757085E-3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8</v>
      </c>
      <c r="D137" s="7">
        <v>3</v>
      </c>
      <c r="E137" s="12">
        <f t="shared" si="11"/>
        <v>9.852216748768473E-3</v>
      </c>
      <c r="F137" s="12">
        <f t="shared" si="12"/>
        <v>6.0728744939271256E-3</v>
      </c>
      <c r="G137" s="13">
        <f t="shared" si="13"/>
        <v>-0.625</v>
      </c>
      <c r="H137" s="20">
        <f t="shared" si="14"/>
        <v>-6.1576354679802959E-3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1.2315270935960591E-3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4</v>
      </c>
      <c r="D139" s="7">
        <v>5</v>
      </c>
      <c r="E139" s="12">
        <f t="shared" si="11"/>
        <v>4.9261083743842365E-3</v>
      </c>
      <c r="F139" s="12">
        <f t="shared" si="12"/>
        <v>1.0121457489878543E-2</v>
      </c>
      <c r="G139" s="13">
        <f t="shared" si="13"/>
        <v>0.25</v>
      </c>
      <c r="H139" s="20">
        <f t="shared" si="14"/>
        <v>1.2315270935960591E-3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1.2315270935960591E-3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1.2315270935960591E-3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5</v>
      </c>
      <c r="D142" s="7">
        <v>4</v>
      </c>
      <c r="E142" s="12">
        <f t="shared" si="11"/>
        <v>6.1576354679802959E-3</v>
      </c>
      <c r="F142" s="12">
        <f t="shared" si="12"/>
        <v>8.0971659919028341E-3</v>
      </c>
      <c r="G142" s="13">
        <f t="shared" si="13"/>
        <v>-0.2</v>
      </c>
      <c r="H142" s="20">
        <f t="shared" si="14"/>
        <v>-1.2315270935960593E-3</v>
      </c>
    </row>
    <row r="143" spans="2:8" ht="15" x14ac:dyDescent="0.2">
      <c r="B143" s="3" t="s">
        <v>49</v>
      </c>
      <c r="C143" s="7">
        <v>0</v>
      </c>
      <c r="D143" s="7">
        <v>2</v>
      </c>
      <c r="E143" s="12" t="str">
        <f t="shared" si="11"/>
        <v/>
      </c>
      <c r="F143" s="12">
        <f t="shared" si="12"/>
        <v>4.048582995951417E-3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1.2315270935960591E-3</v>
      </c>
      <c r="F144" s="12">
        <f t="shared" si="12"/>
        <v>2.0242914979757085E-3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1</v>
      </c>
      <c r="E145" s="12">
        <f t="shared" si="11"/>
        <v>2.4630541871921183E-3</v>
      </c>
      <c r="F145" s="12">
        <f t="shared" si="12"/>
        <v>2.0242914979757085E-3</v>
      </c>
      <c r="G145" s="13">
        <f t="shared" si="13"/>
        <v>-0.5</v>
      </c>
      <c r="H145" s="20">
        <f t="shared" si="14"/>
        <v>-1.2315270935960591E-3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1258</v>
      </c>
      <c r="D151" s="45">
        <f>SUM(D152:D288)</f>
        <v>1014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-0.19395866454689983</v>
      </c>
      <c r="H151" s="46">
        <f>+IF(OR(AND(E151=""),(G151="")),"",E151*G151)</f>
        <v>-0.19395866454689983</v>
      </c>
    </row>
    <row r="152" spans="2:8" ht="15" x14ac:dyDescent="0.2">
      <c r="B152" s="4" t="s">
        <v>54</v>
      </c>
      <c r="C152" s="7">
        <v>6</v>
      </c>
      <c r="D152" s="7">
        <v>4</v>
      </c>
      <c r="E152" s="12">
        <f>+IF(C152=0,"",C152/C$151)</f>
        <v>4.7694753577106515E-3</v>
      </c>
      <c r="F152" s="12">
        <f>+IF(D152=0,"",D152/D$151)</f>
        <v>3.9447731755424065E-3</v>
      </c>
      <c r="G152" s="13">
        <f>+IF(OR(AND(D152=0),(C152=0)),"0",((D152-C152)/C152))</f>
        <v>-0.33333333333333331</v>
      </c>
      <c r="H152" s="20">
        <f>+IF(OR(AND(E152=""),(G152="")),"",E152*G152)</f>
        <v>-1.5898251192368838E-3</v>
      </c>
    </row>
    <row r="153" spans="2:8" ht="15" x14ac:dyDescent="0.2">
      <c r="B153" s="4" t="s">
        <v>58</v>
      </c>
      <c r="C153" s="7">
        <v>1</v>
      </c>
      <c r="D153" s="7">
        <v>1</v>
      </c>
      <c r="E153" s="12">
        <f t="shared" ref="E153:E216" si="15">+IF(C153=0,"",C153/C$151)</f>
        <v>7.9491255961844202E-4</v>
      </c>
      <c r="F153" s="12">
        <f t="shared" ref="F153:F216" si="16">+IF(D153=0,"",D153/D$151)</f>
        <v>9.8619329388560163E-4</v>
      </c>
      <c r="G153" s="13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6</v>
      </c>
      <c r="D154" s="7">
        <v>1</v>
      </c>
      <c r="E154" s="12">
        <f t="shared" si="15"/>
        <v>4.7694753577106515E-3</v>
      </c>
      <c r="F154" s="12">
        <f t="shared" si="16"/>
        <v>9.8619329388560163E-4</v>
      </c>
      <c r="G154" s="13">
        <f t="shared" si="17"/>
        <v>-0.83333333333333337</v>
      </c>
      <c r="H154" s="20">
        <f t="shared" si="18"/>
        <v>-3.9745627980922096E-3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6</v>
      </c>
      <c r="D156" s="7">
        <v>9</v>
      </c>
      <c r="E156" s="12">
        <f t="shared" si="15"/>
        <v>4.7694753577106515E-3</v>
      </c>
      <c r="F156" s="12">
        <f t="shared" si="16"/>
        <v>8.8757396449704144E-3</v>
      </c>
      <c r="G156" s="13">
        <f t="shared" si="17"/>
        <v>0.5</v>
      </c>
      <c r="H156" s="20">
        <f t="shared" si="18"/>
        <v>2.3847376788553257E-3</v>
      </c>
    </row>
    <row r="157" spans="2:8" ht="15" x14ac:dyDescent="0.2">
      <c r="B157" s="4" t="s">
        <v>53</v>
      </c>
      <c r="C157" s="7">
        <v>14</v>
      </c>
      <c r="D157" s="7">
        <v>31</v>
      </c>
      <c r="E157" s="12">
        <f t="shared" si="15"/>
        <v>1.1128775834658187E-2</v>
      </c>
      <c r="F157" s="12">
        <f t="shared" si="16"/>
        <v>3.0571992110453649E-2</v>
      </c>
      <c r="G157" s="13">
        <f t="shared" si="17"/>
        <v>1.2142857142857142</v>
      </c>
      <c r="H157" s="20">
        <f t="shared" si="18"/>
        <v>1.3513513513513511E-2</v>
      </c>
    </row>
    <row r="158" spans="2:8" ht="15" x14ac:dyDescent="0.2">
      <c r="B158" s="4" t="s">
        <v>59</v>
      </c>
      <c r="C158" s="7">
        <v>3</v>
      </c>
      <c r="D158" s="7">
        <v>0</v>
      </c>
      <c r="E158" s="12">
        <f t="shared" si="15"/>
        <v>2.3847376788553257E-3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5</v>
      </c>
      <c r="D159" s="7">
        <v>2</v>
      </c>
      <c r="E159" s="12">
        <f t="shared" si="15"/>
        <v>3.9745627980922096E-3</v>
      </c>
      <c r="F159" s="12">
        <f t="shared" si="16"/>
        <v>1.9723865877712033E-3</v>
      </c>
      <c r="G159" s="13">
        <f t="shared" si="17"/>
        <v>-0.6</v>
      </c>
      <c r="H159" s="20">
        <f t="shared" si="18"/>
        <v>-2.3847376788553257E-3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7.9491255961844202E-4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9.8619329388560163E-4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3</v>
      </c>
      <c r="D163" s="7">
        <v>28</v>
      </c>
      <c r="E163" s="12">
        <f t="shared" si="15"/>
        <v>2.3847376788553257E-3</v>
      </c>
      <c r="F163" s="12">
        <f t="shared" si="16"/>
        <v>2.7613412228796843E-2</v>
      </c>
      <c r="G163" s="13">
        <f t="shared" si="17"/>
        <v>8.3333333333333339</v>
      </c>
      <c r="H163" s="20">
        <f t="shared" si="18"/>
        <v>1.987281399046105E-2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23</v>
      </c>
      <c r="D165" s="7">
        <v>3</v>
      </c>
      <c r="E165" s="12">
        <f t="shared" si="15"/>
        <v>1.8282988871224166E-2</v>
      </c>
      <c r="F165" s="12">
        <f t="shared" si="16"/>
        <v>2.9585798816568047E-3</v>
      </c>
      <c r="G165" s="13">
        <f t="shared" si="17"/>
        <v>-0.86956521739130432</v>
      </c>
      <c r="H165" s="20">
        <f t="shared" si="18"/>
        <v>-1.5898251192368838E-2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7.9491255961844202E-4</v>
      </c>
      <c r="F166" s="12">
        <f t="shared" si="16"/>
        <v>9.8619329388560163E-4</v>
      </c>
      <c r="G166" s="13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7.9491255961844202E-4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5</v>
      </c>
      <c r="D169" s="7">
        <v>7</v>
      </c>
      <c r="E169" s="12">
        <f t="shared" si="15"/>
        <v>3.9745627980922096E-3</v>
      </c>
      <c r="F169" s="12">
        <f t="shared" si="16"/>
        <v>6.9033530571992107E-3</v>
      </c>
      <c r="G169" s="13">
        <f t="shared" si="17"/>
        <v>0.4</v>
      </c>
      <c r="H169" s="20">
        <f t="shared" si="18"/>
        <v>1.5898251192368838E-3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12</v>
      </c>
      <c r="E173" s="12">
        <f t="shared" si="15"/>
        <v>1.589825119236884E-3</v>
      </c>
      <c r="F173" s="12">
        <f t="shared" si="16"/>
        <v>1.1834319526627219E-2</v>
      </c>
      <c r="G173" s="13">
        <f t="shared" si="17"/>
        <v>5</v>
      </c>
      <c r="H173" s="20">
        <f t="shared" si="18"/>
        <v>7.9491255961844209E-3</v>
      </c>
    </row>
    <row r="174" spans="2:8" ht="15" x14ac:dyDescent="0.2">
      <c r="B174" s="4" t="s">
        <v>276</v>
      </c>
      <c r="C174" s="7">
        <v>7</v>
      </c>
      <c r="D174" s="7">
        <v>8</v>
      </c>
      <c r="E174" s="12">
        <f t="shared" si="15"/>
        <v>5.5643879173290934E-3</v>
      </c>
      <c r="F174" s="12">
        <f t="shared" si="16"/>
        <v>7.889546351084813E-3</v>
      </c>
      <c r="G174" s="13">
        <f t="shared" si="17"/>
        <v>0.14285714285714285</v>
      </c>
      <c r="H174" s="20">
        <f t="shared" si="18"/>
        <v>7.9491255961844191E-4</v>
      </c>
    </row>
    <row r="175" spans="2:8" ht="15" x14ac:dyDescent="0.2">
      <c r="B175" s="4" t="s">
        <v>277</v>
      </c>
      <c r="C175" s="7">
        <v>11</v>
      </c>
      <c r="D175" s="7">
        <v>9</v>
      </c>
      <c r="E175" s="12">
        <f t="shared" si="15"/>
        <v>8.744038155802861E-3</v>
      </c>
      <c r="F175" s="12">
        <f t="shared" si="16"/>
        <v>8.8757396449704144E-3</v>
      </c>
      <c r="G175" s="13">
        <f t="shared" si="17"/>
        <v>-0.18181818181818182</v>
      </c>
      <c r="H175" s="20">
        <f t="shared" si="18"/>
        <v>-1.5898251192368838E-3</v>
      </c>
    </row>
    <row r="176" spans="2:8" ht="15" x14ac:dyDescent="0.2">
      <c r="B176" s="4" t="s">
        <v>278</v>
      </c>
      <c r="C176" s="7">
        <v>12</v>
      </c>
      <c r="D176" s="7">
        <v>5</v>
      </c>
      <c r="E176" s="12">
        <f t="shared" si="15"/>
        <v>9.538950715421303E-3</v>
      </c>
      <c r="F176" s="12">
        <f t="shared" si="16"/>
        <v>4.9309664694280079E-3</v>
      </c>
      <c r="G176" s="13">
        <f t="shared" si="17"/>
        <v>-0.58333333333333337</v>
      </c>
      <c r="H176" s="20">
        <f t="shared" si="18"/>
        <v>-5.5643879173290934E-3</v>
      </c>
    </row>
    <row r="177" spans="2:8" ht="15" x14ac:dyDescent="0.2">
      <c r="B177" s="4" t="s">
        <v>279</v>
      </c>
      <c r="C177" s="7">
        <v>25</v>
      </c>
      <c r="D177" s="7">
        <v>9</v>
      </c>
      <c r="E177" s="12">
        <f t="shared" si="15"/>
        <v>1.987281399046105E-2</v>
      </c>
      <c r="F177" s="12">
        <f t="shared" si="16"/>
        <v>8.8757396449704144E-3</v>
      </c>
      <c r="G177" s="13">
        <f t="shared" si="17"/>
        <v>-0.64</v>
      </c>
      <c r="H177" s="20">
        <f t="shared" si="18"/>
        <v>-1.2718600953895072E-2</v>
      </c>
    </row>
    <row r="178" spans="2:8" ht="15" x14ac:dyDescent="0.2">
      <c r="B178" s="4" t="s">
        <v>280</v>
      </c>
      <c r="C178" s="7">
        <v>26</v>
      </c>
      <c r="D178" s="7">
        <v>154</v>
      </c>
      <c r="E178" s="12">
        <f t="shared" si="15"/>
        <v>2.066772655007949E-2</v>
      </c>
      <c r="F178" s="12">
        <f t="shared" si="16"/>
        <v>0.15187376725838264</v>
      </c>
      <c r="G178" s="13">
        <f t="shared" si="17"/>
        <v>4.9230769230769234</v>
      </c>
      <c r="H178" s="20">
        <f t="shared" si="18"/>
        <v>0.10174880763116056</v>
      </c>
    </row>
    <row r="179" spans="2:8" ht="15" x14ac:dyDescent="0.2">
      <c r="B179" s="4" t="s">
        <v>281</v>
      </c>
      <c r="C179" s="7">
        <v>1</v>
      </c>
      <c r="D179" s="7">
        <v>1</v>
      </c>
      <c r="E179" s="12">
        <f t="shared" si="15"/>
        <v>7.9491255961844202E-4</v>
      </c>
      <c r="F179" s="12">
        <f t="shared" si="16"/>
        <v>9.8619329388560163E-4</v>
      </c>
      <c r="G179" s="13">
        <f t="shared" si="17"/>
        <v>0</v>
      </c>
      <c r="H179" s="20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1</v>
      </c>
      <c r="E181" s="12">
        <f t="shared" si="15"/>
        <v>1.589825119236884E-3</v>
      </c>
      <c r="F181" s="12">
        <f t="shared" si="16"/>
        <v>9.8619329388560163E-4</v>
      </c>
      <c r="G181" s="13">
        <f t="shared" si="17"/>
        <v>-0.5</v>
      </c>
      <c r="H181" s="20">
        <f t="shared" si="18"/>
        <v>-7.9491255961844202E-4</v>
      </c>
    </row>
    <row r="182" spans="2:8" ht="15" x14ac:dyDescent="0.2">
      <c r="B182" s="4" t="s">
        <v>284</v>
      </c>
      <c r="C182" s="7">
        <v>22</v>
      </c>
      <c r="D182" s="7">
        <v>60</v>
      </c>
      <c r="E182" s="12">
        <f t="shared" si="15"/>
        <v>1.7488076311605722E-2</v>
      </c>
      <c r="F182" s="12">
        <f t="shared" si="16"/>
        <v>5.9171597633136092E-2</v>
      </c>
      <c r="G182" s="13">
        <f t="shared" si="17"/>
        <v>1.7272727272727273</v>
      </c>
      <c r="H182" s="20">
        <f t="shared" si="18"/>
        <v>3.0206677265500793E-2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9.8619329388560163E-4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</v>
      </c>
      <c r="D186" s="7">
        <v>1</v>
      </c>
      <c r="E186" s="12">
        <f t="shared" si="15"/>
        <v>2.3847376788553257E-3</v>
      </c>
      <c r="F186" s="12">
        <f t="shared" si="16"/>
        <v>9.8619329388560163E-4</v>
      </c>
      <c r="G186" s="13">
        <f t="shared" si="17"/>
        <v>-0.66666666666666663</v>
      </c>
      <c r="H186" s="20">
        <f t="shared" si="18"/>
        <v>-1.5898251192368838E-3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7.9491255961844202E-4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564</v>
      </c>
      <c r="D196" s="7">
        <v>77</v>
      </c>
      <c r="E196" s="12">
        <f t="shared" si="15"/>
        <v>0.44833068362480127</v>
      </c>
      <c r="F196" s="12">
        <f t="shared" si="16"/>
        <v>7.5936883629191321E-2</v>
      </c>
      <c r="G196" s="13">
        <f t="shared" si="17"/>
        <v>-0.86347517730496459</v>
      </c>
      <c r="H196" s="20">
        <f t="shared" si="18"/>
        <v>-0.38712241653418128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7.9491255961844202E-4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9.8619329388560163E-4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2</v>
      </c>
      <c r="D202" s="7">
        <v>1</v>
      </c>
      <c r="E202" s="12">
        <f t="shared" si="15"/>
        <v>1.589825119236884E-3</v>
      </c>
      <c r="F202" s="12">
        <f t="shared" si="16"/>
        <v>9.8619329388560163E-4</v>
      </c>
      <c r="G202" s="13">
        <f t="shared" si="17"/>
        <v>-0.5</v>
      </c>
      <c r="H202" s="20">
        <f t="shared" si="18"/>
        <v>-7.9491255961844202E-4</v>
      </c>
    </row>
    <row r="203" spans="2:8" ht="15" x14ac:dyDescent="0.2">
      <c r="B203" s="4" t="s">
        <v>67</v>
      </c>
      <c r="C203" s="7">
        <v>6</v>
      </c>
      <c r="D203" s="7">
        <v>2</v>
      </c>
      <c r="E203" s="12">
        <f t="shared" si="15"/>
        <v>4.7694753577106515E-3</v>
      </c>
      <c r="F203" s="12">
        <f t="shared" si="16"/>
        <v>1.9723865877712033E-3</v>
      </c>
      <c r="G203" s="13">
        <f t="shared" si="17"/>
        <v>-0.66666666666666663</v>
      </c>
      <c r="H203" s="20">
        <f t="shared" si="18"/>
        <v>-3.1796502384737677E-3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1</v>
      </c>
      <c r="E205" s="12">
        <f t="shared" si="15"/>
        <v>7.9491255961844202E-4</v>
      </c>
      <c r="F205" s="12">
        <f t="shared" si="16"/>
        <v>9.8619329388560163E-4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2</v>
      </c>
      <c r="D206" s="7">
        <v>1</v>
      </c>
      <c r="E206" s="12">
        <f t="shared" si="15"/>
        <v>1.589825119236884E-3</v>
      </c>
      <c r="F206" s="12">
        <f t="shared" si="16"/>
        <v>9.8619329388560163E-4</v>
      </c>
      <c r="G206" s="13">
        <f t="shared" si="17"/>
        <v>-0.5</v>
      </c>
      <c r="H206" s="20">
        <f t="shared" si="18"/>
        <v>-7.9491255961844202E-4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9</v>
      </c>
      <c r="D208" s="7">
        <v>4</v>
      </c>
      <c r="E208" s="12">
        <f t="shared" si="15"/>
        <v>7.1542130365659781E-3</v>
      </c>
      <c r="F208" s="12">
        <f t="shared" si="16"/>
        <v>3.9447731755424065E-3</v>
      </c>
      <c r="G208" s="13">
        <f t="shared" si="17"/>
        <v>-0.55555555555555558</v>
      </c>
      <c r="H208" s="20">
        <f t="shared" si="18"/>
        <v>-3.9745627980922104E-3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9.8619329388560163E-4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2</v>
      </c>
      <c r="E210" s="12" t="str">
        <f t="shared" si="15"/>
        <v/>
      </c>
      <c r="F210" s="12">
        <f t="shared" si="16"/>
        <v>1.9723865877712033E-3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3</v>
      </c>
      <c r="D211" s="7">
        <v>1</v>
      </c>
      <c r="E211" s="12">
        <f t="shared" si="15"/>
        <v>2.3847376788553257E-3</v>
      </c>
      <c r="F211" s="12">
        <f t="shared" si="16"/>
        <v>9.8619329388560163E-4</v>
      </c>
      <c r="G211" s="13">
        <f t="shared" si="17"/>
        <v>-0.66666666666666663</v>
      </c>
      <c r="H211" s="20">
        <f t="shared" si="18"/>
        <v>-1.5898251192368838E-3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4</v>
      </c>
      <c r="E213" s="12">
        <f t="shared" si="15"/>
        <v>1.589825119236884E-3</v>
      </c>
      <c r="F213" s="12">
        <f t="shared" si="16"/>
        <v>3.9447731755424065E-3</v>
      </c>
      <c r="G213" s="13">
        <f t="shared" si="17"/>
        <v>1</v>
      </c>
      <c r="H213" s="20">
        <f t="shared" si="18"/>
        <v>1.589825119236884E-3</v>
      </c>
    </row>
    <row r="214" spans="2:8" ht="15" x14ac:dyDescent="0.2">
      <c r="B214" s="4" t="s">
        <v>70</v>
      </c>
      <c r="C214" s="7">
        <v>6</v>
      </c>
      <c r="D214" s="7">
        <v>8</v>
      </c>
      <c r="E214" s="12">
        <f t="shared" si="15"/>
        <v>4.7694753577106515E-3</v>
      </c>
      <c r="F214" s="12">
        <f t="shared" si="16"/>
        <v>7.889546351084813E-3</v>
      </c>
      <c r="G214" s="13">
        <f t="shared" si="17"/>
        <v>0.33333333333333331</v>
      </c>
      <c r="H214" s="20">
        <f t="shared" si="18"/>
        <v>1.5898251192368838E-3</v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7.9491255961844202E-4</v>
      </c>
      <c r="F215" s="12" t="str">
        <f t="shared" si="16"/>
        <v/>
      </c>
      <c r="G215" s="13" t="str">
        <f t="shared" si="17"/>
        <v>0</v>
      </c>
      <c r="H215" s="20">
        <f t="shared" si="18"/>
        <v>0</v>
      </c>
    </row>
    <row r="216" spans="2:8" ht="15" x14ac:dyDescent="0.2">
      <c r="B216" s="4" t="s">
        <v>304</v>
      </c>
      <c r="C216" s="7">
        <v>2</v>
      </c>
      <c r="D216" s="7">
        <v>1</v>
      </c>
      <c r="E216" s="12">
        <f t="shared" si="15"/>
        <v>1.589825119236884E-3</v>
      </c>
      <c r="F216" s="12">
        <f t="shared" si="16"/>
        <v>9.8619329388560163E-4</v>
      </c>
      <c r="G216" s="13">
        <f t="shared" si="17"/>
        <v>-0.5</v>
      </c>
      <c r="H216" s="20">
        <f t="shared" si="18"/>
        <v>-7.9491255961844202E-4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3</v>
      </c>
      <c r="E218" s="12" t="str">
        <f t="shared" si="19"/>
        <v/>
      </c>
      <c r="F218" s="12">
        <f t="shared" si="20"/>
        <v>2.9585798816568047E-3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7.9491255961844202E-4</v>
      </c>
      <c r="F221" s="12" t="str">
        <f t="shared" si="20"/>
        <v/>
      </c>
      <c r="G221" s="13" t="str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7">
        <v>33</v>
      </c>
      <c r="D222" s="7">
        <v>65</v>
      </c>
      <c r="E222" s="12">
        <f t="shared" si="19"/>
        <v>2.6232114467408585E-2</v>
      </c>
      <c r="F222" s="12">
        <f t="shared" si="20"/>
        <v>6.4102564102564097E-2</v>
      </c>
      <c r="G222" s="13">
        <f t="shared" si="21"/>
        <v>0.96969696969696972</v>
      </c>
      <c r="H222" s="20">
        <f t="shared" si="22"/>
        <v>2.5437201907790145E-2</v>
      </c>
    </row>
    <row r="223" spans="2:8" ht="15" x14ac:dyDescent="0.2">
      <c r="B223" s="4" t="s">
        <v>533</v>
      </c>
      <c r="C223" s="7">
        <v>5</v>
      </c>
      <c r="D223" s="7">
        <v>0</v>
      </c>
      <c r="E223" s="12">
        <f t="shared" si="19"/>
        <v>3.9745627980922096E-3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2</v>
      </c>
      <c r="E226" s="12">
        <f t="shared" si="19"/>
        <v>7.9491255961844202E-4</v>
      </c>
      <c r="F226" s="12">
        <f t="shared" si="20"/>
        <v>1.9723865877712033E-3</v>
      </c>
      <c r="G226" s="13">
        <f t="shared" si="21"/>
        <v>1</v>
      </c>
      <c r="H226" s="20">
        <f t="shared" si="22"/>
        <v>7.9491255961844202E-4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9.8619329388560163E-4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53</v>
      </c>
      <c r="D229" s="7">
        <v>46</v>
      </c>
      <c r="E229" s="12">
        <f t="shared" si="19"/>
        <v>4.2130365659777423E-2</v>
      </c>
      <c r="F229" s="12">
        <f t="shared" si="20"/>
        <v>4.5364891518737675E-2</v>
      </c>
      <c r="G229" s="13">
        <f t="shared" si="21"/>
        <v>-0.13207547169811321</v>
      </c>
      <c r="H229" s="20">
        <f t="shared" si="22"/>
        <v>-5.5643879173290934E-3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8</v>
      </c>
      <c r="D231" s="7">
        <v>3</v>
      </c>
      <c r="E231" s="12">
        <f t="shared" si="19"/>
        <v>6.3593004769475362E-3</v>
      </c>
      <c r="F231" s="12">
        <f t="shared" si="20"/>
        <v>2.9585798816568047E-3</v>
      </c>
      <c r="G231" s="13">
        <f t="shared" si="21"/>
        <v>-0.625</v>
      </c>
      <c r="H231" s="20">
        <f t="shared" si="22"/>
        <v>-3.9745627980922104E-3</v>
      </c>
    </row>
    <row r="232" spans="2:8" ht="15" x14ac:dyDescent="0.2">
      <c r="B232" s="4" t="s">
        <v>77</v>
      </c>
      <c r="C232" s="7">
        <v>30</v>
      </c>
      <c r="D232" s="7">
        <v>13</v>
      </c>
      <c r="E232" s="12">
        <f t="shared" si="19"/>
        <v>2.3847376788553261E-2</v>
      </c>
      <c r="F232" s="12">
        <f t="shared" si="20"/>
        <v>1.282051282051282E-2</v>
      </c>
      <c r="G232" s="13">
        <f t="shared" si="21"/>
        <v>-0.56666666666666665</v>
      </c>
      <c r="H232" s="20">
        <f t="shared" si="22"/>
        <v>-1.3513513513513514E-2</v>
      </c>
    </row>
    <row r="233" spans="2:8" ht="15" x14ac:dyDescent="0.2">
      <c r="B233" s="4" t="s">
        <v>74</v>
      </c>
      <c r="C233" s="7">
        <v>1</v>
      </c>
      <c r="D233" s="7">
        <v>0</v>
      </c>
      <c r="E233" s="12">
        <f t="shared" si="19"/>
        <v>7.9491255961844202E-4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7">
        <v>5</v>
      </c>
      <c r="D234" s="7">
        <v>0</v>
      </c>
      <c r="E234" s="12">
        <f t="shared" si="19"/>
        <v>3.9745627980922096E-3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2</v>
      </c>
      <c r="D235" s="7">
        <v>12</v>
      </c>
      <c r="E235" s="12">
        <f t="shared" si="19"/>
        <v>1.589825119236884E-3</v>
      </c>
      <c r="F235" s="12">
        <f t="shared" si="20"/>
        <v>1.1834319526627219E-2</v>
      </c>
      <c r="G235" s="13">
        <f t="shared" si="21"/>
        <v>5</v>
      </c>
      <c r="H235" s="20">
        <f t="shared" si="22"/>
        <v>7.9491255961844209E-3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15</v>
      </c>
      <c r="D237" s="7">
        <v>10</v>
      </c>
      <c r="E237" s="12">
        <f t="shared" si="19"/>
        <v>1.192368839427663E-2</v>
      </c>
      <c r="F237" s="12">
        <f t="shared" si="20"/>
        <v>9.8619329388560158E-3</v>
      </c>
      <c r="G237" s="13">
        <f t="shared" si="21"/>
        <v>-0.33333333333333331</v>
      </c>
      <c r="H237" s="20">
        <f t="shared" si="22"/>
        <v>-3.9745627980922096E-3</v>
      </c>
    </row>
    <row r="238" spans="2:8" ht="15" x14ac:dyDescent="0.2">
      <c r="B238" s="4" t="s">
        <v>85</v>
      </c>
      <c r="C238" s="7">
        <v>92</v>
      </c>
      <c r="D238" s="7">
        <v>23</v>
      </c>
      <c r="E238" s="12">
        <f t="shared" si="19"/>
        <v>7.3131955484896663E-2</v>
      </c>
      <c r="F238" s="12">
        <f t="shared" si="20"/>
        <v>2.2682445759368838E-2</v>
      </c>
      <c r="G238" s="13">
        <f t="shared" si="21"/>
        <v>-0.75</v>
      </c>
      <c r="H238" s="20">
        <f t="shared" si="22"/>
        <v>-5.4848966613672501E-2</v>
      </c>
    </row>
    <row r="239" spans="2:8" ht="15" x14ac:dyDescent="0.2">
      <c r="B239" s="4" t="s">
        <v>81</v>
      </c>
      <c r="C239" s="7">
        <v>9</v>
      </c>
      <c r="D239" s="7">
        <v>3</v>
      </c>
      <c r="E239" s="12">
        <f t="shared" si="19"/>
        <v>7.1542130365659781E-3</v>
      </c>
      <c r="F239" s="12">
        <f t="shared" si="20"/>
        <v>2.9585798816568047E-3</v>
      </c>
      <c r="G239" s="13">
        <f t="shared" si="21"/>
        <v>-0.66666666666666663</v>
      </c>
      <c r="H239" s="20">
        <f t="shared" si="22"/>
        <v>-4.7694753577106515E-3</v>
      </c>
    </row>
    <row r="240" spans="2:8" ht="15" x14ac:dyDescent="0.2">
      <c r="B240" s="4" t="s">
        <v>316</v>
      </c>
      <c r="C240" s="7">
        <v>3</v>
      </c>
      <c r="D240" s="7">
        <v>0</v>
      </c>
      <c r="E240" s="12">
        <f t="shared" si="19"/>
        <v>2.3847376788553257E-3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2</v>
      </c>
      <c r="E242" s="12" t="str">
        <f t="shared" si="19"/>
        <v/>
      </c>
      <c r="F242" s="12">
        <f t="shared" si="20"/>
        <v>1.9723865877712033E-3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2</v>
      </c>
      <c r="E243" s="12" t="str">
        <f t="shared" si="19"/>
        <v/>
      </c>
      <c r="F243" s="12">
        <f t="shared" si="20"/>
        <v>1.9723865877712033E-3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1</v>
      </c>
      <c r="E244" s="12">
        <f t="shared" si="19"/>
        <v>2.3847376788553257E-3</v>
      </c>
      <c r="F244" s="12">
        <f t="shared" si="20"/>
        <v>9.8619329388560163E-4</v>
      </c>
      <c r="G244" s="13">
        <f t="shared" si="21"/>
        <v>-0.66666666666666663</v>
      </c>
      <c r="H244" s="20">
        <f t="shared" si="22"/>
        <v>-1.5898251192368838E-3</v>
      </c>
    </row>
    <row r="245" spans="2:8" ht="15" x14ac:dyDescent="0.2">
      <c r="B245" s="4" t="s">
        <v>84</v>
      </c>
      <c r="C245" s="7">
        <v>3</v>
      </c>
      <c r="D245" s="7">
        <v>0</v>
      </c>
      <c r="E245" s="12">
        <f t="shared" si="19"/>
        <v>2.3847376788553257E-3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14</v>
      </c>
      <c r="D247" s="7">
        <v>22</v>
      </c>
      <c r="E247" s="12">
        <f t="shared" si="19"/>
        <v>1.1128775834658187E-2</v>
      </c>
      <c r="F247" s="12">
        <f t="shared" si="20"/>
        <v>2.1696252465483234E-2</v>
      </c>
      <c r="G247" s="13">
        <f t="shared" si="21"/>
        <v>0.5714285714285714</v>
      </c>
      <c r="H247" s="20">
        <f t="shared" si="22"/>
        <v>6.3593004769475353E-3</v>
      </c>
    </row>
    <row r="248" spans="2:8" ht="15" x14ac:dyDescent="0.2">
      <c r="B248" s="4" t="s">
        <v>86</v>
      </c>
      <c r="C248" s="7">
        <v>3</v>
      </c>
      <c r="D248" s="7">
        <v>1</v>
      </c>
      <c r="E248" s="12">
        <f t="shared" si="19"/>
        <v>2.3847376788553257E-3</v>
      </c>
      <c r="F248" s="12">
        <f t="shared" si="20"/>
        <v>9.8619329388560163E-4</v>
      </c>
      <c r="G248" s="13">
        <f t="shared" si="21"/>
        <v>-0.66666666666666663</v>
      </c>
      <c r="H248" s="20">
        <f t="shared" si="22"/>
        <v>-1.5898251192368838E-3</v>
      </c>
    </row>
    <row r="249" spans="2:8" ht="15" x14ac:dyDescent="0.2">
      <c r="B249" s="4" t="s">
        <v>87</v>
      </c>
      <c r="C249" s="7">
        <v>12</v>
      </c>
      <c r="D249" s="7">
        <v>2</v>
      </c>
      <c r="E249" s="12">
        <f t="shared" si="19"/>
        <v>9.538950715421303E-3</v>
      </c>
      <c r="F249" s="12">
        <f t="shared" si="20"/>
        <v>1.9723865877712033E-3</v>
      </c>
      <c r="G249" s="13">
        <f t="shared" si="21"/>
        <v>-0.83333333333333337</v>
      </c>
      <c r="H249" s="20">
        <f t="shared" si="22"/>
        <v>-7.9491255961844191E-3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9.8619329388560163E-4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7.9491255961844202E-4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1</v>
      </c>
      <c r="D253" s="7">
        <v>34</v>
      </c>
      <c r="E253" s="12">
        <f t="shared" si="19"/>
        <v>7.9491255961844202E-4</v>
      </c>
      <c r="F253" s="12">
        <f t="shared" si="20"/>
        <v>3.3530571992110451E-2</v>
      </c>
      <c r="G253" s="13">
        <f t="shared" si="21"/>
        <v>33</v>
      </c>
      <c r="H253" s="20">
        <f t="shared" si="22"/>
        <v>2.6232114467408588E-2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7.9491255961844202E-4</v>
      </c>
      <c r="F254" s="12">
        <f t="shared" si="20"/>
        <v>9.8619329388560163E-4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156</v>
      </c>
      <c r="D256" s="7">
        <v>207</v>
      </c>
      <c r="E256" s="12">
        <f t="shared" si="19"/>
        <v>0.12400635930047695</v>
      </c>
      <c r="F256" s="12">
        <f t="shared" si="20"/>
        <v>0.20414201183431951</v>
      </c>
      <c r="G256" s="13">
        <f t="shared" si="21"/>
        <v>0.32692307692307693</v>
      </c>
      <c r="H256" s="20">
        <f t="shared" si="22"/>
        <v>4.0540540540540543E-2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21</v>
      </c>
      <c r="E258" s="12">
        <f t="shared" si="19"/>
        <v>7.9491255961844202E-4</v>
      </c>
      <c r="F258" s="12">
        <f t="shared" si="20"/>
        <v>2.0710059171597635E-2</v>
      </c>
      <c r="G258" s="13">
        <f t="shared" si="21"/>
        <v>20</v>
      </c>
      <c r="H258" s="20">
        <f t="shared" si="22"/>
        <v>1.5898251192368842E-2</v>
      </c>
    </row>
    <row r="259" spans="2:8" ht="15" x14ac:dyDescent="0.2">
      <c r="B259" s="4" t="s">
        <v>327</v>
      </c>
      <c r="C259" s="7">
        <v>3</v>
      </c>
      <c r="D259" s="7">
        <v>1</v>
      </c>
      <c r="E259" s="12">
        <f t="shared" si="19"/>
        <v>2.3847376788553257E-3</v>
      </c>
      <c r="F259" s="12">
        <f t="shared" si="20"/>
        <v>9.8619329388560163E-4</v>
      </c>
      <c r="G259" s="13">
        <f t="shared" si="21"/>
        <v>-0.66666666666666663</v>
      </c>
      <c r="H259" s="20">
        <f t="shared" si="22"/>
        <v>-1.5898251192368838E-3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3</v>
      </c>
      <c r="D262" s="7">
        <v>1</v>
      </c>
      <c r="E262" s="12">
        <f t="shared" si="19"/>
        <v>2.3847376788553257E-3</v>
      </c>
      <c r="F262" s="12">
        <f t="shared" si="20"/>
        <v>9.8619329388560163E-4</v>
      </c>
      <c r="G262" s="13">
        <f t="shared" si="21"/>
        <v>-0.66666666666666663</v>
      </c>
      <c r="H262" s="20">
        <f t="shared" si="22"/>
        <v>-1.5898251192368838E-3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1</v>
      </c>
      <c r="E266" s="12">
        <f t="shared" si="19"/>
        <v>2.3847376788553257E-3</v>
      </c>
      <c r="F266" s="12">
        <f t="shared" si="20"/>
        <v>9.8619329388560163E-4</v>
      </c>
      <c r="G266" s="13">
        <f t="shared" si="21"/>
        <v>-0.66666666666666663</v>
      </c>
      <c r="H266" s="20">
        <f t="shared" si="22"/>
        <v>-1.5898251192368838E-3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8</v>
      </c>
      <c r="E268" s="12">
        <f t="shared" si="19"/>
        <v>3.1796502384737681E-3</v>
      </c>
      <c r="F268" s="12">
        <f t="shared" si="20"/>
        <v>7.889546351084813E-3</v>
      </c>
      <c r="G268" s="13">
        <f t="shared" si="21"/>
        <v>1</v>
      </c>
      <c r="H268" s="20">
        <f t="shared" si="22"/>
        <v>3.1796502384737681E-3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74</v>
      </c>
      <c r="E273" s="12">
        <f t="shared" si="19"/>
        <v>7.9491255961844202E-4</v>
      </c>
      <c r="F273" s="12">
        <f t="shared" si="20"/>
        <v>7.2978303747534515E-2</v>
      </c>
      <c r="G273" s="13">
        <f t="shared" si="21"/>
        <v>73</v>
      </c>
      <c r="H273" s="20">
        <f t="shared" si="22"/>
        <v>5.8028616852146268E-2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3</v>
      </c>
      <c r="D276" s="7">
        <v>0</v>
      </c>
      <c r="E276" s="12">
        <f t="shared" si="19"/>
        <v>2.3847376788553257E-3</v>
      </c>
      <c r="F276" s="12" t="str">
        <f t="shared" si="20"/>
        <v/>
      </c>
      <c r="G276" s="13" t="str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9.8619329388560163E-4</v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7.9491255961844202E-4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7.9491255961844202E-4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7865</v>
      </c>
      <c r="D294" s="45">
        <f>SUM(D295:D499)</f>
        <v>5320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-0.32358550540368725</v>
      </c>
      <c r="H294" s="46">
        <f>+IF(OR(AND(E294=""),(G294="")),"",E294*G294)</f>
        <v>-0.32358550540368725</v>
      </c>
    </row>
    <row r="295" spans="2:8" ht="15" x14ac:dyDescent="0.2">
      <c r="B295" s="3" t="s">
        <v>100</v>
      </c>
      <c r="C295" s="7">
        <v>54</v>
      </c>
      <c r="D295" s="7">
        <v>41</v>
      </c>
      <c r="E295" s="12">
        <f>+IF(C295=0,"",C295/C$294)</f>
        <v>6.865861411315957E-3</v>
      </c>
      <c r="F295" s="12">
        <f>+IF(D295=0,"",D295/D$294)</f>
        <v>7.706766917293233E-3</v>
      </c>
      <c r="G295" s="13">
        <f>+IF(OR(AND(D295=0),(C295=0)),"0",((D295-C295)/C295))</f>
        <v>-0.24074074074074073</v>
      </c>
      <c r="H295" s="20">
        <f>+IF(OR(AND(E295=""),(G295="")),"",E295*G295)</f>
        <v>-1.652892561983471E-3</v>
      </c>
    </row>
    <row r="296" spans="2:8" ht="15" x14ac:dyDescent="0.2">
      <c r="B296" s="3" t="s">
        <v>113</v>
      </c>
      <c r="C296" s="7">
        <v>31</v>
      </c>
      <c r="D296" s="7">
        <v>14</v>
      </c>
      <c r="E296" s="12">
        <f t="shared" ref="E296:E359" si="27">+IF(C296=0,"",C296/C$294)</f>
        <v>3.9415130324221229E-3</v>
      </c>
      <c r="F296" s="12">
        <f t="shared" ref="F296:F359" si="28">+IF(D296=0,"",D296/D$294)</f>
        <v>2.631578947368421E-3</v>
      </c>
      <c r="G296" s="13">
        <f t="shared" ref="G296:G359" si="29">+IF(OR(AND(D296=0),(C296=0)),"0",((D296-C296)/C296))</f>
        <v>-0.54838709677419351</v>
      </c>
      <c r="H296" s="20">
        <f t="shared" ref="H296:H359" si="30">+IF(OR(AND(E296=""),(G296="")),"",E296*G296)</f>
        <v>-2.1614748887476155E-3</v>
      </c>
    </row>
    <row r="297" spans="2:8" ht="15" x14ac:dyDescent="0.2">
      <c r="B297" s="3" t="s">
        <v>104</v>
      </c>
      <c r="C297" s="7">
        <v>9</v>
      </c>
      <c r="D297" s="7">
        <v>10</v>
      </c>
      <c r="E297" s="12">
        <f t="shared" si="27"/>
        <v>1.1443102352193262E-3</v>
      </c>
      <c r="F297" s="12">
        <f t="shared" si="28"/>
        <v>1.8796992481203006E-3</v>
      </c>
      <c r="G297" s="13">
        <f t="shared" si="29"/>
        <v>0.1111111111111111</v>
      </c>
      <c r="H297" s="20">
        <f t="shared" si="30"/>
        <v>1.2714558169103624E-4</v>
      </c>
    </row>
    <row r="298" spans="2:8" ht="15" x14ac:dyDescent="0.2">
      <c r="B298" s="3" t="s">
        <v>95</v>
      </c>
      <c r="C298" s="7">
        <v>19</v>
      </c>
      <c r="D298" s="7">
        <v>10</v>
      </c>
      <c r="E298" s="12">
        <f t="shared" si="27"/>
        <v>2.4157660521296883E-3</v>
      </c>
      <c r="F298" s="12">
        <f t="shared" si="28"/>
        <v>1.8796992481203006E-3</v>
      </c>
      <c r="G298" s="13">
        <f t="shared" si="29"/>
        <v>-0.47368421052631576</v>
      </c>
      <c r="H298" s="20">
        <f t="shared" si="30"/>
        <v>-1.144310235219326E-3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59</v>
      </c>
      <c r="D301" s="7">
        <v>45</v>
      </c>
      <c r="E301" s="12">
        <f t="shared" si="27"/>
        <v>7.5015893197711379E-3</v>
      </c>
      <c r="F301" s="12">
        <f t="shared" si="28"/>
        <v>8.4586466165413529E-3</v>
      </c>
      <c r="G301" s="13">
        <f t="shared" si="29"/>
        <v>-0.23728813559322035</v>
      </c>
      <c r="H301" s="20">
        <f t="shared" si="30"/>
        <v>-1.7800381436745073E-3</v>
      </c>
    </row>
    <row r="302" spans="2:8" ht="15" x14ac:dyDescent="0.2">
      <c r="B302" s="3" t="s">
        <v>109</v>
      </c>
      <c r="C302" s="7">
        <v>5</v>
      </c>
      <c r="D302" s="7">
        <v>5</v>
      </c>
      <c r="E302" s="12">
        <f t="shared" si="27"/>
        <v>6.3572790845518119E-4</v>
      </c>
      <c r="F302" s="12">
        <f t="shared" si="28"/>
        <v>9.3984962406015032E-4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3</v>
      </c>
      <c r="D303" s="7">
        <v>1</v>
      </c>
      <c r="E303" s="12">
        <f t="shared" si="27"/>
        <v>3.814367450731087E-4</v>
      </c>
      <c r="F303" s="12">
        <f t="shared" si="28"/>
        <v>1.8796992481203009E-4</v>
      </c>
      <c r="G303" s="13">
        <f t="shared" si="29"/>
        <v>-0.66666666666666663</v>
      </c>
      <c r="H303" s="20">
        <f t="shared" si="30"/>
        <v>-2.5429116338207243E-4</v>
      </c>
    </row>
    <row r="304" spans="2:8" ht="15" x14ac:dyDescent="0.2">
      <c r="B304" s="3" t="s">
        <v>107</v>
      </c>
      <c r="C304" s="7">
        <v>17</v>
      </c>
      <c r="D304" s="7">
        <v>1</v>
      </c>
      <c r="E304" s="12">
        <f t="shared" si="27"/>
        <v>2.1614748887476159E-3</v>
      </c>
      <c r="F304" s="12">
        <f t="shared" si="28"/>
        <v>1.8796992481203009E-4</v>
      </c>
      <c r="G304" s="13">
        <f t="shared" si="29"/>
        <v>-0.94117647058823528</v>
      </c>
      <c r="H304" s="20">
        <f t="shared" si="30"/>
        <v>-2.0343293070565795E-3</v>
      </c>
    </row>
    <row r="305" spans="2:8" ht="15" x14ac:dyDescent="0.2">
      <c r="B305" s="3" t="s">
        <v>351</v>
      </c>
      <c r="C305" s="7">
        <v>0</v>
      </c>
      <c r="D305" s="7">
        <v>2</v>
      </c>
      <c r="E305" s="12" t="str">
        <f t="shared" si="27"/>
        <v/>
      </c>
      <c r="F305" s="12">
        <f t="shared" si="28"/>
        <v>3.7593984962406017E-4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74</v>
      </c>
      <c r="D307" s="7">
        <v>39</v>
      </c>
      <c r="E307" s="12">
        <f t="shared" si="27"/>
        <v>9.4087730451366813E-3</v>
      </c>
      <c r="F307" s="12">
        <f t="shared" si="28"/>
        <v>7.330827067669173E-3</v>
      </c>
      <c r="G307" s="13">
        <f t="shared" si="29"/>
        <v>-0.47297297297297297</v>
      </c>
      <c r="H307" s="20">
        <f t="shared" si="30"/>
        <v>-4.4500953591862678E-3</v>
      </c>
    </row>
    <row r="308" spans="2:8" ht="15" x14ac:dyDescent="0.2">
      <c r="B308" s="3" t="s">
        <v>99</v>
      </c>
      <c r="C308" s="7">
        <v>11</v>
      </c>
      <c r="D308" s="7">
        <v>1</v>
      </c>
      <c r="E308" s="12">
        <f t="shared" si="27"/>
        <v>1.3986013986013986E-3</v>
      </c>
      <c r="F308" s="12">
        <f t="shared" si="28"/>
        <v>1.8796992481203009E-4</v>
      </c>
      <c r="G308" s="13">
        <f t="shared" si="29"/>
        <v>-0.90909090909090906</v>
      </c>
      <c r="H308" s="20">
        <f t="shared" si="30"/>
        <v>-1.2714558169103624E-3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1.2714558169103624E-4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13</v>
      </c>
      <c r="D310" s="7">
        <v>9</v>
      </c>
      <c r="E310" s="12">
        <f t="shared" si="27"/>
        <v>1.652892561983471E-3</v>
      </c>
      <c r="F310" s="12">
        <f t="shared" si="28"/>
        <v>1.6917293233082707E-3</v>
      </c>
      <c r="G310" s="13">
        <f t="shared" si="29"/>
        <v>-0.30769230769230771</v>
      </c>
      <c r="H310" s="20">
        <f t="shared" si="30"/>
        <v>-5.0858232676414498E-4</v>
      </c>
    </row>
    <row r="311" spans="2:8" ht="15" x14ac:dyDescent="0.2">
      <c r="B311" s="3" t="s">
        <v>102</v>
      </c>
      <c r="C311" s="7">
        <v>11</v>
      </c>
      <c r="D311" s="7">
        <v>9</v>
      </c>
      <c r="E311" s="12">
        <f t="shared" si="27"/>
        <v>1.3986013986013986E-3</v>
      </c>
      <c r="F311" s="12">
        <f t="shared" si="28"/>
        <v>1.6917293233082707E-3</v>
      </c>
      <c r="G311" s="13">
        <f t="shared" si="29"/>
        <v>-0.18181818181818182</v>
      </c>
      <c r="H311" s="20">
        <f t="shared" si="30"/>
        <v>-2.5429116338207249E-4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5573</v>
      </c>
      <c r="D314" s="7">
        <v>4110</v>
      </c>
      <c r="E314" s="12">
        <f t="shared" si="27"/>
        <v>0.7085823267641449</v>
      </c>
      <c r="F314" s="12">
        <f t="shared" si="28"/>
        <v>0.77255639097744366</v>
      </c>
      <c r="G314" s="13">
        <f t="shared" si="29"/>
        <v>-0.26251570069980262</v>
      </c>
      <c r="H314" s="20">
        <f t="shared" si="30"/>
        <v>-0.186013986013986</v>
      </c>
    </row>
    <row r="315" spans="2:8" ht="15" x14ac:dyDescent="0.2">
      <c r="B315" s="3" t="s">
        <v>354</v>
      </c>
      <c r="C315" s="7">
        <v>5</v>
      </c>
      <c r="D315" s="7">
        <v>9</v>
      </c>
      <c r="E315" s="12">
        <f t="shared" si="27"/>
        <v>6.3572790845518119E-4</v>
      </c>
      <c r="F315" s="12">
        <f t="shared" si="28"/>
        <v>1.6917293233082707E-3</v>
      </c>
      <c r="G315" s="13">
        <f t="shared" si="29"/>
        <v>0.8</v>
      </c>
      <c r="H315" s="20">
        <f t="shared" si="30"/>
        <v>5.0858232676414498E-4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12</v>
      </c>
      <c r="D317" s="7">
        <v>7</v>
      </c>
      <c r="E317" s="12">
        <f t="shared" si="27"/>
        <v>1.5257469802924348E-3</v>
      </c>
      <c r="F317" s="12">
        <f t="shared" si="28"/>
        <v>1.3157894736842105E-3</v>
      </c>
      <c r="G317" s="13">
        <f t="shared" si="29"/>
        <v>-0.41666666666666669</v>
      </c>
      <c r="H317" s="20">
        <f t="shared" si="30"/>
        <v>-6.3572790845518119E-4</v>
      </c>
    </row>
    <row r="318" spans="2:8" ht="15" x14ac:dyDescent="0.2">
      <c r="B318" s="3" t="s">
        <v>355</v>
      </c>
      <c r="C318" s="7">
        <v>188</v>
      </c>
      <c r="D318" s="7">
        <v>31</v>
      </c>
      <c r="E318" s="12">
        <f t="shared" si="27"/>
        <v>2.3903369357914813E-2</v>
      </c>
      <c r="F318" s="12">
        <f t="shared" si="28"/>
        <v>5.8270676691729324E-3</v>
      </c>
      <c r="G318" s="13">
        <f t="shared" si="29"/>
        <v>-0.83510638297872342</v>
      </c>
      <c r="H318" s="20">
        <f t="shared" si="30"/>
        <v>-1.9961856325492688E-2</v>
      </c>
    </row>
    <row r="319" spans="2:8" ht="15" x14ac:dyDescent="0.2">
      <c r="B319" s="3" t="s">
        <v>115</v>
      </c>
      <c r="C319" s="7">
        <v>2</v>
      </c>
      <c r="D319" s="7">
        <v>3</v>
      </c>
      <c r="E319" s="12">
        <f t="shared" si="27"/>
        <v>2.5429116338207249E-4</v>
      </c>
      <c r="F319" s="12">
        <f t="shared" si="28"/>
        <v>5.6390977443609026E-4</v>
      </c>
      <c r="G319" s="13">
        <f t="shared" si="29"/>
        <v>0.5</v>
      </c>
      <c r="H319" s="20">
        <f t="shared" si="30"/>
        <v>1.2714558169103624E-4</v>
      </c>
    </row>
    <row r="320" spans="2:8" ht="15" x14ac:dyDescent="0.2">
      <c r="B320" s="3" t="s">
        <v>114</v>
      </c>
      <c r="C320" s="7">
        <v>2</v>
      </c>
      <c r="D320" s="7">
        <v>0</v>
      </c>
      <c r="E320" s="12">
        <f t="shared" si="27"/>
        <v>2.5429116338207249E-4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1.2714558169103624E-4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</v>
      </c>
      <c r="D322" s="7">
        <v>0</v>
      </c>
      <c r="E322" s="12">
        <f t="shared" si="27"/>
        <v>1.2714558169103624E-4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2</v>
      </c>
      <c r="E324" s="12">
        <f t="shared" si="27"/>
        <v>1.2714558169103624E-4</v>
      </c>
      <c r="F324" s="12">
        <f t="shared" si="28"/>
        <v>3.7593984962406017E-4</v>
      </c>
      <c r="G324" s="13">
        <f t="shared" si="29"/>
        <v>1</v>
      </c>
      <c r="H324" s="20">
        <f t="shared" si="30"/>
        <v>1.2714558169103624E-4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47</v>
      </c>
      <c r="D326" s="7">
        <v>14</v>
      </c>
      <c r="E326" s="12">
        <f t="shared" si="27"/>
        <v>5.9758423394787033E-3</v>
      </c>
      <c r="F326" s="12">
        <f t="shared" si="28"/>
        <v>2.631578947368421E-3</v>
      </c>
      <c r="G326" s="13">
        <f t="shared" si="29"/>
        <v>-0.7021276595744681</v>
      </c>
      <c r="H326" s="20">
        <f t="shared" si="30"/>
        <v>-4.1958041958041958E-3</v>
      </c>
    </row>
    <row r="327" spans="2:8" ht="15" x14ac:dyDescent="0.2">
      <c r="B327" s="3" t="s">
        <v>358</v>
      </c>
      <c r="C327" s="7">
        <v>3</v>
      </c>
      <c r="D327" s="7">
        <v>3</v>
      </c>
      <c r="E327" s="12">
        <f t="shared" si="27"/>
        <v>3.814367450731087E-4</v>
      </c>
      <c r="F327" s="12">
        <f t="shared" si="28"/>
        <v>5.6390977443609026E-4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2</v>
      </c>
      <c r="E328" s="12" t="str">
        <f t="shared" si="27"/>
        <v/>
      </c>
      <c r="F328" s="12">
        <f t="shared" si="28"/>
        <v>3.7593984962406017E-4</v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2</v>
      </c>
      <c r="D329" s="7">
        <v>0</v>
      </c>
      <c r="E329" s="12">
        <f t="shared" si="27"/>
        <v>2.5429116338207249E-4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32</v>
      </c>
      <c r="D330" s="7">
        <v>2</v>
      </c>
      <c r="E330" s="12">
        <f t="shared" si="27"/>
        <v>4.0686586141131598E-3</v>
      </c>
      <c r="F330" s="12">
        <f t="shared" si="28"/>
        <v>3.7593984962406017E-4</v>
      </c>
      <c r="G330" s="13">
        <f t="shared" si="29"/>
        <v>-0.9375</v>
      </c>
      <c r="H330" s="20">
        <f t="shared" si="30"/>
        <v>-3.8143674507310874E-3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1.2714558169103624E-4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184</v>
      </c>
      <c r="D332" s="7">
        <v>157</v>
      </c>
      <c r="E332" s="12">
        <f t="shared" si="27"/>
        <v>2.3394787031150669E-2</v>
      </c>
      <c r="F332" s="12">
        <f t="shared" si="28"/>
        <v>2.9511278195488721E-2</v>
      </c>
      <c r="G332" s="13">
        <f t="shared" si="29"/>
        <v>-0.14673913043478262</v>
      </c>
      <c r="H332" s="20">
        <f t="shared" si="30"/>
        <v>-3.4329307056579789E-3</v>
      </c>
    </row>
    <row r="333" spans="2:8" ht="15" x14ac:dyDescent="0.2">
      <c r="B333" s="3" t="s">
        <v>130</v>
      </c>
      <c r="C333" s="7">
        <v>189</v>
      </c>
      <c r="D333" s="7">
        <v>45</v>
      </c>
      <c r="E333" s="12">
        <f t="shared" si="27"/>
        <v>2.4030514939605847E-2</v>
      </c>
      <c r="F333" s="12">
        <f t="shared" si="28"/>
        <v>8.4586466165413529E-3</v>
      </c>
      <c r="G333" s="13">
        <f t="shared" si="29"/>
        <v>-0.76190476190476186</v>
      </c>
      <c r="H333" s="20">
        <f t="shared" si="30"/>
        <v>-1.8308963763509215E-2</v>
      </c>
    </row>
    <row r="334" spans="2:8" ht="15" x14ac:dyDescent="0.2">
      <c r="B334" s="3" t="s">
        <v>119</v>
      </c>
      <c r="C334" s="7">
        <v>432</v>
      </c>
      <c r="D334" s="7">
        <v>147</v>
      </c>
      <c r="E334" s="12">
        <f t="shared" si="27"/>
        <v>5.4926891290527656E-2</v>
      </c>
      <c r="F334" s="12">
        <f t="shared" si="28"/>
        <v>2.763157894736842E-2</v>
      </c>
      <c r="G334" s="13">
        <f t="shared" si="29"/>
        <v>-0.65972222222222221</v>
      </c>
      <c r="H334" s="20">
        <f t="shared" si="30"/>
        <v>-3.6236490781945331E-2</v>
      </c>
    </row>
    <row r="335" spans="2:8" ht="15" x14ac:dyDescent="0.2">
      <c r="B335" s="3" t="s">
        <v>128</v>
      </c>
      <c r="C335" s="7">
        <v>38</v>
      </c>
      <c r="D335" s="7">
        <v>20</v>
      </c>
      <c r="E335" s="12">
        <f t="shared" si="27"/>
        <v>4.8315321042593767E-3</v>
      </c>
      <c r="F335" s="12">
        <f t="shared" si="28"/>
        <v>3.7593984962406013E-3</v>
      </c>
      <c r="G335" s="13">
        <f t="shared" si="29"/>
        <v>-0.47368421052631576</v>
      </c>
      <c r="H335" s="20">
        <f t="shared" si="30"/>
        <v>-2.2886204704386519E-3</v>
      </c>
    </row>
    <row r="336" spans="2:8" ht="15" x14ac:dyDescent="0.2">
      <c r="B336" s="3" t="s">
        <v>132</v>
      </c>
      <c r="C336" s="7">
        <v>1</v>
      </c>
      <c r="D336" s="7">
        <v>1</v>
      </c>
      <c r="E336" s="12">
        <f t="shared" si="27"/>
        <v>1.2714558169103624E-4</v>
      </c>
      <c r="F336" s="12">
        <f t="shared" si="28"/>
        <v>1.8796992481203009E-4</v>
      </c>
      <c r="G336" s="13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4</v>
      </c>
      <c r="D337" s="7">
        <v>3</v>
      </c>
      <c r="E337" s="12">
        <f t="shared" si="27"/>
        <v>5.0858232676414498E-4</v>
      </c>
      <c r="F337" s="12">
        <f t="shared" si="28"/>
        <v>5.6390977443609026E-4</v>
      </c>
      <c r="G337" s="13">
        <f t="shared" si="29"/>
        <v>-0.25</v>
      </c>
      <c r="H337" s="20">
        <f t="shared" si="30"/>
        <v>-1.2714558169103624E-4</v>
      </c>
    </row>
    <row r="338" spans="2:8" ht="15" x14ac:dyDescent="0.2">
      <c r="B338" s="3" t="s">
        <v>362</v>
      </c>
      <c r="C338" s="7">
        <v>2</v>
      </c>
      <c r="D338" s="7">
        <v>3</v>
      </c>
      <c r="E338" s="12">
        <f t="shared" si="27"/>
        <v>2.5429116338207249E-4</v>
      </c>
      <c r="F338" s="12">
        <f t="shared" si="28"/>
        <v>5.6390977443609026E-4</v>
      </c>
      <c r="G338" s="13">
        <f t="shared" si="29"/>
        <v>0.5</v>
      </c>
      <c r="H338" s="20">
        <f t="shared" si="30"/>
        <v>1.2714558169103624E-4</v>
      </c>
    </row>
    <row r="339" spans="2:8" ht="15" x14ac:dyDescent="0.2">
      <c r="B339" s="3" t="s">
        <v>363</v>
      </c>
      <c r="C339" s="7">
        <v>3</v>
      </c>
      <c r="D339" s="7">
        <v>2</v>
      </c>
      <c r="E339" s="12">
        <f t="shared" si="27"/>
        <v>3.814367450731087E-4</v>
      </c>
      <c r="F339" s="12">
        <f t="shared" si="28"/>
        <v>3.7593984962406017E-4</v>
      </c>
      <c r="G339" s="13">
        <f t="shared" si="29"/>
        <v>-0.33333333333333331</v>
      </c>
      <c r="H339" s="20">
        <f t="shared" si="30"/>
        <v>-1.2714558169103622E-4</v>
      </c>
    </row>
    <row r="340" spans="2:8" ht="15" x14ac:dyDescent="0.2">
      <c r="B340" s="3" t="s">
        <v>364</v>
      </c>
      <c r="C340" s="7">
        <v>7</v>
      </c>
      <c r="D340" s="7">
        <v>0</v>
      </c>
      <c r="E340" s="12">
        <f t="shared" si="27"/>
        <v>8.9001907183725363E-4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9</v>
      </c>
      <c r="D341" s="7">
        <v>1</v>
      </c>
      <c r="E341" s="12">
        <f t="shared" si="27"/>
        <v>1.1443102352193262E-3</v>
      </c>
      <c r="F341" s="12">
        <f t="shared" si="28"/>
        <v>1.8796992481203009E-4</v>
      </c>
      <c r="G341" s="13">
        <f t="shared" si="29"/>
        <v>-0.88888888888888884</v>
      </c>
      <c r="H341" s="20">
        <f t="shared" si="30"/>
        <v>-1.01716465352829E-3</v>
      </c>
    </row>
    <row r="342" spans="2:8" ht="15" x14ac:dyDescent="0.2">
      <c r="B342" s="3" t="s">
        <v>365</v>
      </c>
      <c r="C342" s="7">
        <v>1</v>
      </c>
      <c r="D342" s="7">
        <v>1</v>
      </c>
      <c r="E342" s="12">
        <f t="shared" si="27"/>
        <v>1.2714558169103624E-4</v>
      </c>
      <c r="F342" s="12">
        <f t="shared" si="28"/>
        <v>1.8796992481203009E-4</v>
      </c>
      <c r="G342" s="13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1.2714558169103624E-4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14</v>
      </c>
      <c r="D344" s="7">
        <v>6</v>
      </c>
      <c r="E344" s="12">
        <f t="shared" si="27"/>
        <v>1.7800381436745073E-3</v>
      </c>
      <c r="F344" s="12">
        <f t="shared" si="28"/>
        <v>1.1278195488721805E-3</v>
      </c>
      <c r="G344" s="13">
        <f t="shared" si="29"/>
        <v>-0.5714285714285714</v>
      </c>
      <c r="H344" s="20">
        <f t="shared" si="30"/>
        <v>-1.0171646535282897E-3</v>
      </c>
    </row>
    <row r="345" spans="2:8" ht="15" x14ac:dyDescent="0.2">
      <c r="B345" s="3" t="s">
        <v>366</v>
      </c>
      <c r="C345" s="7">
        <v>24</v>
      </c>
      <c r="D345" s="7">
        <v>22</v>
      </c>
      <c r="E345" s="12">
        <f t="shared" si="27"/>
        <v>3.0514939605848696E-3</v>
      </c>
      <c r="F345" s="12">
        <f t="shared" si="28"/>
        <v>4.1353383458646613E-3</v>
      </c>
      <c r="G345" s="13">
        <f t="shared" si="29"/>
        <v>-8.3333333333333329E-2</v>
      </c>
      <c r="H345" s="20">
        <f t="shared" si="30"/>
        <v>-2.5429116338207243E-4</v>
      </c>
    </row>
    <row r="346" spans="2:8" ht="15" x14ac:dyDescent="0.2">
      <c r="B346" s="3" t="s">
        <v>122</v>
      </c>
      <c r="C346" s="7">
        <v>4</v>
      </c>
      <c r="D346" s="7">
        <v>3</v>
      </c>
      <c r="E346" s="12">
        <f t="shared" si="27"/>
        <v>5.0858232676414498E-4</v>
      </c>
      <c r="F346" s="12">
        <f t="shared" si="28"/>
        <v>5.6390977443609026E-4</v>
      </c>
      <c r="G346" s="13">
        <f t="shared" si="29"/>
        <v>-0.25</v>
      </c>
      <c r="H346" s="20">
        <f t="shared" si="30"/>
        <v>-1.2714558169103624E-4</v>
      </c>
    </row>
    <row r="347" spans="2:8" ht="15" x14ac:dyDescent="0.2">
      <c r="B347" s="3" t="s">
        <v>121</v>
      </c>
      <c r="C347" s="7">
        <v>7</v>
      </c>
      <c r="D347" s="7">
        <v>7</v>
      </c>
      <c r="E347" s="12">
        <f t="shared" si="27"/>
        <v>8.9001907183725363E-4</v>
      </c>
      <c r="F347" s="12">
        <f t="shared" si="28"/>
        <v>1.3157894736842105E-3</v>
      </c>
      <c r="G347" s="13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0</v>
      </c>
      <c r="E349" s="12">
        <f t="shared" si="27"/>
        <v>1.2714558169103624E-4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4</v>
      </c>
      <c r="D350" s="7">
        <v>12</v>
      </c>
      <c r="E350" s="12">
        <f t="shared" si="27"/>
        <v>5.0858232676414498E-4</v>
      </c>
      <c r="F350" s="12">
        <f t="shared" si="28"/>
        <v>2.255639097744361E-3</v>
      </c>
      <c r="G350" s="13">
        <f t="shared" si="29"/>
        <v>2</v>
      </c>
      <c r="H350" s="20">
        <f t="shared" si="30"/>
        <v>1.01716465352829E-3</v>
      </c>
    </row>
    <row r="351" spans="2:8" ht="15" x14ac:dyDescent="0.2">
      <c r="B351" s="3" t="s">
        <v>120</v>
      </c>
      <c r="C351" s="7">
        <v>0</v>
      </c>
      <c r="D351" s="7">
        <v>2</v>
      </c>
      <c r="E351" s="12" t="str">
        <f t="shared" si="27"/>
        <v/>
      </c>
      <c r="F351" s="12">
        <f t="shared" si="28"/>
        <v>3.7593984962406017E-4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1.2714558169103624E-4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49</v>
      </c>
      <c r="D354" s="7">
        <v>37</v>
      </c>
      <c r="E354" s="12">
        <f t="shared" si="27"/>
        <v>6.2301335028607753E-3</v>
      </c>
      <c r="F354" s="12">
        <f t="shared" si="28"/>
        <v>6.9548872180451131E-3</v>
      </c>
      <c r="G354" s="13">
        <f t="shared" si="29"/>
        <v>-0.24489795918367346</v>
      </c>
      <c r="H354" s="20">
        <f t="shared" si="30"/>
        <v>-1.5257469802924348E-3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8</v>
      </c>
      <c r="D356" s="7">
        <v>8</v>
      </c>
      <c r="E356" s="12">
        <f t="shared" si="27"/>
        <v>1.01716465352829E-3</v>
      </c>
      <c r="F356" s="12">
        <f t="shared" si="28"/>
        <v>1.5037593984962407E-3</v>
      </c>
      <c r="G356" s="13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66</v>
      </c>
      <c r="D357" s="7">
        <v>10</v>
      </c>
      <c r="E357" s="12">
        <f t="shared" si="27"/>
        <v>8.3916083916083916E-3</v>
      </c>
      <c r="F357" s="12">
        <f t="shared" si="28"/>
        <v>1.8796992481203006E-3</v>
      </c>
      <c r="G357" s="13">
        <f t="shared" si="29"/>
        <v>-0.84848484848484851</v>
      </c>
      <c r="H357" s="20">
        <f t="shared" si="30"/>
        <v>-7.1201525746980299E-3</v>
      </c>
    </row>
    <row r="358" spans="2:8" ht="15" x14ac:dyDescent="0.2">
      <c r="B358" s="3" t="s">
        <v>127</v>
      </c>
      <c r="C358" s="7">
        <v>27</v>
      </c>
      <c r="D358" s="7">
        <v>22</v>
      </c>
      <c r="E358" s="12">
        <f t="shared" si="27"/>
        <v>3.4329307056579785E-3</v>
      </c>
      <c r="F358" s="12">
        <f t="shared" si="28"/>
        <v>4.1353383458646613E-3</v>
      </c>
      <c r="G358" s="13">
        <f t="shared" si="29"/>
        <v>-0.18518518518518517</v>
      </c>
      <c r="H358" s="20">
        <f t="shared" si="30"/>
        <v>-6.3572790845518119E-4</v>
      </c>
    </row>
    <row r="359" spans="2:8" ht="15" x14ac:dyDescent="0.2">
      <c r="B359" s="3" t="s">
        <v>123</v>
      </c>
      <c r="C359" s="7">
        <v>4</v>
      </c>
      <c r="D359" s="7">
        <v>1</v>
      </c>
      <c r="E359" s="12">
        <f t="shared" si="27"/>
        <v>5.0858232676414498E-4</v>
      </c>
      <c r="F359" s="12">
        <f t="shared" si="28"/>
        <v>1.8796992481203009E-4</v>
      </c>
      <c r="G359" s="13">
        <f t="shared" si="29"/>
        <v>-0.75</v>
      </c>
      <c r="H359" s="20">
        <f t="shared" si="30"/>
        <v>-3.8143674507310876E-4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1.2714558169103624E-4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1.2714558169103624E-4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7</v>
      </c>
      <c r="D363" s="7">
        <v>11</v>
      </c>
      <c r="E363" s="12">
        <f t="shared" si="31"/>
        <v>8.9001907183725363E-4</v>
      </c>
      <c r="F363" s="12">
        <f t="shared" si="32"/>
        <v>2.0676691729323306E-3</v>
      </c>
      <c r="G363" s="13">
        <f t="shared" si="33"/>
        <v>0.5714285714285714</v>
      </c>
      <c r="H363" s="20">
        <f t="shared" si="34"/>
        <v>5.0858232676414487E-4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1</v>
      </c>
      <c r="E365" s="12">
        <f t="shared" si="31"/>
        <v>2.5429116338207249E-4</v>
      </c>
      <c r="F365" s="12">
        <f t="shared" si="32"/>
        <v>1.8796992481203009E-4</v>
      </c>
      <c r="G365" s="13">
        <f t="shared" si="33"/>
        <v>-0.5</v>
      </c>
      <c r="H365" s="20">
        <f t="shared" si="34"/>
        <v>-1.2714558169103624E-4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1.2714558169103624E-4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</v>
      </c>
      <c r="D369" s="7">
        <v>2</v>
      </c>
      <c r="E369" s="12">
        <f t="shared" si="31"/>
        <v>1.2714558169103624E-4</v>
      </c>
      <c r="F369" s="12">
        <f t="shared" si="32"/>
        <v>3.7593984962406017E-4</v>
      </c>
      <c r="G369" s="13">
        <f t="shared" si="33"/>
        <v>1</v>
      </c>
      <c r="H369" s="20">
        <f t="shared" si="34"/>
        <v>1.2714558169103624E-4</v>
      </c>
    </row>
    <row r="370" spans="2:8" ht="15" x14ac:dyDescent="0.2">
      <c r="B370" s="3" t="s">
        <v>135</v>
      </c>
      <c r="C370" s="7">
        <v>4</v>
      </c>
      <c r="D370" s="7">
        <v>85</v>
      </c>
      <c r="E370" s="12">
        <f t="shared" si="31"/>
        <v>5.0858232676414498E-4</v>
      </c>
      <c r="F370" s="12">
        <f t="shared" si="32"/>
        <v>1.5977443609022556E-2</v>
      </c>
      <c r="G370" s="13">
        <f t="shared" si="33"/>
        <v>20.25</v>
      </c>
      <c r="H370" s="20">
        <f t="shared" si="34"/>
        <v>1.0298792116973935E-2</v>
      </c>
    </row>
    <row r="371" spans="2:8" ht="15" x14ac:dyDescent="0.2">
      <c r="B371" s="3" t="s">
        <v>136</v>
      </c>
      <c r="C371" s="7">
        <v>2</v>
      </c>
      <c r="D371" s="7">
        <v>0</v>
      </c>
      <c r="E371" s="12">
        <f t="shared" si="31"/>
        <v>2.5429116338207249E-4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11</v>
      </c>
      <c r="D372" s="7">
        <v>1</v>
      </c>
      <c r="E372" s="12">
        <f t="shared" si="31"/>
        <v>1.3986013986013986E-3</v>
      </c>
      <c r="F372" s="12">
        <f t="shared" si="32"/>
        <v>1.8796992481203009E-4</v>
      </c>
      <c r="G372" s="13">
        <f t="shared" si="33"/>
        <v>-0.90909090909090906</v>
      </c>
      <c r="H372" s="20">
        <f t="shared" si="34"/>
        <v>-1.2714558169103624E-3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4</v>
      </c>
      <c r="D375" s="7">
        <v>0</v>
      </c>
      <c r="E375" s="12">
        <f t="shared" si="31"/>
        <v>5.0858232676414498E-4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1.2714558169103624E-4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1</v>
      </c>
      <c r="D377" s="7">
        <v>1</v>
      </c>
      <c r="E377" s="12">
        <f t="shared" si="31"/>
        <v>1.2714558169103624E-4</v>
      </c>
      <c r="F377" s="12">
        <f t="shared" si="32"/>
        <v>1.8796992481203009E-4</v>
      </c>
      <c r="G377" s="13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7</v>
      </c>
      <c r="D378" s="7">
        <v>3</v>
      </c>
      <c r="E378" s="12">
        <f t="shared" si="31"/>
        <v>8.9001907183725363E-4</v>
      </c>
      <c r="F378" s="12">
        <f t="shared" si="32"/>
        <v>5.6390977443609026E-4</v>
      </c>
      <c r="G378" s="13">
        <f t="shared" si="33"/>
        <v>-0.5714285714285714</v>
      </c>
      <c r="H378" s="20">
        <f t="shared" si="34"/>
        <v>-5.0858232676414487E-4</v>
      </c>
    </row>
    <row r="379" spans="2:8" ht="15" x14ac:dyDescent="0.2">
      <c r="B379" s="3" t="s">
        <v>384</v>
      </c>
      <c r="C379" s="7">
        <v>2</v>
      </c>
      <c r="D379" s="7">
        <v>0</v>
      </c>
      <c r="E379" s="12">
        <f t="shared" si="31"/>
        <v>2.5429116338207249E-4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2.5429116338207249E-4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1.2714558169103624E-4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1.8796992481203009E-4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1.8796992481203009E-4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2</v>
      </c>
      <c r="D384" s="7">
        <v>0</v>
      </c>
      <c r="E384" s="12">
        <f t="shared" si="31"/>
        <v>2.5429116338207249E-4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7</v>
      </c>
      <c r="D385" s="7">
        <v>3</v>
      </c>
      <c r="E385" s="12">
        <f t="shared" si="31"/>
        <v>8.9001907183725363E-4</v>
      </c>
      <c r="F385" s="12">
        <f t="shared" si="32"/>
        <v>5.6390977443609026E-4</v>
      </c>
      <c r="G385" s="13">
        <f t="shared" si="33"/>
        <v>-0.5714285714285714</v>
      </c>
      <c r="H385" s="20">
        <f t="shared" si="34"/>
        <v>-5.0858232676414487E-4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18</v>
      </c>
      <c r="D387" s="7">
        <v>43</v>
      </c>
      <c r="E387" s="12">
        <f t="shared" si="31"/>
        <v>2.2886204704386523E-3</v>
      </c>
      <c r="F387" s="12">
        <f t="shared" si="32"/>
        <v>8.0827067669172938E-3</v>
      </c>
      <c r="G387" s="13">
        <f t="shared" si="33"/>
        <v>1.3888888888888888</v>
      </c>
      <c r="H387" s="20">
        <f t="shared" si="34"/>
        <v>3.1786395422759061E-3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1.8796992481203009E-4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1</v>
      </c>
      <c r="E391" s="12">
        <f t="shared" si="31"/>
        <v>2.5429116338207249E-4</v>
      </c>
      <c r="F391" s="12">
        <f t="shared" si="32"/>
        <v>1.8796992481203009E-4</v>
      </c>
      <c r="G391" s="13">
        <f t="shared" si="33"/>
        <v>-0.5</v>
      </c>
      <c r="H391" s="20">
        <f t="shared" si="34"/>
        <v>-1.2714558169103624E-4</v>
      </c>
    </row>
    <row r="392" spans="2:8" ht="15" x14ac:dyDescent="0.2">
      <c r="B392" s="3" t="s">
        <v>140</v>
      </c>
      <c r="C392" s="7">
        <v>7</v>
      </c>
      <c r="D392" s="7">
        <v>0</v>
      </c>
      <c r="E392" s="12">
        <f t="shared" si="31"/>
        <v>8.9001907183725363E-4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33</v>
      </c>
      <c r="D393" s="7">
        <v>7</v>
      </c>
      <c r="E393" s="12">
        <f t="shared" si="31"/>
        <v>4.1958041958041958E-3</v>
      </c>
      <c r="F393" s="12">
        <f t="shared" si="32"/>
        <v>1.3157894736842105E-3</v>
      </c>
      <c r="G393" s="13">
        <f t="shared" si="33"/>
        <v>-0.78787878787878785</v>
      </c>
      <c r="H393" s="20">
        <f t="shared" si="34"/>
        <v>-3.3057851239669421E-3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3</v>
      </c>
      <c r="D398" s="7">
        <v>2</v>
      </c>
      <c r="E398" s="12">
        <f t="shared" si="31"/>
        <v>3.814367450731087E-4</v>
      </c>
      <c r="F398" s="12">
        <f t="shared" si="32"/>
        <v>3.7593984962406017E-4</v>
      </c>
      <c r="G398" s="13">
        <f t="shared" si="33"/>
        <v>-0.33333333333333331</v>
      </c>
      <c r="H398" s="20">
        <f t="shared" si="34"/>
        <v>-1.2714558169103622E-4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1.2714558169103624E-4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18</v>
      </c>
      <c r="D401" s="7">
        <v>4</v>
      </c>
      <c r="E401" s="12">
        <f t="shared" si="31"/>
        <v>2.2886204704386523E-3</v>
      </c>
      <c r="F401" s="12">
        <f t="shared" si="32"/>
        <v>7.5187969924812035E-4</v>
      </c>
      <c r="G401" s="13">
        <f t="shared" si="33"/>
        <v>-0.77777777777777779</v>
      </c>
      <c r="H401" s="20">
        <f t="shared" si="34"/>
        <v>-1.7800381436745075E-3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22</v>
      </c>
      <c r="E403" s="12">
        <f t="shared" si="31"/>
        <v>1.2714558169103624E-4</v>
      </c>
      <c r="F403" s="12">
        <f t="shared" si="32"/>
        <v>4.1353383458646613E-3</v>
      </c>
      <c r="G403" s="13">
        <f t="shared" si="33"/>
        <v>21</v>
      </c>
      <c r="H403" s="20">
        <f t="shared" si="34"/>
        <v>2.6700572155117612E-3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1.2714558169103624E-4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1</v>
      </c>
      <c r="D405" s="7">
        <v>2</v>
      </c>
      <c r="E405" s="12">
        <f t="shared" si="31"/>
        <v>1.2714558169103624E-4</v>
      </c>
      <c r="F405" s="12">
        <f t="shared" si="32"/>
        <v>3.7593984962406017E-4</v>
      </c>
      <c r="G405" s="13">
        <f t="shared" si="33"/>
        <v>1</v>
      </c>
      <c r="H405" s="20">
        <f t="shared" si="34"/>
        <v>1.2714558169103624E-4</v>
      </c>
    </row>
    <row r="406" spans="2:8" ht="15" x14ac:dyDescent="0.2">
      <c r="B406" s="3" t="s">
        <v>397</v>
      </c>
      <c r="C406" s="7">
        <v>6</v>
      </c>
      <c r="D406" s="7">
        <v>11</v>
      </c>
      <c r="E406" s="12">
        <f t="shared" si="31"/>
        <v>7.6287349014621741E-4</v>
      </c>
      <c r="F406" s="12">
        <f t="shared" si="32"/>
        <v>2.0676691729323306E-3</v>
      </c>
      <c r="G406" s="13">
        <f t="shared" si="33"/>
        <v>0.83333333333333337</v>
      </c>
      <c r="H406" s="20">
        <f t="shared" si="34"/>
        <v>6.3572790845518119E-4</v>
      </c>
    </row>
    <row r="407" spans="2:8" ht="15" x14ac:dyDescent="0.2">
      <c r="B407" s="3" t="s">
        <v>398</v>
      </c>
      <c r="C407" s="7">
        <v>0</v>
      </c>
      <c r="D407" s="7">
        <v>2</v>
      </c>
      <c r="E407" s="12" t="str">
        <f t="shared" si="31"/>
        <v/>
      </c>
      <c r="F407" s="12">
        <f t="shared" si="32"/>
        <v>3.7593984962406017E-4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39</v>
      </c>
      <c r="D408" s="7">
        <v>34</v>
      </c>
      <c r="E408" s="12">
        <f t="shared" si="31"/>
        <v>4.9586776859504135E-3</v>
      </c>
      <c r="F408" s="12">
        <f t="shared" si="32"/>
        <v>6.3909774436090227E-3</v>
      </c>
      <c r="G408" s="13">
        <f t="shared" si="33"/>
        <v>-0.12820512820512819</v>
      </c>
      <c r="H408" s="20">
        <f t="shared" si="34"/>
        <v>-6.3572790845518119E-4</v>
      </c>
    </row>
    <row r="409" spans="2:8" ht="15" x14ac:dyDescent="0.2">
      <c r="B409" s="3" t="s">
        <v>139</v>
      </c>
      <c r="C409" s="7">
        <v>0</v>
      </c>
      <c r="D409" s="7">
        <v>2</v>
      </c>
      <c r="E409" s="12" t="str">
        <f t="shared" si="31"/>
        <v/>
      </c>
      <c r="F409" s="12">
        <f t="shared" si="32"/>
        <v>3.7593984962406017E-4</v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1.2714558169103624E-4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8</v>
      </c>
      <c r="D412" s="7">
        <v>4</v>
      </c>
      <c r="E412" s="12">
        <f t="shared" si="31"/>
        <v>1.01716465352829E-3</v>
      </c>
      <c r="F412" s="12">
        <f t="shared" si="32"/>
        <v>7.5187969924812035E-4</v>
      </c>
      <c r="G412" s="13">
        <f t="shared" si="33"/>
        <v>-0.5</v>
      </c>
      <c r="H412" s="20">
        <f t="shared" si="34"/>
        <v>-5.0858232676414498E-4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1.8796992481203009E-4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1.2714558169103624E-4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2</v>
      </c>
      <c r="D416" s="7">
        <v>0</v>
      </c>
      <c r="E416" s="12">
        <f t="shared" si="31"/>
        <v>2.5429116338207249E-4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1.2714558169103624E-4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1.2714558169103624E-4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4</v>
      </c>
      <c r="D420" s="7">
        <v>1</v>
      </c>
      <c r="E420" s="12">
        <f t="shared" si="31"/>
        <v>5.0858232676414498E-4</v>
      </c>
      <c r="F420" s="12">
        <f t="shared" si="32"/>
        <v>1.8796992481203009E-4</v>
      </c>
      <c r="G420" s="13">
        <f t="shared" si="33"/>
        <v>-0.75</v>
      </c>
      <c r="H420" s="20">
        <f t="shared" si="34"/>
        <v>-3.8143674507310876E-4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1.8796992481203009E-4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1.2714558169103624E-4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8</v>
      </c>
      <c r="D428" s="7">
        <v>1</v>
      </c>
      <c r="E428" s="12">
        <f t="shared" si="35"/>
        <v>1.01716465352829E-3</v>
      </c>
      <c r="F428" s="12">
        <f t="shared" si="36"/>
        <v>1.8796992481203009E-4</v>
      </c>
      <c r="G428" s="13">
        <f t="shared" si="37"/>
        <v>-0.875</v>
      </c>
      <c r="H428" s="20">
        <f t="shared" si="38"/>
        <v>-8.9001907183725373E-4</v>
      </c>
    </row>
    <row r="429" spans="2:8" ht="15" x14ac:dyDescent="0.2">
      <c r="B429" s="3" t="s">
        <v>415</v>
      </c>
      <c r="C429" s="7">
        <v>4</v>
      </c>
      <c r="D429" s="7">
        <v>0</v>
      </c>
      <c r="E429" s="12">
        <f t="shared" si="35"/>
        <v>5.0858232676414498E-4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37</v>
      </c>
      <c r="D430" s="7">
        <v>2</v>
      </c>
      <c r="E430" s="12">
        <f t="shared" si="35"/>
        <v>4.7043865225683407E-3</v>
      </c>
      <c r="F430" s="12">
        <f t="shared" si="36"/>
        <v>3.7593984962406017E-4</v>
      </c>
      <c r="G430" s="13">
        <f t="shared" si="37"/>
        <v>-0.94594594594594594</v>
      </c>
      <c r="H430" s="20">
        <f t="shared" si="38"/>
        <v>-4.4500953591862678E-3</v>
      </c>
    </row>
    <row r="431" spans="2:8" ht="15" x14ac:dyDescent="0.2">
      <c r="B431" s="3" t="s">
        <v>169</v>
      </c>
      <c r="C431" s="7">
        <v>5</v>
      </c>
      <c r="D431" s="7">
        <v>2</v>
      </c>
      <c r="E431" s="12">
        <f t="shared" si="35"/>
        <v>6.3572790845518119E-4</v>
      </c>
      <c r="F431" s="12">
        <f t="shared" si="36"/>
        <v>3.7593984962406017E-4</v>
      </c>
      <c r="G431" s="13">
        <f t="shared" si="37"/>
        <v>-0.6</v>
      </c>
      <c r="H431" s="20">
        <f t="shared" si="38"/>
        <v>-3.814367450731087E-4</v>
      </c>
    </row>
    <row r="432" spans="2:8" ht="15" x14ac:dyDescent="0.2">
      <c r="B432" s="3" t="s">
        <v>417</v>
      </c>
      <c r="C432" s="7">
        <v>108</v>
      </c>
      <c r="D432" s="7">
        <v>32</v>
      </c>
      <c r="E432" s="12">
        <f t="shared" si="35"/>
        <v>1.3731722822631914E-2</v>
      </c>
      <c r="F432" s="12">
        <f t="shared" si="36"/>
        <v>6.0150375939849628E-3</v>
      </c>
      <c r="G432" s="13">
        <f t="shared" si="37"/>
        <v>-0.70370370370370372</v>
      </c>
      <c r="H432" s="20">
        <f t="shared" si="38"/>
        <v>-9.6630642085187551E-3</v>
      </c>
    </row>
    <row r="433" spans="2:8" ht="15" x14ac:dyDescent="0.2">
      <c r="B433" s="3" t="s">
        <v>162</v>
      </c>
      <c r="C433" s="7">
        <v>13</v>
      </c>
      <c r="D433" s="7">
        <v>13</v>
      </c>
      <c r="E433" s="12">
        <f t="shared" si="35"/>
        <v>1.652892561983471E-3</v>
      </c>
      <c r="F433" s="12">
        <f t="shared" si="36"/>
        <v>2.443609022556391E-3</v>
      </c>
      <c r="G433" s="13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4</v>
      </c>
      <c r="D434" s="7">
        <v>3</v>
      </c>
      <c r="E434" s="12">
        <f t="shared" si="35"/>
        <v>5.0858232676414498E-4</v>
      </c>
      <c r="F434" s="12">
        <f t="shared" si="36"/>
        <v>5.6390977443609026E-4</v>
      </c>
      <c r="G434" s="13">
        <f t="shared" si="37"/>
        <v>-0.25</v>
      </c>
      <c r="H434" s="20">
        <f t="shared" si="38"/>
        <v>-1.2714558169103624E-4</v>
      </c>
    </row>
    <row r="435" spans="2:8" ht="15" x14ac:dyDescent="0.2">
      <c r="B435" s="3" t="s">
        <v>164</v>
      </c>
      <c r="C435" s="7">
        <v>1</v>
      </c>
      <c r="D435" s="7">
        <v>4</v>
      </c>
      <c r="E435" s="12">
        <f t="shared" si="35"/>
        <v>1.2714558169103624E-4</v>
      </c>
      <c r="F435" s="12">
        <f t="shared" si="36"/>
        <v>7.5187969924812035E-4</v>
      </c>
      <c r="G435" s="13">
        <f t="shared" si="37"/>
        <v>3</v>
      </c>
      <c r="H435" s="20">
        <f t="shared" si="38"/>
        <v>3.8143674507310876E-4</v>
      </c>
    </row>
    <row r="436" spans="2:8" ht="30" x14ac:dyDescent="0.2">
      <c r="B436" s="3" t="s">
        <v>419</v>
      </c>
      <c r="C436" s="7">
        <v>6</v>
      </c>
      <c r="D436" s="7">
        <v>7</v>
      </c>
      <c r="E436" s="12">
        <f t="shared" si="35"/>
        <v>7.6287349014621741E-4</v>
      </c>
      <c r="F436" s="12">
        <f t="shared" si="36"/>
        <v>1.3157894736842105E-3</v>
      </c>
      <c r="G436" s="13">
        <f t="shared" si="37"/>
        <v>0.16666666666666666</v>
      </c>
      <c r="H436" s="20">
        <f t="shared" si="38"/>
        <v>1.2714558169103622E-4</v>
      </c>
    </row>
    <row r="437" spans="2:8" ht="30" x14ac:dyDescent="0.2">
      <c r="B437" s="3" t="s">
        <v>420</v>
      </c>
      <c r="C437" s="7">
        <v>4</v>
      </c>
      <c r="D437" s="7">
        <v>3</v>
      </c>
      <c r="E437" s="12">
        <f t="shared" si="35"/>
        <v>5.0858232676414498E-4</v>
      </c>
      <c r="F437" s="12">
        <f t="shared" si="36"/>
        <v>5.6390977443609026E-4</v>
      </c>
      <c r="G437" s="13">
        <f t="shared" si="37"/>
        <v>-0.25</v>
      </c>
      <c r="H437" s="20">
        <f t="shared" si="38"/>
        <v>-1.2714558169103624E-4</v>
      </c>
    </row>
    <row r="438" spans="2:8" ht="15" x14ac:dyDescent="0.2">
      <c r="B438" s="3" t="s">
        <v>155</v>
      </c>
      <c r="C438" s="7">
        <v>1</v>
      </c>
      <c r="D438" s="7">
        <v>1</v>
      </c>
      <c r="E438" s="12">
        <f t="shared" si="35"/>
        <v>1.2714558169103624E-4</v>
      </c>
      <c r="F438" s="12">
        <f t="shared" si="36"/>
        <v>1.8796992481203009E-4</v>
      </c>
      <c r="G438" s="13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1.8796992481203009E-4</v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4</v>
      </c>
      <c r="E441" s="12">
        <f t="shared" si="35"/>
        <v>2.5429116338207249E-4</v>
      </c>
      <c r="F441" s="12">
        <f t="shared" si="36"/>
        <v>7.5187969924812035E-4</v>
      </c>
      <c r="G441" s="13">
        <f t="shared" si="37"/>
        <v>1</v>
      </c>
      <c r="H441" s="20">
        <f t="shared" si="38"/>
        <v>2.5429116338207249E-4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1.2714558169103624E-4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1</v>
      </c>
      <c r="D444" s="7">
        <v>0</v>
      </c>
      <c r="E444" s="12">
        <f t="shared" si="35"/>
        <v>1.2714558169103624E-4</v>
      </c>
      <c r="F444" s="12" t="str">
        <f t="shared" si="36"/>
        <v/>
      </c>
      <c r="G444" s="13" t="str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1</v>
      </c>
      <c r="D445" s="7">
        <v>0</v>
      </c>
      <c r="E445" s="12">
        <f t="shared" si="35"/>
        <v>1.2714558169103624E-4</v>
      </c>
      <c r="F445" s="12" t="str">
        <f t="shared" si="36"/>
        <v/>
      </c>
      <c r="G445" s="13" t="str">
        <f t="shared" si="37"/>
        <v>0</v>
      </c>
      <c r="H445" s="20">
        <f t="shared" si="38"/>
        <v>0</v>
      </c>
    </row>
    <row r="446" spans="2:8" ht="15" x14ac:dyDescent="0.2">
      <c r="B446" s="3" t="s">
        <v>426</v>
      </c>
      <c r="C446" s="7">
        <v>0</v>
      </c>
      <c r="D446" s="7">
        <v>3</v>
      </c>
      <c r="E446" s="12" t="str">
        <f t="shared" si="35"/>
        <v/>
      </c>
      <c r="F446" s="12">
        <f t="shared" si="36"/>
        <v>5.6390977443609026E-4</v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2</v>
      </c>
      <c r="D447" s="7">
        <v>3</v>
      </c>
      <c r="E447" s="12">
        <f t="shared" si="35"/>
        <v>2.5429116338207249E-4</v>
      </c>
      <c r="F447" s="12">
        <f t="shared" si="36"/>
        <v>5.6390977443609026E-4</v>
      </c>
      <c r="G447" s="13">
        <f t="shared" si="37"/>
        <v>0.5</v>
      </c>
      <c r="H447" s="20">
        <f t="shared" si="38"/>
        <v>1.2714558169103624E-4</v>
      </c>
    </row>
    <row r="448" spans="2:8" ht="15" x14ac:dyDescent="0.2">
      <c r="B448" s="3" t="s">
        <v>428</v>
      </c>
      <c r="C448" s="7">
        <v>0</v>
      </c>
      <c r="D448" s="7">
        <v>1</v>
      </c>
      <c r="E448" s="12" t="str">
        <f t="shared" si="35"/>
        <v/>
      </c>
      <c r="F448" s="12">
        <f t="shared" si="36"/>
        <v>1.8796992481203009E-4</v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6</v>
      </c>
      <c r="E449" s="12">
        <f t="shared" si="35"/>
        <v>1.2714558169103624E-4</v>
      </c>
      <c r="F449" s="12">
        <f t="shared" si="36"/>
        <v>1.1278195488721805E-3</v>
      </c>
      <c r="G449" s="13">
        <f t="shared" si="37"/>
        <v>5</v>
      </c>
      <c r="H449" s="20">
        <f t="shared" si="38"/>
        <v>6.3572790845518119E-4</v>
      </c>
    </row>
    <row r="450" spans="2:8" ht="15" x14ac:dyDescent="0.2">
      <c r="B450" s="3" t="s">
        <v>430</v>
      </c>
      <c r="C450" s="7">
        <v>1</v>
      </c>
      <c r="D450" s="7">
        <v>1</v>
      </c>
      <c r="E450" s="12">
        <f t="shared" si="35"/>
        <v>1.2714558169103624E-4</v>
      </c>
      <c r="F450" s="12">
        <f t="shared" si="36"/>
        <v>1.8796992481203009E-4</v>
      </c>
      <c r="G450" s="13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1</v>
      </c>
      <c r="E453" s="12" t="str">
        <f t="shared" si="35"/>
        <v/>
      </c>
      <c r="F453" s="12">
        <f t="shared" si="36"/>
        <v>1.8796992481203009E-4</v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2</v>
      </c>
      <c r="D454" s="7">
        <v>1</v>
      </c>
      <c r="E454" s="12">
        <f t="shared" si="35"/>
        <v>2.5429116338207249E-4</v>
      </c>
      <c r="F454" s="12">
        <f t="shared" si="36"/>
        <v>1.8796992481203009E-4</v>
      </c>
      <c r="G454" s="13">
        <f t="shared" si="37"/>
        <v>-0.5</v>
      </c>
      <c r="H454" s="20">
        <f t="shared" si="38"/>
        <v>-1.2714558169103624E-4</v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1</v>
      </c>
      <c r="E457" s="12" t="str">
        <f t="shared" si="35"/>
        <v/>
      </c>
      <c r="F457" s="12">
        <f t="shared" si="36"/>
        <v>1.8796992481203009E-4</v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1.2714558169103624E-4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3</v>
      </c>
      <c r="E459" s="12" t="str">
        <f t="shared" si="35"/>
        <v/>
      </c>
      <c r="F459" s="12">
        <f t="shared" si="36"/>
        <v>5.6390977443609026E-4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4</v>
      </c>
      <c r="D460" s="7">
        <v>13</v>
      </c>
      <c r="E460" s="12">
        <f t="shared" si="35"/>
        <v>5.0858232676414498E-4</v>
      </c>
      <c r="F460" s="12">
        <f t="shared" si="36"/>
        <v>2.443609022556391E-3</v>
      </c>
      <c r="G460" s="13">
        <f t="shared" si="37"/>
        <v>2.25</v>
      </c>
      <c r="H460" s="20">
        <f t="shared" si="38"/>
        <v>1.1443102352193262E-3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15</v>
      </c>
      <c r="D463" s="7">
        <v>4</v>
      </c>
      <c r="E463" s="12">
        <f t="shared" si="35"/>
        <v>1.9071837253655435E-3</v>
      </c>
      <c r="F463" s="12">
        <f t="shared" si="36"/>
        <v>7.5187969924812035E-4</v>
      </c>
      <c r="G463" s="13">
        <f t="shared" si="37"/>
        <v>-0.73333333333333328</v>
      </c>
      <c r="H463" s="20">
        <f t="shared" si="38"/>
        <v>-1.3986013986013984E-3</v>
      </c>
    </row>
    <row r="464" spans="2:8" ht="15" x14ac:dyDescent="0.2">
      <c r="B464" s="3" t="s">
        <v>478</v>
      </c>
      <c r="C464" s="7">
        <v>41</v>
      </c>
      <c r="D464" s="7">
        <v>2</v>
      </c>
      <c r="E464" s="12">
        <f t="shared" si="35"/>
        <v>5.2129688493324855E-3</v>
      </c>
      <c r="F464" s="12">
        <f t="shared" si="36"/>
        <v>3.7593984962406017E-4</v>
      </c>
      <c r="G464" s="13">
        <f t="shared" si="37"/>
        <v>-0.95121951219512191</v>
      </c>
      <c r="H464" s="20">
        <f t="shared" si="38"/>
        <v>-4.9586776859504127E-3</v>
      </c>
    </row>
    <row r="465" spans="2:8" ht="15" x14ac:dyDescent="0.2">
      <c r="B465" s="3" t="s">
        <v>183</v>
      </c>
      <c r="C465" s="7">
        <v>1</v>
      </c>
      <c r="D465" s="7">
        <v>1</v>
      </c>
      <c r="E465" s="12">
        <f t="shared" si="35"/>
        <v>1.2714558169103624E-4</v>
      </c>
      <c r="F465" s="12">
        <f t="shared" si="36"/>
        <v>1.8796992481203009E-4</v>
      </c>
      <c r="G465" s="13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1</v>
      </c>
      <c r="E467" s="12">
        <f t="shared" si="35"/>
        <v>1.2714558169103624E-4</v>
      </c>
      <c r="F467" s="12">
        <f t="shared" si="36"/>
        <v>1.8796992481203009E-4</v>
      </c>
      <c r="G467" s="13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9</v>
      </c>
      <c r="D468" s="7">
        <v>2</v>
      </c>
      <c r="E468" s="12">
        <f t="shared" si="35"/>
        <v>1.1443102352193262E-3</v>
      </c>
      <c r="F468" s="12">
        <f t="shared" si="36"/>
        <v>3.7593984962406017E-4</v>
      </c>
      <c r="G468" s="13">
        <f t="shared" si="37"/>
        <v>-0.77777777777777779</v>
      </c>
      <c r="H468" s="20">
        <f t="shared" si="38"/>
        <v>-8.9001907183725373E-4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1.2714558169103624E-4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1.2714558169103624E-4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15</v>
      </c>
      <c r="D478" s="7">
        <v>0</v>
      </c>
      <c r="E478" s="12">
        <f t="shared" si="35"/>
        <v>1.9071837253655435E-3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1.2714558169103624E-4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2</v>
      </c>
      <c r="D481" s="7">
        <v>0</v>
      </c>
      <c r="E481" s="12">
        <f t="shared" si="35"/>
        <v>2.5429116338207249E-4</v>
      </c>
      <c r="F481" s="12" t="str">
        <f t="shared" si="36"/>
        <v/>
      </c>
      <c r="G481" s="13" t="str">
        <f t="shared" si="37"/>
        <v>0</v>
      </c>
      <c r="H481" s="20">
        <f t="shared" si="38"/>
        <v>0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5</v>
      </c>
      <c r="D483" s="7">
        <v>5</v>
      </c>
      <c r="E483" s="12">
        <f t="shared" si="35"/>
        <v>6.3572790845518119E-4</v>
      </c>
      <c r="F483" s="12">
        <f t="shared" si="36"/>
        <v>9.3984962406015032E-4</v>
      </c>
      <c r="G483" s="13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10</v>
      </c>
      <c r="D484" s="7">
        <v>0</v>
      </c>
      <c r="E484" s="12">
        <f t="shared" si="35"/>
        <v>1.2714558169103624E-3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78</v>
      </c>
      <c r="D485" s="7">
        <v>10</v>
      </c>
      <c r="E485" s="12">
        <f t="shared" si="35"/>
        <v>9.9173553719008271E-3</v>
      </c>
      <c r="F485" s="12">
        <f t="shared" si="36"/>
        <v>1.8796992481203006E-3</v>
      </c>
      <c r="G485" s="13">
        <f t="shared" si="37"/>
        <v>-0.87179487179487181</v>
      </c>
      <c r="H485" s="20">
        <f t="shared" si="38"/>
        <v>-8.6458995549904653E-3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1.2714558169103624E-4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1</v>
      </c>
      <c r="E489" s="12">
        <f t="shared" si="39"/>
        <v>1.2714558169103624E-4</v>
      </c>
      <c r="F489" s="12">
        <f t="shared" si="40"/>
        <v>1.8796992481203009E-4</v>
      </c>
      <c r="G489" s="13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1</v>
      </c>
      <c r="D490" s="7">
        <v>1</v>
      </c>
      <c r="E490" s="12">
        <f t="shared" si="39"/>
        <v>1.2714558169103624E-4</v>
      </c>
      <c r="F490" s="12">
        <f t="shared" si="40"/>
        <v>1.8796992481203009E-4</v>
      </c>
      <c r="G490" s="13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7</v>
      </c>
      <c r="D491" s="7">
        <v>4</v>
      </c>
      <c r="E491" s="12">
        <f t="shared" si="39"/>
        <v>8.9001907183725363E-4</v>
      </c>
      <c r="F491" s="12">
        <f t="shared" si="40"/>
        <v>7.5187969924812035E-4</v>
      </c>
      <c r="G491" s="13">
        <f t="shared" si="41"/>
        <v>-0.42857142857142855</v>
      </c>
      <c r="H491" s="20">
        <f t="shared" si="42"/>
        <v>-3.8143674507310865E-4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1.8796992481203009E-4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53</v>
      </c>
      <c r="E493" s="12">
        <f t="shared" si="39"/>
        <v>2.5429116338207249E-4</v>
      </c>
      <c r="F493" s="12">
        <f t="shared" si="40"/>
        <v>9.9624060150375945E-3</v>
      </c>
      <c r="G493" s="13">
        <f t="shared" si="41"/>
        <v>25.5</v>
      </c>
      <c r="H493" s="20">
        <f t="shared" si="42"/>
        <v>6.4844246662428481E-3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1.2714558169103624E-4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2</v>
      </c>
      <c r="E497" s="12">
        <f t="shared" si="39"/>
        <v>2.5429116338207249E-4</v>
      </c>
      <c r="F497" s="12">
        <f t="shared" si="40"/>
        <v>3.7593984962406017E-4</v>
      </c>
      <c r="G497" s="13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704</v>
      </c>
      <c r="D505" s="45">
        <f>SUM(D506:D530)</f>
        <v>729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3.551136363636364E-2</v>
      </c>
      <c r="H505" s="46">
        <f>+IF(OR(AND(E505=""),(G505="")),"",E505*G505)</f>
        <v>3.551136363636364E-2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2.840909090909091E-3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115</v>
      </c>
      <c r="D507" s="7">
        <v>29</v>
      </c>
      <c r="E507" s="12">
        <f t="shared" ref="E507:E529" si="43">+IF(C507=0,"",C507/C$505)</f>
        <v>0.16335227272727273</v>
      </c>
      <c r="F507" s="12">
        <f t="shared" ref="F507:F529" si="44">+IF(D507=0,"",D507/D$505)</f>
        <v>3.9780521262002745E-2</v>
      </c>
      <c r="G507" s="13">
        <f t="shared" ref="G507:G529" si="45">+IF(OR(AND(D507=0),(C507=0)),"0",((D507-C507)/C507))</f>
        <v>-0.74782608695652175</v>
      </c>
      <c r="H507" s="20">
        <f t="shared" ref="H507:H530" si="46">+IF(OR(AND(E507=""),(G507="")),"",E507*G507)</f>
        <v>-0.12215909090909091</v>
      </c>
    </row>
    <row r="508" spans="2:8" ht="15" x14ac:dyDescent="0.2">
      <c r="B508" s="3" t="s">
        <v>455</v>
      </c>
      <c r="C508" s="7">
        <v>161</v>
      </c>
      <c r="D508" s="7">
        <v>43</v>
      </c>
      <c r="E508" s="12">
        <f t="shared" si="43"/>
        <v>0.22869318181818182</v>
      </c>
      <c r="F508" s="12">
        <f t="shared" si="44"/>
        <v>5.8984910836762688E-2</v>
      </c>
      <c r="G508" s="13">
        <f t="shared" si="45"/>
        <v>-0.73291925465838514</v>
      </c>
      <c r="H508" s="20">
        <f t="shared" si="46"/>
        <v>-0.16761363636363638</v>
      </c>
    </row>
    <row r="509" spans="2:8" ht="15" x14ac:dyDescent="0.2">
      <c r="B509" s="3" t="s">
        <v>456</v>
      </c>
      <c r="C509" s="7">
        <v>212</v>
      </c>
      <c r="D509" s="7">
        <v>203</v>
      </c>
      <c r="E509" s="12">
        <f t="shared" si="43"/>
        <v>0.30113636363636365</v>
      </c>
      <c r="F509" s="12">
        <f t="shared" si="44"/>
        <v>0.2784636488340192</v>
      </c>
      <c r="G509" s="13">
        <f t="shared" si="45"/>
        <v>-4.2452830188679243E-2</v>
      </c>
      <c r="H509" s="20">
        <f t="shared" si="46"/>
        <v>-1.2784090909090908E-2</v>
      </c>
    </row>
    <row r="510" spans="2:8" ht="15" x14ac:dyDescent="0.2">
      <c r="B510" s="3" t="s">
        <v>188</v>
      </c>
      <c r="C510" s="7">
        <v>4</v>
      </c>
      <c r="D510" s="7">
        <v>0</v>
      </c>
      <c r="E510" s="12">
        <f t="shared" si="43"/>
        <v>5.681818181818182E-3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5</v>
      </c>
      <c r="D511" s="7">
        <v>0</v>
      </c>
      <c r="E511" s="12">
        <f t="shared" si="43"/>
        <v>7.102272727272727E-3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1.3717421124828531E-3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1.4204545454545455E-3</v>
      </c>
      <c r="F514" s="12">
        <f t="shared" si="44"/>
        <v>1.3717421124828531E-3</v>
      </c>
      <c r="G514" s="13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8</v>
      </c>
      <c r="D515" s="7">
        <v>2</v>
      </c>
      <c r="E515" s="12">
        <f t="shared" si="43"/>
        <v>1.1363636363636364E-2</v>
      </c>
      <c r="F515" s="12">
        <f t="shared" si="44"/>
        <v>2.7434842249657062E-3</v>
      </c>
      <c r="G515" s="13">
        <f t="shared" si="45"/>
        <v>-0.75</v>
      </c>
      <c r="H515" s="20">
        <f t="shared" si="46"/>
        <v>-8.5227272727272721E-3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5</v>
      </c>
      <c r="D517" s="7">
        <v>1</v>
      </c>
      <c r="E517" s="12">
        <f t="shared" si="43"/>
        <v>7.102272727272727E-3</v>
      </c>
      <c r="F517" s="12">
        <f t="shared" si="44"/>
        <v>1.3717421124828531E-3</v>
      </c>
      <c r="G517" s="13">
        <f t="shared" si="45"/>
        <v>-0.8</v>
      </c>
      <c r="H517" s="20">
        <f t="shared" si="46"/>
        <v>-5.681818181818182E-3</v>
      </c>
    </row>
    <row r="518" spans="2:8" ht="15" x14ac:dyDescent="0.2">
      <c r="B518" s="3" t="s">
        <v>190</v>
      </c>
      <c r="C518" s="7">
        <v>7</v>
      </c>
      <c r="D518" s="7">
        <v>28</v>
      </c>
      <c r="E518" s="12">
        <f t="shared" si="43"/>
        <v>9.943181818181818E-3</v>
      </c>
      <c r="F518" s="12">
        <f t="shared" si="44"/>
        <v>3.8408779149519894E-2</v>
      </c>
      <c r="G518" s="13">
        <f t="shared" si="45"/>
        <v>3</v>
      </c>
      <c r="H518" s="20">
        <f t="shared" si="46"/>
        <v>2.9829545454545456E-2</v>
      </c>
    </row>
    <row r="519" spans="2:8" ht="15" x14ac:dyDescent="0.2">
      <c r="B519" s="3" t="s">
        <v>192</v>
      </c>
      <c r="C519" s="7">
        <v>3</v>
      </c>
      <c r="D519" s="7">
        <v>7</v>
      </c>
      <c r="E519" s="12">
        <f t="shared" si="43"/>
        <v>4.261363636363636E-3</v>
      </c>
      <c r="F519" s="12">
        <f t="shared" si="44"/>
        <v>9.6021947873799734E-3</v>
      </c>
      <c r="G519" s="13">
        <f t="shared" si="45"/>
        <v>1.3333333333333333</v>
      </c>
      <c r="H519" s="20">
        <f t="shared" si="46"/>
        <v>5.6818181818181811E-3</v>
      </c>
    </row>
    <row r="520" spans="2:8" ht="13.5" customHeight="1" x14ac:dyDescent="0.2">
      <c r="B520" s="3" t="s">
        <v>191</v>
      </c>
      <c r="C520" s="7">
        <v>1</v>
      </c>
      <c r="D520" s="7">
        <v>24</v>
      </c>
      <c r="E520" s="12">
        <f t="shared" si="43"/>
        <v>1.4204545454545455E-3</v>
      </c>
      <c r="F520" s="12">
        <f t="shared" si="44"/>
        <v>3.292181069958848E-2</v>
      </c>
      <c r="G520" s="13">
        <f t="shared" si="45"/>
        <v>23</v>
      </c>
      <c r="H520" s="20">
        <f t="shared" si="46"/>
        <v>3.2670454545454544E-2</v>
      </c>
    </row>
    <row r="521" spans="2:8" ht="13.5" customHeight="1" x14ac:dyDescent="0.2">
      <c r="B521" s="3" t="s">
        <v>461</v>
      </c>
      <c r="C521" s="7">
        <v>76</v>
      </c>
      <c r="D521" s="7">
        <v>146</v>
      </c>
      <c r="E521" s="12">
        <f t="shared" si="43"/>
        <v>0.10795454545454546</v>
      </c>
      <c r="F521" s="12">
        <f t="shared" si="44"/>
        <v>0.20027434842249658</v>
      </c>
      <c r="G521" s="13">
        <f t="shared" si="45"/>
        <v>0.92105263157894735</v>
      </c>
      <c r="H521" s="20">
        <f t="shared" si="46"/>
        <v>9.9431818181818177E-2</v>
      </c>
    </row>
    <row r="522" spans="2:8" ht="25.5" customHeight="1" x14ac:dyDescent="0.2">
      <c r="B522" s="3" t="s">
        <v>193</v>
      </c>
      <c r="C522" s="7">
        <v>43</v>
      </c>
      <c r="D522" s="7">
        <v>72</v>
      </c>
      <c r="E522" s="12">
        <f t="shared" si="43"/>
        <v>6.1079545454545456E-2</v>
      </c>
      <c r="F522" s="12">
        <f t="shared" si="44"/>
        <v>9.8765432098765427E-2</v>
      </c>
      <c r="G522" s="13">
        <f t="shared" si="45"/>
        <v>0.67441860465116277</v>
      </c>
      <c r="H522" s="20">
        <f t="shared" si="46"/>
        <v>4.1193181818181816E-2</v>
      </c>
    </row>
    <row r="523" spans="2:8" ht="13.5" customHeight="1" x14ac:dyDescent="0.2">
      <c r="B523" s="3" t="s">
        <v>462</v>
      </c>
      <c r="C523" s="7">
        <v>9</v>
      </c>
      <c r="D523" s="7">
        <v>4</v>
      </c>
      <c r="E523" s="12">
        <f t="shared" si="43"/>
        <v>1.278409090909091E-2</v>
      </c>
      <c r="F523" s="12">
        <f t="shared" si="44"/>
        <v>5.4869684499314125E-3</v>
      </c>
      <c r="G523" s="13">
        <f t="shared" si="45"/>
        <v>-0.55555555555555558</v>
      </c>
      <c r="H523" s="20">
        <f t="shared" si="46"/>
        <v>-7.1022727272727279E-3</v>
      </c>
    </row>
    <row r="524" spans="2:8" ht="12" customHeight="1" x14ac:dyDescent="0.2">
      <c r="B524" s="3" t="s">
        <v>194</v>
      </c>
      <c r="C524" s="7">
        <v>14</v>
      </c>
      <c r="D524" s="7">
        <v>4</v>
      </c>
      <c r="E524" s="12">
        <f t="shared" si="43"/>
        <v>1.9886363636363636E-2</v>
      </c>
      <c r="F524" s="12">
        <f t="shared" si="44"/>
        <v>5.4869684499314125E-3</v>
      </c>
      <c r="G524" s="13">
        <f t="shared" si="45"/>
        <v>-0.7142857142857143</v>
      </c>
      <c r="H524" s="20">
        <f t="shared" si="46"/>
        <v>-1.4204545454545454E-2</v>
      </c>
    </row>
    <row r="525" spans="2:8" ht="13.5" customHeight="1" x14ac:dyDescent="0.2">
      <c r="B525" s="3" t="s">
        <v>195</v>
      </c>
      <c r="C525" s="7">
        <v>2</v>
      </c>
      <c r="D525" s="7">
        <v>0</v>
      </c>
      <c r="E525" s="12">
        <f t="shared" si="43"/>
        <v>2.840909090909091E-3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6</v>
      </c>
      <c r="D526" s="7">
        <v>3</v>
      </c>
      <c r="E526" s="12">
        <f t="shared" si="43"/>
        <v>8.5227272727272721E-3</v>
      </c>
      <c r="F526" s="12">
        <f t="shared" si="44"/>
        <v>4.11522633744856E-3</v>
      </c>
      <c r="G526" s="13">
        <f t="shared" si="45"/>
        <v>-0.5</v>
      </c>
      <c r="H526" s="20">
        <f t="shared" si="46"/>
        <v>-4.261363636363636E-3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1.4204545454545455E-3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141</v>
      </c>
      <c r="E529" s="12">
        <f t="shared" si="43"/>
        <v>4.261363636363636E-3</v>
      </c>
      <c r="F529" s="12">
        <f t="shared" si="44"/>
        <v>0.19341563786008231</v>
      </c>
      <c r="G529" s="13">
        <f t="shared" si="45"/>
        <v>46</v>
      </c>
      <c r="H529" s="20">
        <f t="shared" si="46"/>
        <v>0.19602272727272727</v>
      </c>
    </row>
    <row r="530" spans="2:8" ht="15" x14ac:dyDescent="0.2">
      <c r="B530" s="3" t="s">
        <v>467</v>
      </c>
      <c r="C530" s="7">
        <v>26</v>
      </c>
      <c r="D530" s="7">
        <v>20</v>
      </c>
      <c r="E530" s="12">
        <f>+IF(C530=0,"",C530/C$505)</f>
        <v>3.6931818181818184E-2</v>
      </c>
      <c r="F530" s="12">
        <f>+IF(D530=0,"",D530/D$505)</f>
        <v>2.7434842249657063E-2</v>
      </c>
      <c r="G530" s="13">
        <f>+IF(OR(AND(D530=0),(C530=0)),"0",((D530-C530)/C530))</f>
        <v>-0.23076923076923078</v>
      </c>
      <c r="H530" s="20">
        <f t="shared" si="46"/>
        <v>-8.5227272727272738E-3</v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497</v>
      </c>
      <c r="C8" s="44">
        <f>+C18+C70+C151+C294+C505</f>
        <v>464</v>
      </c>
      <c r="D8" s="45">
        <f>+D18+D70+D151+D294+D505</f>
        <v>196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-0.57758620689655171</v>
      </c>
      <c r="H8" s="46">
        <f t="shared" ref="H8:H13" si="2">+IF(OR(AND(E8=""),(G8="")),"",E8*G8)</f>
        <v>-0.57758620689655171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8</v>
      </c>
      <c r="D9" s="36">
        <f>+D18</f>
        <v>1</v>
      </c>
      <c r="E9" s="37">
        <f t="shared" si="0"/>
        <v>1.7241379310344827E-2</v>
      </c>
      <c r="F9" s="37">
        <f t="shared" si="0"/>
        <v>5.1020408163265302E-3</v>
      </c>
      <c r="G9" s="37">
        <f t="shared" si="1"/>
        <v>-0.875</v>
      </c>
      <c r="H9" s="20">
        <f t="shared" si="2"/>
        <v>-1.5086206896551723E-2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57</v>
      </c>
      <c r="D10" s="38">
        <f>+D70</f>
        <v>31</v>
      </c>
      <c r="E10" s="37">
        <f t="shared" si="0"/>
        <v>0.12284482758620689</v>
      </c>
      <c r="F10" s="37">
        <f t="shared" si="0"/>
        <v>0.15816326530612246</v>
      </c>
      <c r="G10" s="37">
        <f t="shared" si="1"/>
        <v>-0.45614035087719296</v>
      </c>
      <c r="H10" s="20">
        <f t="shared" si="2"/>
        <v>-5.6034482758620684E-2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124</v>
      </c>
      <c r="D11" s="38">
        <f>D151</f>
        <v>10</v>
      </c>
      <c r="E11" s="37">
        <f t="shared" si="0"/>
        <v>0.26724137931034481</v>
      </c>
      <c r="F11" s="37">
        <f t="shared" si="0"/>
        <v>5.1020408163265307E-2</v>
      </c>
      <c r="G11" s="37">
        <f t="shared" si="1"/>
        <v>-0.91935483870967738</v>
      </c>
      <c r="H11" s="20">
        <f t="shared" si="2"/>
        <v>-0.24568965517241376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219</v>
      </c>
      <c r="D12" s="38">
        <f>+D294</f>
        <v>111</v>
      </c>
      <c r="E12" s="37">
        <f t="shared" si="0"/>
        <v>0.47198275862068967</v>
      </c>
      <c r="F12" s="37">
        <f t="shared" si="0"/>
        <v>0.56632653061224492</v>
      </c>
      <c r="G12" s="37">
        <f t="shared" si="1"/>
        <v>-0.49315068493150682</v>
      </c>
      <c r="H12" s="20">
        <f t="shared" si="2"/>
        <v>-0.23275862068965517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56</v>
      </c>
      <c r="D13" s="38">
        <f>D505</f>
        <v>43</v>
      </c>
      <c r="E13" s="37">
        <f t="shared" si="0"/>
        <v>0.1206896551724138</v>
      </c>
      <c r="F13" s="37">
        <f t="shared" si="0"/>
        <v>0.21938775510204081</v>
      </c>
      <c r="G13" s="37">
        <f t="shared" si="1"/>
        <v>-0.23214285714285715</v>
      </c>
      <c r="H13" s="20">
        <f t="shared" si="2"/>
        <v>-2.8017241379310345E-2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8</v>
      </c>
      <c r="D18" s="45">
        <f>SUM(D19:D64)</f>
        <v>1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-0.875</v>
      </c>
      <c r="H18" s="46">
        <f>+IF(OR(AND(E18=""),(G18="")),"",E18*G18)</f>
        <v>-0.875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0.125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9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0.125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0.125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1</v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3</v>
      </c>
      <c r="D52" s="7">
        <v>0</v>
      </c>
      <c r="E52" s="8">
        <f t="shared" si="3"/>
        <v>0.375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0.125</v>
      </c>
      <c r="F60" s="8" t="str">
        <f t="shared" si="4"/>
        <v/>
      </c>
      <c r="G60" s="9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0.125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57</v>
      </c>
      <c r="D70" s="45">
        <f>SUM(D71:D145)</f>
        <v>31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-0.45614035087719296</v>
      </c>
      <c r="H70" s="46">
        <f>+IF(OR(AND(E70=""),(G70="")),"",E70*G70)</f>
        <v>-0.45614035087719296</v>
      </c>
    </row>
    <row r="71" spans="2:8" ht="15" x14ac:dyDescent="0.2">
      <c r="B71" s="3" t="s">
        <v>20</v>
      </c>
      <c r="C71" s="7">
        <v>3</v>
      </c>
      <c r="D71" s="7">
        <v>0</v>
      </c>
      <c r="E71" s="12">
        <f>+IF(C71=0,"",C71/C$70)</f>
        <v>5.2631578947368418E-2</v>
      </c>
      <c r="F71" s="12" t="str">
        <f>+IF(D71=0,"",D71/D$70)</f>
        <v/>
      </c>
      <c r="G71" s="13" t="str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4</v>
      </c>
      <c r="D74" s="7">
        <v>2</v>
      </c>
      <c r="E74" s="12">
        <f t="shared" si="7"/>
        <v>7.0175438596491224E-2</v>
      </c>
      <c r="F74" s="12">
        <f t="shared" si="8"/>
        <v>6.4516129032258063E-2</v>
      </c>
      <c r="G74" s="13">
        <f t="shared" si="9"/>
        <v>-0.5</v>
      </c>
      <c r="H74" s="20">
        <f t="shared" si="10"/>
        <v>-3.5087719298245612E-2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1</v>
      </c>
      <c r="E80" s="12">
        <f t="shared" si="7"/>
        <v>1.7543859649122806E-2</v>
      </c>
      <c r="F80" s="12">
        <f t="shared" si="8"/>
        <v>3.2258064516129031E-2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2</v>
      </c>
      <c r="D83" s="7">
        <v>4</v>
      </c>
      <c r="E83" s="12">
        <f t="shared" si="7"/>
        <v>3.5087719298245612E-2</v>
      </c>
      <c r="F83" s="12">
        <f t="shared" si="8"/>
        <v>0.12903225806451613</v>
      </c>
      <c r="G83" s="13">
        <f t="shared" si="9"/>
        <v>1</v>
      </c>
      <c r="H83" s="20">
        <f t="shared" si="10"/>
        <v>3.5087719298245612E-2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1.7543859649122806E-2</v>
      </c>
      <c r="F86" s="12" t="str">
        <f t="shared" si="8"/>
        <v/>
      </c>
      <c r="G86" s="13" t="str">
        <f t="shared" si="9"/>
        <v>0</v>
      </c>
      <c r="H86" s="20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3.2258064516129031E-2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0</v>
      </c>
      <c r="D93" s="7">
        <v>2</v>
      </c>
      <c r="E93" s="12" t="str">
        <f t="shared" si="7"/>
        <v/>
      </c>
      <c r="F93" s="12">
        <f t="shared" si="8"/>
        <v>6.4516129032258063E-2</v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1</v>
      </c>
      <c r="E94" s="12" t="str">
        <f t="shared" si="7"/>
        <v/>
      </c>
      <c r="F94" s="12">
        <f t="shared" si="8"/>
        <v>3.2258064516129031E-2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3.2258064516129031E-2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3.2258064516129031E-2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12</v>
      </c>
      <c r="D99" s="7">
        <v>0</v>
      </c>
      <c r="E99" s="12">
        <f t="shared" si="7"/>
        <v>0.21052631578947367</v>
      </c>
      <c r="F99" s="12" t="str">
        <f t="shared" si="8"/>
        <v/>
      </c>
      <c r="G99" s="13" t="str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3.2258064516129031E-2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1.7543859649122806E-2</v>
      </c>
      <c r="F110" s="12">
        <f t="shared" si="8"/>
        <v>3.2258064516129031E-2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0</v>
      </c>
      <c r="E112" s="12">
        <f t="shared" si="7"/>
        <v>3.5087719298245612E-2</v>
      </c>
      <c r="F112" s="12" t="str">
        <f t="shared" si="8"/>
        <v/>
      </c>
      <c r="G112" s="13" t="str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1</v>
      </c>
      <c r="E113" s="12" t="str">
        <f t="shared" si="7"/>
        <v/>
      </c>
      <c r="F113" s="12">
        <f t="shared" si="8"/>
        <v>3.2258064516129031E-2</v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1</v>
      </c>
      <c r="E115" s="12" t="str">
        <f t="shared" si="7"/>
        <v/>
      </c>
      <c r="F115" s="12">
        <f t="shared" si="8"/>
        <v>3.2258064516129031E-2</v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1</v>
      </c>
      <c r="E116" s="12" t="str">
        <f t="shared" si="7"/>
        <v/>
      </c>
      <c r="F116" s="12">
        <f t="shared" si="8"/>
        <v>3.2258064516129031E-2</v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1.7543859649122806E-2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18</v>
      </c>
      <c r="D118" s="7">
        <v>4</v>
      </c>
      <c r="E118" s="12">
        <f t="shared" si="7"/>
        <v>0.31578947368421051</v>
      </c>
      <c r="F118" s="12">
        <f t="shared" si="8"/>
        <v>0.12903225806451613</v>
      </c>
      <c r="G118" s="13">
        <f t="shared" si="9"/>
        <v>-0.77777777777777779</v>
      </c>
      <c r="H118" s="20">
        <f t="shared" si="10"/>
        <v>-0.24561403508771928</v>
      </c>
    </row>
    <row r="119" spans="2:8" ht="15" x14ac:dyDescent="0.2">
      <c r="B119" s="3" t="s">
        <v>252</v>
      </c>
      <c r="C119" s="7">
        <v>0</v>
      </c>
      <c r="D119" s="7">
        <v>3</v>
      </c>
      <c r="E119" s="12" t="str">
        <f t="shared" si="7"/>
        <v/>
      </c>
      <c r="F119" s="12">
        <f t="shared" si="8"/>
        <v>9.6774193548387094E-2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1</v>
      </c>
      <c r="D120" s="7">
        <v>1</v>
      </c>
      <c r="E120" s="12">
        <f t="shared" si="7"/>
        <v>1.7543859649122806E-2</v>
      </c>
      <c r="F120" s="12">
        <f t="shared" si="8"/>
        <v>3.2258064516129031E-2</v>
      </c>
      <c r="G120" s="13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1.7543859649122806E-2</v>
      </c>
      <c r="F121" s="12" t="str">
        <f t="shared" si="8"/>
        <v/>
      </c>
      <c r="G121" s="13" t="str">
        <f t="shared" si="9"/>
        <v>0</v>
      </c>
      <c r="H121" s="20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3.2258064516129031E-2</v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2</v>
      </c>
      <c r="E124" s="12" t="str">
        <f t="shared" si="7"/>
        <v/>
      </c>
      <c r="F124" s="12">
        <f t="shared" si="8"/>
        <v>6.4516129032258063E-2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3.2258064516129031E-2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0</v>
      </c>
      <c r="E131" s="12">
        <f t="shared" si="7"/>
        <v>1.7543859649122806E-2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1</v>
      </c>
      <c r="E137" s="12" t="str">
        <f t="shared" si="11"/>
        <v/>
      </c>
      <c r="F137" s="12">
        <f t="shared" si="12"/>
        <v>3.2258064516129031E-2</v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1.7543859649122806E-2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7</v>
      </c>
      <c r="D142" s="7">
        <v>0</v>
      </c>
      <c r="E142" s="12">
        <f t="shared" si="11"/>
        <v>0.12280701754385964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1.7543859649122806E-2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124</v>
      </c>
      <c r="D151" s="45">
        <f>SUM(D152:D288)</f>
        <v>10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-0.91935483870967738</v>
      </c>
      <c r="H151" s="46">
        <f>+IF(OR(AND(E151=""),(G151="")),"",E151*G151)</f>
        <v>-0.91935483870967738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2</v>
      </c>
      <c r="D157" s="7">
        <v>0</v>
      </c>
      <c r="E157" s="12">
        <f t="shared" si="15"/>
        <v>1.6129032258064516E-2</v>
      </c>
      <c r="F157" s="12" t="str">
        <f t="shared" si="16"/>
        <v/>
      </c>
      <c r="G157" s="13" t="str">
        <f t="shared" si="17"/>
        <v>0</v>
      </c>
      <c r="H157" s="20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2</v>
      </c>
      <c r="D164" s="7">
        <v>0</v>
      </c>
      <c r="E164" s="12">
        <f t="shared" si="15"/>
        <v>1.6129032258064516E-2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8</v>
      </c>
      <c r="D165" s="7">
        <v>1</v>
      </c>
      <c r="E165" s="12">
        <f t="shared" si="15"/>
        <v>6.4516129032258063E-2</v>
      </c>
      <c r="F165" s="12">
        <f t="shared" si="16"/>
        <v>0.1</v>
      </c>
      <c r="G165" s="13">
        <f t="shared" si="17"/>
        <v>-0.875</v>
      </c>
      <c r="H165" s="20">
        <f t="shared" si="18"/>
        <v>-5.6451612903225805E-2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3</v>
      </c>
      <c r="D177" s="7">
        <v>1</v>
      </c>
      <c r="E177" s="12">
        <f t="shared" si="15"/>
        <v>2.4193548387096774E-2</v>
      </c>
      <c r="F177" s="12">
        <f t="shared" si="16"/>
        <v>0.1</v>
      </c>
      <c r="G177" s="13">
        <f t="shared" si="17"/>
        <v>-0.66666666666666663</v>
      </c>
      <c r="H177" s="20">
        <f t="shared" si="18"/>
        <v>-1.6129032258064516E-2</v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2</v>
      </c>
      <c r="D183" s="7">
        <v>0</v>
      </c>
      <c r="E183" s="12">
        <f t="shared" si="15"/>
        <v>1.6129032258064516E-2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8.0645161290322578E-3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8.0645161290322578E-3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1</v>
      </c>
      <c r="D191" s="7">
        <v>1</v>
      </c>
      <c r="E191" s="12">
        <f t="shared" si="15"/>
        <v>8.0645161290322578E-3</v>
      </c>
      <c r="F191" s="12">
        <f t="shared" si="16"/>
        <v>0.1</v>
      </c>
      <c r="G191" s="13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1</v>
      </c>
      <c r="D194" s="7">
        <v>0</v>
      </c>
      <c r="E194" s="12">
        <f t="shared" si="15"/>
        <v>8.0645161290322578E-3</v>
      </c>
      <c r="F194" s="12" t="str">
        <f t="shared" si="16"/>
        <v/>
      </c>
      <c r="G194" s="13" t="str">
        <f t="shared" si="17"/>
        <v>0</v>
      </c>
      <c r="H194" s="20">
        <f t="shared" si="18"/>
        <v>0</v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56</v>
      </c>
      <c r="D196" s="7">
        <v>1</v>
      </c>
      <c r="E196" s="12">
        <f t="shared" si="15"/>
        <v>0.45161290322580644</v>
      </c>
      <c r="F196" s="12">
        <f t="shared" si="16"/>
        <v>0.1</v>
      </c>
      <c r="G196" s="13">
        <f t="shared" si="17"/>
        <v>-0.9821428571428571</v>
      </c>
      <c r="H196" s="20">
        <f t="shared" si="18"/>
        <v>-0.44354838709677413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8.0645161290322578E-3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8.0645161290322578E-3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11</v>
      </c>
      <c r="D208" s="7">
        <v>0</v>
      </c>
      <c r="E208" s="12">
        <f t="shared" si="15"/>
        <v>8.8709677419354843E-2</v>
      </c>
      <c r="F208" s="12" t="str">
        <f t="shared" si="16"/>
        <v/>
      </c>
      <c r="G208" s="13" t="str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2</v>
      </c>
      <c r="E213" s="12" t="str">
        <f t="shared" si="15"/>
        <v/>
      </c>
      <c r="F213" s="12">
        <f t="shared" si="16"/>
        <v>0.2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8.0645161290322578E-3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11</v>
      </c>
      <c r="D229" s="7">
        <v>0</v>
      </c>
      <c r="E229" s="12">
        <f t="shared" si="19"/>
        <v>8.8709677419354843E-2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6</v>
      </c>
      <c r="D232" s="7">
        <v>1</v>
      </c>
      <c r="E232" s="12">
        <f t="shared" si="19"/>
        <v>4.8387096774193547E-2</v>
      </c>
      <c r="F232" s="12">
        <f t="shared" si="20"/>
        <v>0.1</v>
      </c>
      <c r="G232" s="13">
        <f t="shared" si="21"/>
        <v>-0.83333333333333337</v>
      </c>
      <c r="H232" s="20">
        <f t="shared" si="22"/>
        <v>-4.0322580645161289E-2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5</v>
      </c>
      <c r="D235" s="7">
        <v>0</v>
      </c>
      <c r="E235" s="12">
        <f t="shared" si="19"/>
        <v>4.0322580645161289E-2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1</v>
      </c>
      <c r="E238" s="12">
        <f t="shared" si="19"/>
        <v>8.0645161290322578E-3</v>
      </c>
      <c r="F238" s="12">
        <f t="shared" si="20"/>
        <v>0.1</v>
      </c>
      <c r="G238" s="13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8.0645161290322578E-3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8.0645161290322578E-3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8.0645161290322578E-3</v>
      </c>
      <c r="F249" s="12" t="str">
        <f t="shared" si="20"/>
        <v/>
      </c>
      <c r="G249" s="13" t="str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2</v>
      </c>
      <c r="E250" s="12" t="str">
        <f t="shared" si="19"/>
        <v/>
      </c>
      <c r="F250" s="12">
        <f t="shared" si="20"/>
        <v>0.2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8.0645161290322578E-3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8.0645161290322578E-3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8.0645161290322578E-3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4</v>
      </c>
      <c r="D270" s="7">
        <v>0</v>
      </c>
      <c r="E270" s="12">
        <f t="shared" si="19"/>
        <v>3.2258064516129031E-2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219</v>
      </c>
      <c r="D294" s="45">
        <f>SUM(D295:D499)</f>
        <v>111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-0.49315068493150682</v>
      </c>
      <c r="H294" s="46">
        <f>+IF(OR(AND(E294=""),(G294="")),"",E294*G294)</f>
        <v>-0.49315068493150682</v>
      </c>
    </row>
    <row r="295" spans="2:8" ht="15" x14ac:dyDescent="0.2">
      <c r="B295" s="3" t="s">
        <v>100</v>
      </c>
      <c r="C295" s="7">
        <v>4</v>
      </c>
      <c r="D295" s="7">
        <v>0</v>
      </c>
      <c r="E295" s="12">
        <f>+IF(C295=0,"",C295/C$294)</f>
        <v>1.8264840182648401E-2</v>
      </c>
      <c r="F295" s="12" t="str">
        <f>+IF(D295=0,"",D295/D$294)</f>
        <v/>
      </c>
      <c r="G295" s="13" t="str">
        <f>+IF(OR(AND(D295=0),(C295=0)),"0",((D295-C295)/C295))</f>
        <v>0</v>
      </c>
      <c r="H295" s="20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3</v>
      </c>
      <c r="D298" s="7">
        <v>0</v>
      </c>
      <c r="E298" s="12">
        <f t="shared" si="27"/>
        <v>1.3698630136986301E-2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5</v>
      </c>
      <c r="D301" s="7">
        <v>0</v>
      </c>
      <c r="E301" s="12">
        <f t="shared" si="27"/>
        <v>2.2831050228310501E-2</v>
      </c>
      <c r="F301" s="12" t="str">
        <f t="shared" si="28"/>
        <v/>
      </c>
      <c r="G301" s="13" t="str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1</v>
      </c>
      <c r="E307" s="12">
        <f t="shared" si="27"/>
        <v>4.5662100456621002E-3</v>
      </c>
      <c r="F307" s="12">
        <f t="shared" si="28"/>
        <v>9.0090090090090089E-3</v>
      </c>
      <c r="G307" s="13">
        <f t="shared" si="29"/>
        <v>0</v>
      </c>
      <c r="H307" s="20">
        <f t="shared" si="30"/>
        <v>0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4</v>
      </c>
      <c r="D310" s="7">
        <v>0</v>
      </c>
      <c r="E310" s="12">
        <f t="shared" si="27"/>
        <v>1.8264840182648401E-2</v>
      </c>
      <c r="F310" s="12" t="str">
        <f t="shared" si="28"/>
        <v/>
      </c>
      <c r="G310" s="13" t="str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12</v>
      </c>
      <c r="D311" s="7">
        <v>0</v>
      </c>
      <c r="E311" s="12">
        <f t="shared" si="27"/>
        <v>5.4794520547945202E-2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51</v>
      </c>
      <c r="D314" s="7">
        <v>80</v>
      </c>
      <c r="E314" s="12">
        <f t="shared" si="27"/>
        <v>0.23287671232876711</v>
      </c>
      <c r="F314" s="12">
        <f t="shared" si="28"/>
        <v>0.72072072072072069</v>
      </c>
      <c r="G314" s="13">
        <f t="shared" si="29"/>
        <v>0.56862745098039214</v>
      </c>
      <c r="H314" s="20">
        <f t="shared" si="30"/>
        <v>0.13242009132420091</v>
      </c>
    </row>
    <row r="315" spans="2:8" ht="15" x14ac:dyDescent="0.2">
      <c r="B315" s="3" t="s">
        <v>354</v>
      </c>
      <c r="C315" s="7">
        <v>41</v>
      </c>
      <c r="D315" s="7">
        <v>0</v>
      </c>
      <c r="E315" s="12">
        <f t="shared" si="27"/>
        <v>0.18721461187214611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1</v>
      </c>
      <c r="E318" s="12">
        <f t="shared" si="27"/>
        <v>4.5662100456621002E-3</v>
      </c>
      <c r="F318" s="12">
        <f t="shared" si="28"/>
        <v>9.0090090090090089E-3</v>
      </c>
      <c r="G318" s="13">
        <f t="shared" si="29"/>
        <v>0</v>
      </c>
      <c r="H318" s="20">
        <f t="shared" si="30"/>
        <v>0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4.5662100456621002E-3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4.5662100456621002E-3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</v>
      </c>
      <c r="D326" s="7">
        <v>1</v>
      </c>
      <c r="E326" s="12">
        <f t="shared" si="27"/>
        <v>9.1324200913242004E-3</v>
      </c>
      <c r="F326" s="12">
        <f t="shared" si="28"/>
        <v>9.0090090090090089E-3</v>
      </c>
      <c r="G326" s="13">
        <f t="shared" si="29"/>
        <v>-0.5</v>
      </c>
      <c r="H326" s="20">
        <f t="shared" si="30"/>
        <v>-4.5662100456621002E-3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9.1324200913242004E-3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1</v>
      </c>
      <c r="E330" s="12" t="str">
        <f t="shared" si="27"/>
        <v/>
      </c>
      <c r="F330" s="12">
        <f t="shared" si="28"/>
        <v>9.0090090090090089E-3</v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</v>
      </c>
      <c r="D332" s="7">
        <v>1</v>
      </c>
      <c r="E332" s="12">
        <f t="shared" si="27"/>
        <v>1.3698630136986301E-2</v>
      </c>
      <c r="F332" s="12">
        <f t="shared" si="28"/>
        <v>9.0090090090090089E-3</v>
      </c>
      <c r="G332" s="13">
        <f t="shared" si="29"/>
        <v>-0.66666666666666663</v>
      </c>
      <c r="H332" s="20">
        <f t="shared" si="30"/>
        <v>-9.1324200913242004E-3</v>
      </c>
    </row>
    <row r="333" spans="2:8" ht="15" x14ac:dyDescent="0.2">
      <c r="B333" s="3" t="s">
        <v>130</v>
      </c>
      <c r="C333" s="7">
        <v>13</v>
      </c>
      <c r="D333" s="7">
        <v>1</v>
      </c>
      <c r="E333" s="12">
        <f t="shared" si="27"/>
        <v>5.9360730593607303E-2</v>
      </c>
      <c r="F333" s="12">
        <f t="shared" si="28"/>
        <v>9.0090090090090089E-3</v>
      </c>
      <c r="G333" s="13">
        <f t="shared" si="29"/>
        <v>-0.92307692307692313</v>
      </c>
      <c r="H333" s="20">
        <f t="shared" si="30"/>
        <v>-5.4794520547945202E-2</v>
      </c>
    </row>
    <row r="334" spans="2:8" ht="15" x14ac:dyDescent="0.2">
      <c r="B334" s="3" t="s">
        <v>119</v>
      </c>
      <c r="C334" s="7">
        <v>3</v>
      </c>
      <c r="D334" s="7">
        <v>1</v>
      </c>
      <c r="E334" s="12">
        <f t="shared" si="27"/>
        <v>1.3698630136986301E-2</v>
      </c>
      <c r="F334" s="12">
        <f t="shared" si="28"/>
        <v>9.0090090090090089E-3</v>
      </c>
      <c r="G334" s="13">
        <f t="shared" si="29"/>
        <v>-0.66666666666666663</v>
      </c>
      <c r="H334" s="20">
        <f t="shared" si="30"/>
        <v>-9.1324200913242004E-3</v>
      </c>
    </row>
    <row r="335" spans="2:8" ht="15" x14ac:dyDescent="0.2">
      <c r="B335" s="3" t="s">
        <v>128</v>
      </c>
      <c r="C335" s="7">
        <v>4</v>
      </c>
      <c r="D335" s="7">
        <v>1</v>
      </c>
      <c r="E335" s="12">
        <f t="shared" si="27"/>
        <v>1.8264840182648401E-2</v>
      </c>
      <c r="F335" s="12">
        <f t="shared" si="28"/>
        <v>9.0090090090090089E-3</v>
      </c>
      <c r="G335" s="13">
        <f t="shared" si="29"/>
        <v>-0.75</v>
      </c>
      <c r="H335" s="20">
        <f t="shared" si="30"/>
        <v>-1.3698630136986301E-2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21</v>
      </c>
      <c r="D338" s="7">
        <v>0</v>
      </c>
      <c r="E338" s="12">
        <f t="shared" si="27"/>
        <v>9.5890410958904104E-2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3</v>
      </c>
      <c r="D339" s="7">
        <v>0</v>
      </c>
      <c r="E339" s="12">
        <f t="shared" si="27"/>
        <v>1.3698630136986301E-2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9.1324200913242004E-3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9.0090090090090089E-3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4.5662100456621002E-3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5</v>
      </c>
      <c r="D345" s="7">
        <v>0</v>
      </c>
      <c r="E345" s="12">
        <f t="shared" si="27"/>
        <v>2.2831050228310501E-2</v>
      </c>
      <c r="F345" s="12" t="str">
        <f t="shared" si="28"/>
        <v/>
      </c>
      <c r="G345" s="13" t="str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2</v>
      </c>
      <c r="E347" s="12" t="str">
        <f t="shared" si="27"/>
        <v/>
      </c>
      <c r="F347" s="12">
        <f t="shared" si="28"/>
        <v>1.8018018018018018E-2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9.0090090090090089E-3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3</v>
      </c>
      <c r="D354" s="7">
        <v>1</v>
      </c>
      <c r="E354" s="12">
        <f t="shared" si="27"/>
        <v>1.3698630136986301E-2</v>
      </c>
      <c r="F354" s="12">
        <f t="shared" si="28"/>
        <v>9.0090090090090089E-3</v>
      </c>
      <c r="G354" s="13">
        <f t="shared" si="29"/>
        <v>-0.66666666666666663</v>
      </c>
      <c r="H354" s="20">
        <f t="shared" si="30"/>
        <v>-9.1324200913242004E-3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1</v>
      </c>
      <c r="E357" s="12" t="str">
        <f t="shared" si="27"/>
        <v/>
      </c>
      <c r="F357" s="12">
        <f t="shared" si="28"/>
        <v>9.0090090090090089E-3</v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1</v>
      </c>
      <c r="D358" s="7">
        <v>0</v>
      </c>
      <c r="E358" s="12">
        <f t="shared" si="27"/>
        <v>4.5662100456621002E-3</v>
      </c>
      <c r="F358" s="12" t="str">
        <f t="shared" si="28"/>
        <v/>
      </c>
      <c r="G358" s="13" t="str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9.0090090090090089E-3</v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1</v>
      </c>
      <c r="E378" s="12" t="str">
        <f t="shared" si="31"/>
        <v/>
      </c>
      <c r="F378" s="12">
        <f t="shared" si="32"/>
        <v>9.0090090090090089E-3</v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4.5662100456621002E-3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18</v>
      </c>
      <c r="D393" s="7">
        <v>4</v>
      </c>
      <c r="E393" s="12">
        <f t="shared" si="31"/>
        <v>8.2191780821917804E-2</v>
      </c>
      <c r="F393" s="12">
        <f t="shared" si="32"/>
        <v>3.6036036036036036E-2</v>
      </c>
      <c r="G393" s="13">
        <f t="shared" si="33"/>
        <v>-0.77777777777777779</v>
      </c>
      <c r="H393" s="20">
        <f t="shared" si="34"/>
        <v>-6.3926940639269403E-2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9.0090090090090089E-3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1</v>
      </c>
      <c r="E406" s="12" t="str">
        <f t="shared" si="31"/>
        <v/>
      </c>
      <c r="F406" s="12">
        <f t="shared" si="32"/>
        <v>9.0090090090090089E-3</v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3</v>
      </c>
      <c r="D412" s="7">
        <v>0</v>
      </c>
      <c r="E412" s="12">
        <f t="shared" si="31"/>
        <v>1.3698630136986301E-2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4.5662100456621002E-3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4</v>
      </c>
      <c r="E430" s="12" t="str">
        <f t="shared" si="35"/>
        <v/>
      </c>
      <c r="F430" s="12">
        <f t="shared" si="36"/>
        <v>3.6036036036036036E-2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1</v>
      </c>
      <c r="E433" s="12" t="str">
        <f t="shared" si="35"/>
        <v/>
      </c>
      <c r="F433" s="12">
        <f t="shared" si="36"/>
        <v>9.0090090090090089E-3</v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4.5662100456621002E-3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3</v>
      </c>
      <c r="D478" s="7">
        <v>1</v>
      </c>
      <c r="E478" s="12">
        <f t="shared" si="35"/>
        <v>1.3698630136986301E-2</v>
      </c>
      <c r="F478" s="12">
        <f t="shared" si="36"/>
        <v>9.0090090090090089E-3</v>
      </c>
      <c r="G478" s="13">
        <f t="shared" si="37"/>
        <v>-0.66666666666666663</v>
      </c>
      <c r="H478" s="20">
        <f t="shared" si="38"/>
        <v>-9.1324200913242004E-3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4.5662100456621002E-3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3</v>
      </c>
      <c r="D485" s="7">
        <v>0</v>
      </c>
      <c r="E485" s="12">
        <f t="shared" si="35"/>
        <v>1.3698630136986301E-2</v>
      </c>
      <c r="F485" s="12" t="str">
        <f t="shared" si="36"/>
        <v/>
      </c>
      <c r="G485" s="13" t="str">
        <f t="shared" si="37"/>
        <v>0</v>
      </c>
      <c r="H485" s="20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9.0090090090090089E-3</v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2</v>
      </c>
      <c r="E491" s="12" t="str">
        <f t="shared" si="39"/>
        <v/>
      </c>
      <c r="F491" s="12">
        <f t="shared" si="40"/>
        <v>1.8018018018018018E-2</v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4.5662100456621002E-3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56</v>
      </c>
      <c r="D505" s="45">
        <f>SUM(D506:D530)</f>
        <v>43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-0.23214285714285715</v>
      </c>
      <c r="H505" s="46">
        <f>+IF(OR(AND(E505=""),(G505="")),"",E505*G505)</f>
        <v>-0.23214285714285715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2</v>
      </c>
      <c r="D508" s="7">
        <v>5</v>
      </c>
      <c r="E508" s="12">
        <f t="shared" si="43"/>
        <v>3.5714285714285712E-2</v>
      </c>
      <c r="F508" s="12">
        <f t="shared" si="44"/>
        <v>0.11627906976744186</v>
      </c>
      <c r="G508" s="13">
        <f t="shared" si="45"/>
        <v>1.5</v>
      </c>
      <c r="H508" s="20">
        <f t="shared" si="46"/>
        <v>5.3571428571428568E-2</v>
      </c>
    </row>
    <row r="509" spans="2:8" ht="15" x14ac:dyDescent="0.2">
      <c r="B509" s="3" t="s">
        <v>456</v>
      </c>
      <c r="C509" s="7">
        <v>4</v>
      </c>
      <c r="D509" s="7">
        <v>10</v>
      </c>
      <c r="E509" s="12">
        <f t="shared" si="43"/>
        <v>7.1428571428571425E-2</v>
      </c>
      <c r="F509" s="12">
        <f t="shared" si="44"/>
        <v>0.23255813953488372</v>
      </c>
      <c r="G509" s="13">
        <f t="shared" si="45"/>
        <v>1.5</v>
      </c>
      <c r="H509" s="20">
        <f t="shared" si="46"/>
        <v>0.10714285714285714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1.7857142857142856E-2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5</v>
      </c>
      <c r="E513" s="12" t="str">
        <f t="shared" si="43"/>
        <v/>
      </c>
      <c r="F513" s="12">
        <f t="shared" si="44"/>
        <v>0.11627906976744186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5</v>
      </c>
      <c r="D515" s="7">
        <v>0</v>
      </c>
      <c r="E515" s="12">
        <f t="shared" si="43"/>
        <v>8.9285714285714288E-2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30</v>
      </c>
      <c r="D521" s="7">
        <v>21</v>
      </c>
      <c r="E521" s="12">
        <f t="shared" si="43"/>
        <v>0.5357142857142857</v>
      </c>
      <c r="F521" s="12">
        <f t="shared" si="44"/>
        <v>0.48837209302325579</v>
      </c>
      <c r="G521" s="13">
        <f t="shared" si="45"/>
        <v>-0.3</v>
      </c>
      <c r="H521" s="20">
        <f t="shared" si="46"/>
        <v>-0.1607142857142857</v>
      </c>
    </row>
    <row r="522" spans="2:8" ht="25.5" customHeight="1" x14ac:dyDescent="0.2">
      <c r="B522" s="3" t="s">
        <v>193</v>
      </c>
      <c r="C522" s="7">
        <v>3</v>
      </c>
      <c r="D522" s="7">
        <v>2</v>
      </c>
      <c r="E522" s="12">
        <f t="shared" si="43"/>
        <v>5.3571428571428568E-2</v>
      </c>
      <c r="F522" s="12">
        <f t="shared" si="44"/>
        <v>4.6511627906976744E-2</v>
      </c>
      <c r="G522" s="13">
        <f t="shared" si="45"/>
        <v>-0.33333333333333331</v>
      </c>
      <c r="H522" s="20">
        <f t="shared" si="46"/>
        <v>-1.7857142857142856E-2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0</v>
      </c>
      <c r="E524" s="12">
        <f t="shared" si="43"/>
        <v>1.7857142857142856E-2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10</v>
      </c>
      <c r="D529" s="7">
        <v>0</v>
      </c>
      <c r="E529" s="12">
        <f t="shared" si="43"/>
        <v>0.17857142857142858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496</v>
      </c>
      <c r="C8" s="44">
        <f>+C18+C70+C151+C294+C505</f>
        <v>10756</v>
      </c>
      <c r="D8" s="45">
        <f>+D18+D70+D151+D294+D505</f>
        <v>11613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7.9676459650427675E-2</v>
      </c>
      <c r="H8" s="46">
        <f t="shared" ref="H8:H13" si="2">+IF(OR(AND(E8=""),(G8="")),"",E8*G8)</f>
        <v>7.9676459650427675E-2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263</v>
      </c>
      <c r="D9" s="36">
        <f>+D18</f>
        <v>314</v>
      </c>
      <c r="E9" s="37">
        <f t="shared" si="0"/>
        <v>2.4451468947564149E-2</v>
      </c>
      <c r="F9" s="37">
        <f t="shared" si="0"/>
        <v>2.7038663566692499E-2</v>
      </c>
      <c r="G9" s="37">
        <f t="shared" si="1"/>
        <v>0.19391634980988592</v>
      </c>
      <c r="H9" s="20">
        <f t="shared" si="2"/>
        <v>4.7415396058014129E-3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1129</v>
      </c>
      <c r="D10" s="38">
        <f>+D70</f>
        <v>1814</v>
      </c>
      <c r="E10" s="37">
        <f t="shared" si="0"/>
        <v>0.10496467088136854</v>
      </c>
      <c r="F10" s="37">
        <f t="shared" si="0"/>
        <v>0.15620425385344011</v>
      </c>
      <c r="G10" s="37">
        <f t="shared" si="1"/>
        <v>0.60673162090345434</v>
      </c>
      <c r="H10" s="20">
        <f t="shared" si="2"/>
        <v>6.3685384901450356E-2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1869</v>
      </c>
      <c r="D11" s="38">
        <f>D151</f>
        <v>2778</v>
      </c>
      <c r="E11" s="37">
        <f t="shared" si="0"/>
        <v>0.17376348084789886</v>
      </c>
      <c r="F11" s="37">
        <f t="shared" si="0"/>
        <v>0.23921467321105658</v>
      </c>
      <c r="G11" s="37">
        <f t="shared" si="1"/>
        <v>0.48635634028892455</v>
      </c>
      <c r="H11" s="20">
        <f t="shared" si="2"/>
        <v>8.4510970621048717E-2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5647</v>
      </c>
      <c r="D12" s="38">
        <f>+D294</f>
        <v>5209</v>
      </c>
      <c r="E12" s="37">
        <f t="shared" si="0"/>
        <v>0.52500929713648192</v>
      </c>
      <c r="F12" s="37">
        <f t="shared" si="0"/>
        <v>0.44854903986911221</v>
      </c>
      <c r="G12" s="37">
        <f t="shared" si="1"/>
        <v>-7.7563307951124497E-2</v>
      </c>
      <c r="H12" s="20">
        <f t="shared" si="2"/>
        <v>-4.0721457791000372E-2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1848</v>
      </c>
      <c r="D13" s="38">
        <f>D505</f>
        <v>1498</v>
      </c>
      <c r="E13" s="37">
        <f t="shared" si="0"/>
        <v>0.1718110821866865</v>
      </c>
      <c r="F13" s="37">
        <f t="shared" si="0"/>
        <v>0.12899336949969861</v>
      </c>
      <c r="G13" s="37">
        <f t="shared" si="1"/>
        <v>-0.18939393939393939</v>
      </c>
      <c r="H13" s="20">
        <f t="shared" si="2"/>
        <v>-3.2539977686872446E-2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263</v>
      </c>
      <c r="D18" s="45">
        <f>SUM(D19:D64)</f>
        <v>314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0.19391634980988592</v>
      </c>
      <c r="H18" s="46">
        <f>+IF(OR(AND(E18=""),(G18="")),"",E18*G18)</f>
        <v>0.19391634980988592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3.8022813688212928E-3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9</v>
      </c>
      <c r="D20" s="7">
        <v>19</v>
      </c>
      <c r="E20" s="8">
        <f t="shared" ref="E20:E64" si="3">+IF(C20=0,"",C20/C$18)</f>
        <v>3.4220532319391636E-2</v>
      </c>
      <c r="F20" s="8">
        <f t="shared" ref="F20:F64" si="4">+IF(D20=0,"",D20/D$18)</f>
        <v>6.0509554140127389E-2</v>
      </c>
      <c r="G20" s="9">
        <f t="shared" ref="G20:G64" si="5">+IF(OR(AND(D20=0),(C20=0)),"0",((D20-C20)/C20))</f>
        <v>1.1111111111111112</v>
      </c>
      <c r="H20" s="20">
        <f t="shared" ref="H20:H64" si="6">+IF(OR(AND(E20=""),(G20="")),"",E20*G20)</f>
        <v>3.8022813688212934E-2</v>
      </c>
    </row>
    <row r="21" spans="2:8" ht="25.5" customHeight="1" x14ac:dyDescent="0.2">
      <c r="B21" s="3" t="s">
        <v>1</v>
      </c>
      <c r="C21" s="7">
        <v>4</v>
      </c>
      <c r="D21" s="7">
        <v>2</v>
      </c>
      <c r="E21" s="8">
        <f t="shared" si="3"/>
        <v>1.5209125475285171E-2</v>
      </c>
      <c r="F21" s="8">
        <f t="shared" si="4"/>
        <v>6.369426751592357E-3</v>
      </c>
      <c r="G21" s="9">
        <f t="shared" si="5"/>
        <v>-0.5</v>
      </c>
      <c r="H21" s="20">
        <f t="shared" si="6"/>
        <v>-7.6045627376425855E-3</v>
      </c>
    </row>
    <row r="22" spans="2:8" ht="30" x14ac:dyDescent="0.2">
      <c r="B22" s="3" t="s">
        <v>197</v>
      </c>
      <c r="C22" s="7">
        <v>1</v>
      </c>
      <c r="D22" s="7">
        <v>2</v>
      </c>
      <c r="E22" s="8">
        <f t="shared" si="3"/>
        <v>3.8022813688212928E-3</v>
      </c>
      <c r="F22" s="8">
        <f t="shared" si="4"/>
        <v>6.369426751592357E-3</v>
      </c>
      <c r="G22" s="9">
        <f t="shared" si="5"/>
        <v>1</v>
      </c>
      <c r="H22" s="20">
        <f t="shared" si="6"/>
        <v>3.8022813688212928E-3</v>
      </c>
    </row>
    <row r="23" spans="2:8" ht="30" x14ac:dyDescent="0.2">
      <c r="B23" s="3" t="s">
        <v>198</v>
      </c>
      <c r="C23" s="7">
        <v>61</v>
      </c>
      <c r="D23" s="7">
        <v>10</v>
      </c>
      <c r="E23" s="8">
        <f t="shared" si="3"/>
        <v>0.23193916349809887</v>
      </c>
      <c r="F23" s="8">
        <f t="shared" si="4"/>
        <v>3.1847133757961783E-2</v>
      </c>
      <c r="G23" s="9">
        <f t="shared" si="5"/>
        <v>-0.83606557377049184</v>
      </c>
      <c r="H23" s="20">
        <f t="shared" si="6"/>
        <v>-0.19391634980988595</v>
      </c>
    </row>
    <row r="24" spans="2:8" ht="37.5" customHeight="1" x14ac:dyDescent="0.2">
      <c r="B24" s="3" t="s">
        <v>199</v>
      </c>
      <c r="C24" s="7">
        <v>8</v>
      </c>
      <c r="D24" s="7">
        <v>2</v>
      </c>
      <c r="E24" s="8">
        <f t="shared" si="3"/>
        <v>3.0418250950570342E-2</v>
      </c>
      <c r="F24" s="8">
        <f t="shared" si="4"/>
        <v>6.369426751592357E-3</v>
      </c>
      <c r="G24" s="9">
        <f t="shared" si="5"/>
        <v>-0.75</v>
      </c>
      <c r="H24" s="20">
        <f t="shared" si="6"/>
        <v>-2.2813688212927757E-2</v>
      </c>
    </row>
    <row r="25" spans="2:8" ht="15" x14ac:dyDescent="0.2">
      <c r="B25" s="3" t="s">
        <v>2</v>
      </c>
      <c r="C25" s="7">
        <v>2</v>
      </c>
      <c r="D25" s="7">
        <v>5</v>
      </c>
      <c r="E25" s="8">
        <f t="shared" si="3"/>
        <v>7.6045627376425855E-3</v>
      </c>
      <c r="F25" s="8">
        <f t="shared" si="4"/>
        <v>1.5923566878980892E-2</v>
      </c>
      <c r="G25" s="9">
        <f t="shared" si="5"/>
        <v>1.5</v>
      </c>
      <c r="H25" s="20">
        <f t="shared" si="6"/>
        <v>1.1406844106463879E-2</v>
      </c>
    </row>
    <row r="26" spans="2:8" ht="15" x14ac:dyDescent="0.2">
      <c r="B26" s="3" t="s">
        <v>6</v>
      </c>
      <c r="C26" s="7">
        <v>8</v>
      </c>
      <c r="D26" s="7">
        <v>21</v>
      </c>
      <c r="E26" s="8">
        <f t="shared" si="3"/>
        <v>3.0418250950570342E-2</v>
      </c>
      <c r="F26" s="8">
        <f t="shared" si="4"/>
        <v>6.6878980891719744E-2</v>
      </c>
      <c r="G26" s="9">
        <f t="shared" si="5"/>
        <v>1.625</v>
      </c>
      <c r="H26" s="20">
        <f t="shared" si="6"/>
        <v>4.9429657794676805E-2</v>
      </c>
    </row>
    <row r="27" spans="2:8" ht="15" x14ac:dyDescent="0.2">
      <c r="B27" s="3" t="s">
        <v>3</v>
      </c>
      <c r="C27" s="7">
        <v>5</v>
      </c>
      <c r="D27" s="7">
        <v>2</v>
      </c>
      <c r="E27" s="8">
        <f t="shared" si="3"/>
        <v>1.9011406844106463E-2</v>
      </c>
      <c r="F27" s="8">
        <f t="shared" si="4"/>
        <v>6.369426751592357E-3</v>
      </c>
      <c r="G27" s="9">
        <f t="shared" si="5"/>
        <v>-0.6</v>
      </c>
      <c r="H27" s="20">
        <f t="shared" si="6"/>
        <v>-1.1406844106463877E-2</v>
      </c>
    </row>
    <row r="28" spans="2:8" ht="15" x14ac:dyDescent="0.2">
      <c r="B28" s="3" t="s">
        <v>5</v>
      </c>
      <c r="C28" s="7">
        <v>18</v>
      </c>
      <c r="D28" s="7">
        <v>27</v>
      </c>
      <c r="E28" s="8">
        <f t="shared" si="3"/>
        <v>6.8441064638783272E-2</v>
      </c>
      <c r="F28" s="8">
        <f t="shared" si="4"/>
        <v>8.598726114649681E-2</v>
      </c>
      <c r="G28" s="9">
        <f t="shared" si="5"/>
        <v>0.5</v>
      </c>
      <c r="H28" s="20">
        <f t="shared" si="6"/>
        <v>3.4220532319391636E-2</v>
      </c>
    </row>
    <row r="29" spans="2:8" ht="15" x14ac:dyDescent="0.2">
      <c r="B29" s="3" t="s">
        <v>200</v>
      </c>
      <c r="C29" s="7">
        <v>1</v>
      </c>
      <c r="D29" s="7">
        <v>2</v>
      </c>
      <c r="E29" s="8">
        <f t="shared" si="3"/>
        <v>3.8022813688212928E-3</v>
      </c>
      <c r="F29" s="8">
        <f t="shared" si="4"/>
        <v>6.369426751592357E-3</v>
      </c>
      <c r="G29" s="9">
        <f t="shared" si="5"/>
        <v>1</v>
      </c>
      <c r="H29" s="20">
        <f t="shared" si="6"/>
        <v>3.8022813688212928E-3</v>
      </c>
    </row>
    <row r="30" spans="2:8" ht="15" x14ac:dyDescent="0.2">
      <c r="B30" s="3" t="s">
        <v>201</v>
      </c>
      <c r="C30" s="7">
        <v>3</v>
      </c>
      <c r="D30" s="7">
        <v>6</v>
      </c>
      <c r="E30" s="8">
        <f t="shared" si="3"/>
        <v>1.1406844106463879E-2</v>
      </c>
      <c r="F30" s="8">
        <f t="shared" si="4"/>
        <v>1.9108280254777069E-2</v>
      </c>
      <c r="G30" s="9">
        <f t="shared" si="5"/>
        <v>1</v>
      </c>
      <c r="H30" s="20">
        <f t="shared" si="6"/>
        <v>1.1406844106463879E-2</v>
      </c>
    </row>
    <row r="31" spans="2:8" ht="15" x14ac:dyDescent="0.2">
      <c r="B31" s="3" t="s">
        <v>4</v>
      </c>
      <c r="C31" s="7">
        <v>0</v>
      </c>
      <c r="D31" s="7">
        <v>3</v>
      </c>
      <c r="E31" s="8" t="str">
        <f t="shared" si="3"/>
        <v/>
      </c>
      <c r="F31" s="8">
        <f t="shared" si="4"/>
        <v>9.5541401273885346E-3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2</v>
      </c>
      <c r="D33" s="7">
        <v>0</v>
      </c>
      <c r="E33" s="8">
        <f t="shared" si="3"/>
        <v>7.6045627376425855E-3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3</v>
      </c>
      <c r="D34" s="7">
        <v>5</v>
      </c>
      <c r="E34" s="8">
        <f t="shared" si="3"/>
        <v>1.1406844106463879E-2</v>
      </c>
      <c r="F34" s="8">
        <f t="shared" si="4"/>
        <v>1.5923566878980892E-2</v>
      </c>
      <c r="G34" s="9">
        <f t="shared" si="5"/>
        <v>0.66666666666666663</v>
      </c>
      <c r="H34" s="20">
        <f t="shared" si="6"/>
        <v>7.6045627376425855E-3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4</v>
      </c>
      <c r="E36" s="8">
        <f t="shared" si="3"/>
        <v>7.6045627376425855E-3</v>
      </c>
      <c r="F36" s="8">
        <f t="shared" si="4"/>
        <v>1.2738853503184714E-2</v>
      </c>
      <c r="G36" s="9">
        <f t="shared" si="5"/>
        <v>1</v>
      </c>
      <c r="H36" s="20">
        <f t="shared" si="6"/>
        <v>7.6045627376425855E-3</v>
      </c>
    </row>
    <row r="37" spans="2:8" ht="15" x14ac:dyDescent="0.2">
      <c r="B37" s="3" t="s">
        <v>8</v>
      </c>
      <c r="C37" s="7">
        <v>2</v>
      </c>
      <c r="D37" s="7">
        <v>1</v>
      </c>
      <c r="E37" s="8">
        <f t="shared" si="3"/>
        <v>7.6045627376425855E-3</v>
      </c>
      <c r="F37" s="8">
        <f t="shared" si="4"/>
        <v>3.1847133757961785E-3</v>
      </c>
      <c r="G37" s="9">
        <f t="shared" si="5"/>
        <v>-0.5</v>
      </c>
      <c r="H37" s="20">
        <f t="shared" si="6"/>
        <v>-3.8022813688212928E-3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3.1847133757961785E-3</v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2</v>
      </c>
      <c r="E39" s="8">
        <f t="shared" si="3"/>
        <v>3.8022813688212928E-3</v>
      </c>
      <c r="F39" s="8">
        <f t="shared" si="4"/>
        <v>6.369426751592357E-3</v>
      </c>
      <c r="G39" s="9">
        <f t="shared" si="5"/>
        <v>1</v>
      </c>
      <c r="H39" s="20">
        <f t="shared" si="6"/>
        <v>3.8022813688212928E-3</v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3.1847133757961785E-3</v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6</v>
      </c>
      <c r="E41" s="8">
        <f t="shared" si="3"/>
        <v>3.8022813688212928E-3</v>
      </c>
      <c r="F41" s="8">
        <f t="shared" si="4"/>
        <v>1.9108280254777069E-2</v>
      </c>
      <c r="G41" s="9">
        <f t="shared" si="5"/>
        <v>5</v>
      </c>
      <c r="H41" s="20">
        <f t="shared" si="6"/>
        <v>1.9011406844106463E-2</v>
      </c>
    </row>
    <row r="42" spans="2:8" ht="15" x14ac:dyDescent="0.2">
      <c r="B42" s="3" t="s">
        <v>210</v>
      </c>
      <c r="C42" s="7">
        <v>2</v>
      </c>
      <c r="D42" s="7">
        <v>4</v>
      </c>
      <c r="E42" s="8">
        <f t="shared" si="3"/>
        <v>7.6045627376425855E-3</v>
      </c>
      <c r="F42" s="8">
        <f t="shared" si="4"/>
        <v>1.2738853503184714E-2</v>
      </c>
      <c r="G42" s="9">
        <f t="shared" si="5"/>
        <v>1</v>
      </c>
      <c r="H42" s="20">
        <f t="shared" si="6"/>
        <v>7.6045627376425855E-3</v>
      </c>
    </row>
    <row r="43" spans="2:8" ht="15" x14ac:dyDescent="0.2">
      <c r="B43" s="3" t="s">
        <v>211</v>
      </c>
      <c r="C43" s="7">
        <v>4</v>
      </c>
      <c r="D43" s="7">
        <v>1</v>
      </c>
      <c r="E43" s="8">
        <f t="shared" si="3"/>
        <v>1.5209125475285171E-2</v>
      </c>
      <c r="F43" s="8">
        <f t="shared" si="4"/>
        <v>3.1847133757961785E-3</v>
      </c>
      <c r="G43" s="9">
        <f t="shared" si="5"/>
        <v>-0.75</v>
      </c>
      <c r="H43" s="20">
        <f t="shared" si="6"/>
        <v>-1.1406844106463879E-2</v>
      </c>
    </row>
    <row r="44" spans="2:8" ht="15" x14ac:dyDescent="0.2">
      <c r="B44" s="3" t="s">
        <v>9</v>
      </c>
      <c r="C44" s="7">
        <v>0</v>
      </c>
      <c r="D44" s="7">
        <v>1</v>
      </c>
      <c r="E44" s="8" t="str">
        <f t="shared" si="3"/>
        <v/>
      </c>
      <c r="F44" s="8">
        <f t="shared" si="4"/>
        <v>3.1847133757961785E-3</v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22</v>
      </c>
      <c r="D45" s="7">
        <v>1</v>
      </c>
      <c r="E45" s="8">
        <f t="shared" si="3"/>
        <v>8.3650190114068435E-2</v>
      </c>
      <c r="F45" s="8">
        <f t="shared" si="4"/>
        <v>3.1847133757961785E-3</v>
      </c>
      <c r="G45" s="9">
        <f t="shared" si="5"/>
        <v>-0.95454545454545459</v>
      </c>
      <c r="H45" s="20">
        <f t="shared" si="6"/>
        <v>-7.9847908745247151E-2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2</v>
      </c>
      <c r="E47" s="8">
        <f t="shared" si="3"/>
        <v>3.8022813688212928E-3</v>
      </c>
      <c r="F47" s="8">
        <f t="shared" si="4"/>
        <v>6.369426751592357E-3</v>
      </c>
      <c r="G47" s="9">
        <f t="shared" si="5"/>
        <v>1</v>
      </c>
      <c r="H47" s="20">
        <f t="shared" si="6"/>
        <v>3.8022813688212928E-3</v>
      </c>
    </row>
    <row r="48" spans="2:8" ht="15" x14ac:dyDescent="0.2">
      <c r="B48" s="3" t="s">
        <v>11</v>
      </c>
      <c r="C48" s="7">
        <v>16</v>
      </c>
      <c r="D48" s="7">
        <v>41</v>
      </c>
      <c r="E48" s="8">
        <f t="shared" si="3"/>
        <v>6.0836501901140684E-2</v>
      </c>
      <c r="F48" s="8">
        <f t="shared" si="4"/>
        <v>0.13057324840764331</v>
      </c>
      <c r="G48" s="9">
        <f t="shared" si="5"/>
        <v>1.5625</v>
      </c>
      <c r="H48" s="20">
        <f t="shared" si="6"/>
        <v>9.5057034220532313E-2</v>
      </c>
    </row>
    <row r="49" spans="2:8" ht="15" x14ac:dyDescent="0.2">
      <c r="B49" s="3" t="s">
        <v>16</v>
      </c>
      <c r="C49" s="7">
        <v>6</v>
      </c>
      <c r="D49" s="7">
        <v>2</v>
      </c>
      <c r="E49" s="8">
        <f t="shared" si="3"/>
        <v>2.2813688212927757E-2</v>
      </c>
      <c r="F49" s="8">
        <f t="shared" si="4"/>
        <v>6.369426751592357E-3</v>
      </c>
      <c r="G49" s="9">
        <f t="shared" si="5"/>
        <v>-0.66666666666666663</v>
      </c>
      <c r="H49" s="20">
        <f t="shared" si="6"/>
        <v>-1.5209125475285171E-2</v>
      </c>
    </row>
    <row r="50" spans="2:8" ht="15" x14ac:dyDescent="0.2">
      <c r="B50" s="3" t="s">
        <v>15</v>
      </c>
      <c r="C50" s="7">
        <v>19</v>
      </c>
      <c r="D50" s="7">
        <v>7</v>
      </c>
      <c r="E50" s="8">
        <f t="shared" si="3"/>
        <v>7.2243346007604556E-2</v>
      </c>
      <c r="F50" s="8">
        <f t="shared" si="4"/>
        <v>2.2292993630573247E-2</v>
      </c>
      <c r="G50" s="9">
        <f t="shared" si="5"/>
        <v>-0.63157894736842102</v>
      </c>
      <c r="H50" s="20">
        <f t="shared" si="6"/>
        <v>-4.5627376425855508E-2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3.8022813688212928E-3</v>
      </c>
      <c r="F51" s="8">
        <f t="shared" si="4"/>
        <v>3.1847133757961785E-3</v>
      </c>
      <c r="G51" s="9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5</v>
      </c>
      <c r="D52" s="7">
        <v>11</v>
      </c>
      <c r="E52" s="8">
        <f t="shared" si="3"/>
        <v>1.9011406844106463E-2</v>
      </c>
      <c r="F52" s="8">
        <f t="shared" si="4"/>
        <v>3.5031847133757961E-2</v>
      </c>
      <c r="G52" s="9">
        <f t="shared" si="5"/>
        <v>1.2</v>
      </c>
      <c r="H52" s="20">
        <f t="shared" si="6"/>
        <v>2.2813688212927754E-2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3.8022813688212928E-3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1</v>
      </c>
      <c r="E55" s="8" t="str">
        <f t="shared" si="3"/>
        <v/>
      </c>
      <c r="F55" s="8">
        <f t="shared" si="4"/>
        <v>3.1847133757961785E-3</v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12</v>
      </c>
      <c r="E56" s="8">
        <f t="shared" si="3"/>
        <v>7.6045627376425855E-3</v>
      </c>
      <c r="F56" s="8">
        <f t="shared" si="4"/>
        <v>3.8216560509554139E-2</v>
      </c>
      <c r="G56" s="9">
        <f t="shared" si="5"/>
        <v>5</v>
      </c>
      <c r="H56" s="20">
        <f t="shared" si="6"/>
        <v>3.8022813688212927E-2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3.8022813688212928E-3</v>
      </c>
      <c r="F57" s="8" t="str">
        <f t="shared" si="4"/>
        <v/>
      </c>
      <c r="G57" s="9" t="str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5</v>
      </c>
      <c r="D58" s="7">
        <v>59</v>
      </c>
      <c r="E58" s="8">
        <f t="shared" si="3"/>
        <v>1.9011406844106463E-2</v>
      </c>
      <c r="F58" s="8">
        <f t="shared" si="4"/>
        <v>0.18789808917197454</v>
      </c>
      <c r="G58" s="9">
        <f t="shared" si="5"/>
        <v>10.8</v>
      </c>
      <c r="H58" s="20">
        <f t="shared" si="6"/>
        <v>0.20532319391634982</v>
      </c>
    </row>
    <row r="59" spans="2:8" ht="15" x14ac:dyDescent="0.2">
      <c r="B59" s="3" t="s">
        <v>217</v>
      </c>
      <c r="C59" s="7">
        <v>20</v>
      </c>
      <c r="D59" s="7">
        <v>1</v>
      </c>
      <c r="E59" s="8">
        <f t="shared" si="3"/>
        <v>7.6045627376425853E-2</v>
      </c>
      <c r="F59" s="8">
        <f t="shared" si="4"/>
        <v>3.1847133757961785E-3</v>
      </c>
      <c r="G59" s="9">
        <f t="shared" si="5"/>
        <v>-0.95</v>
      </c>
      <c r="H59" s="20">
        <f t="shared" si="6"/>
        <v>-7.2243346007604556E-2</v>
      </c>
    </row>
    <row r="60" spans="2:8" ht="15" x14ac:dyDescent="0.2">
      <c r="B60" s="3" t="s">
        <v>218</v>
      </c>
      <c r="C60" s="7">
        <v>11</v>
      </c>
      <c r="D60" s="7">
        <v>22</v>
      </c>
      <c r="E60" s="8">
        <f t="shared" si="3"/>
        <v>4.1825095057034217E-2</v>
      </c>
      <c r="F60" s="8">
        <f t="shared" si="4"/>
        <v>7.0063694267515922E-2</v>
      </c>
      <c r="G60" s="9">
        <f t="shared" si="5"/>
        <v>1</v>
      </c>
      <c r="H60" s="20">
        <f t="shared" si="6"/>
        <v>4.1825095057034217E-2</v>
      </c>
    </row>
    <row r="61" spans="2:8" ht="15" x14ac:dyDescent="0.2">
      <c r="B61" s="3" t="s">
        <v>219</v>
      </c>
      <c r="C61" s="7">
        <v>4</v>
      </c>
      <c r="D61" s="7">
        <v>4</v>
      </c>
      <c r="E61" s="8">
        <f t="shared" si="3"/>
        <v>1.5209125475285171E-2</v>
      </c>
      <c r="F61" s="8">
        <f t="shared" si="4"/>
        <v>1.2738853503184714E-2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2</v>
      </c>
      <c r="D62" s="7">
        <v>6</v>
      </c>
      <c r="E62" s="8">
        <f t="shared" si="3"/>
        <v>7.6045627376425855E-3</v>
      </c>
      <c r="F62" s="8">
        <f t="shared" si="4"/>
        <v>1.9108280254777069E-2</v>
      </c>
      <c r="G62" s="9">
        <f t="shared" si="5"/>
        <v>2</v>
      </c>
      <c r="H62" s="20">
        <f t="shared" si="6"/>
        <v>1.5209125475285171E-2</v>
      </c>
    </row>
    <row r="63" spans="2:8" ht="15" x14ac:dyDescent="0.2">
      <c r="B63" s="3" t="s">
        <v>220</v>
      </c>
      <c r="C63" s="7">
        <v>6</v>
      </c>
      <c r="D63" s="7">
        <v>10</v>
      </c>
      <c r="E63" s="8">
        <f t="shared" si="3"/>
        <v>2.2813688212927757E-2</v>
      </c>
      <c r="F63" s="8">
        <f t="shared" si="4"/>
        <v>3.1847133757961783E-2</v>
      </c>
      <c r="G63" s="9">
        <f t="shared" si="5"/>
        <v>0.66666666666666663</v>
      </c>
      <c r="H63" s="20">
        <f t="shared" si="6"/>
        <v>1.5209125475285171E-2</v>
      </c>
    </row>
    <row r="64" spans="2:8" ht="13.5" customHeight="1" x14ac:dyDescent="0.2">
      <c r="B64" s="3" t="s">
        <v>221</v>
      </c>
      <c r="C64" s="7">
        <v>3</v>
      </c>
      <c r="D64" s="7">
        <v>7</v>
      </c>
      <c r="E64" s="8">
        <f t="shared" si="3"/>
        <v>1.1406844106463879E-2</v>
      </c>
      <c r="F64" s="8">
        <f t="shared" si="4"/>
        <v>2.2292993630573247E-2</v>
      </c>
      <c r="G64" s="9">
        <f t="shared" si="5"/>
        <v>1.3333333333333333</v>
      </c>
      <c r="H64" s="20">
        <f t="shared" si="6"/>
        <v>1.5209125475285171E-2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1129</v>
      </c>
      <c r="D70" s="45">
        <f>SUM(D71:D145)</f>
        <v>1814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0.60673162090345434</v>
      </c>
      <c r="H70" s="46">
        <f>+IF(OR(AND(E70=""),(G70="")),"",E70*G70)</f>
        <v>0.60673162090345434</v>
      </c>
    </row>
    <row r="71" spans="2:8" ht="15" x14ac:dyDescent="0.2">
      <c r="B71" s="3" t="s">
        <v>20</v>
      </c>
      <c r="C71" s="7">
        <v>65</v>
      </c>
      <c r="D71" s="7">
        <v>33</v>
      </c>
      <c r="E71" s="12">
        <f>+IF(C71=0,"",C71/C$70)</f>
        <v>5.7573073516386179E-2</v>
      </c>
      <c r="F71" s="12">
        <f>+IF(D71=0,"",D71/D$70)</f>
        <v>1.8191841234840134E-2</v>
      </c>
      <c r="G71" s="13">
        <f>+IF(OR(AND(D71=0),(C71=0)),"0",((D71-C71)/C71))</f>
        <v>-0.49230769230769234</v>
      </c>
      <c r="H71" s="20">
        <f>+IF(OR(AND(E71=""),(G71="")),"",E71*G71)</f>
        <v>-2.8343666961913198E-2</v>
      </c>
    </row>
    <row r="72" spans="2:8" ht="15" x14ac:dyDescent="0.2">
      <c r="B72" s="3" t="s">
        <v>21</v>
      </c>
      <c r="C72" s="7">
        <v>7</v>
      </c>
      <c r="D72" s="7">
        <v>7</v>
      </c>
      <c r="E72" s="12">
        <f t="shared" ref="E72:E135" si="7">+IF(C72=0,"",C72/C$70)</f>
        <v>6.2001771479185119E-3</v>
      </c>
      <c r="F72" s="12">
        <f t="shared" ref="F72:F135" si="8">+IF(D72=0,"",D72/D$70)</f>
        <v>3.858875413450937E-3</v>
      </c>
      <c r="G72" s="13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27</v>
      </c>
      <c r="D73" s="7">
        <v>79</v>
      </c>
      <c r="E73" s="12">
        <f t="shared" si="7"/>
        <v>2.3914968999114262E-2</v>
      </c>
      <c r="F73" s="12">
        <f t="shared" si="8"/>
        <v>4.3550165380374865E-2</v>
      </c>
      <c r="G73" s="13">
        <f t="shared" si="9"/>
        <v>1.9259259259259258</v>
      </c>
      <c r="H73" s="20">
        <f t="shared" si="10"/>
        <v>4.6058458813108945E-2</v>
      </c>
    </row>
    <row r="74" spans="2:8" ht="15" x14ac:dyDescent="0.2">
      <c r="B74" s="3" t="s">
        <v>222</v>
      </c>
      <c r="C74" s="7">
        <v>135</v>
      </c>
      <c r="D74" s="7">
        <v>122</v>
      </c>
      <c r="E74" s="12">
        <f t="shared" si="7"/>
        <v>0.11957484499557131</v>
      </c>
      <c r="F74" s="12">
        <f t="shared" si="8"/>
        <v>6.7254685777287757E-2</v>
      </c>
      <c r="G74" s="13">
        <f t="shared" si="9"/>
        <v>-9.6296296296296297E-2</v>
      </c>
      <c r="H74" s="20">
        <f t="shared" si="10"/>
        <v>-1.1514614703277236E-2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8.8573959255978745E-4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3</v>
      </c>
      <c r="D76" s="7">
        <v>0</v>
      </c>
      <c r="E76" s="12">
        <f t="shared" si="7"/>
        <v>2.6572187776793621E-3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7</v>
      </c>
      <c r="D77" s="7">
        <v>14</v>
      </c>
      <c r="E77" s="12">
        <f t="shared" si="7"/>
        <v>6.2001771479185119E-3</v>
      </c>
      <c r="F77" s="12">
        <f t="shared" si="8"/>
        <v>7.717750826901874E-3</v>
      </c>
      <c r="G77" s="13">
        <f t="shared" si="9"/>
        <v>1</v>
      </c>
      <c r="H77" s="20">
        <f t="shared" si="10"/>
        <v>6.2001771479185119E-3</v>
      </c>
    </row>
    <row r="78" spans="2:8" ht="15" x14ac:dyDescent="0.2">
      <c r="B78" s="3" t="s">
        <v>225</v>
      </c>
      <c r="C78" s="7">
        <v>2</v>
      </c>
      <c r="D78" s="7">
        <v>10</v>
      </c>
      <c r="E78" s="12">
        <f t="shared" si="7"/>
        <v>1.7714791851195749E-3</v>
      </c>
      <c r="F78" s="12">
        <f t="shared" si="8"/>
        <v>5.512679162072767E-3</v>
      </c>
      <c r="G78" s="13">
        <f t="shared" si="9"/>
        <v>4</v>
      </c>
      <c r="H78" s="20">
        <f t="shared" si="10"/>
        <v>7.0859167404782996E-3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17</v>
      </c>
      <c r="D80" s="7">
        <v>14</v>
      </c>
      <c r="E80" s="12">
        <f t="shared" si="7"/>
        <v>1.5057573073516387E-2</v>
      </c>
      <c r="F80" s="12">
        <f t="shared" si="8"/>
        <v>7.717750826901874E-3</v>
      </c>
      <c r="G80" s="13">
        <f t="shared" si="9"/>
        <v>-0.17647058823529413</v>
      </c>
      <c r="H80" s="20">
        <f t="shared" si="10"/>
        <v>-2.6572187776793626E-3</v>
      </c>
    </row>
    <row r="81" spans="2:8" ht="15" x14ac:dyDescent="0.2">
      <c r="B81" s="3" t="s">
        <v>24</v>
      </c>
      <c r="C81" s="7">
        <v>0</v>
      </c>
      <c r="D81" s="7">
        <v>11</v>
      </c>
      <c r="E81" s="12" t="str">
        <f t="shared" si="7"/>
        <v/>
      </c>
      <c r="F81" s="12">
        <f t="shared" si="8"/>
        <v>6.063947078280044E-3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14</v>
      </c>
      <c r="D82" s="7">
        <v>37</v>
      </c>
      <c r="E82" s="12">
        <f t="shared" si="7"/>
        <v>1.2400354295837024E-2</v>
      </c>
      <c r="F82" s="12">
        <f t="shared" si="8"/>
        <v>2.0396912899669238E-2</v>
      </c>
      <c r="G82" s="13">
        <f t="shared" si="9"/>
        <v>1.6428571428571428</v>
      </c>
      <c r="H82" s="20">
        <f t="shared" si="10"/>
        <v>2.0372010628875111E-2</v>
      </c>
    </row>
    <row r="83" spans="2:8" ht="15" x14ac:dyDescent="0.2">
      <c r="B83" s="3" t="s">
        <v>229</v>
      </c>
      <c r="C83" s="7">
        <v>30</v>
      </c>
      <c r="D83" s="7">
        <v>39</v>
      </c>
      <c r="E83" s="12">
        <f t="shared" si="7"/>
        <v>2.6572187776793623E-2</v>
      </c>
      <c r="F83" s="12">
        <f t="shared" si="8"/>
        <v>2.1499448732083794E-2</v>
      </c>
      <c r="G83" s="13">
        <f t="shared" si="9"/>
        <v>0.3</v>
      </c>
      <c r="H83" s="20">
        <f t="shared" si="10"/>
        <v>7.9716563330380873E-3</v>
      </c>
    </row>
    <row r="84" spans="2:8" ht="15" x14ac:dyDescent="0.2">
      <c r="B84" s="3" t="s">
        <v>230</v>
      </c>
      <c r="C84" s="7">
        <v>22</v>
      </c>
      <c r="D84" s="7">
        <v>40</v>
      </c>
      <c r="E84" s="12">
        <f t="shared" si="7"/>
        <v>1.9486271036315322E-2</v>
      </c>
      <c r="F84" s="12">
        <f t="shared" si="8"/>
        <v>2.2050716648291068E-2</v>
      </c>
      <c r="G84" s="13">
        <f t="shared" si="9"/>
        <v>0.81818181818181823</v>
      </c>
      <c r="H84" s="20">
        <f t="shared" si="10"/>
        <v>1.5943312666076175E-2</v>
      </c>
    </row>
    <row r="85" spans="2:8" ht="15" x14ac:dyDescent="0.2">
      <c r="B85" s="3" t="s">
        <v>28</v>
      </c>
      <c r="C85" s="7">
        <v>12</v>
      </c>
      <c r="D85" s="7">
        <v>21</v>
      </c>
      <c r="E85" s="12">
        <f t="shared" si="7"/>
        <v>1.0628875110717449E-2</v>
      </c>
      <c r="F85" s="12">
        <f t="shared" si="8"/>
        <v>1.1576626240352812E-2</v>
      </c>
      <c r="G85" s="13">
        <f t="shared" si="9"/>
        <v>0.75</v>
      </c>
      <c r="H85" s="20">
        <f t="shared" si="10"/>
        <v>7.9716563330380873E-3</v>
      </c>
    </row>
    <row r="86" spans="2:8" ht="15" x14ac:dyDescent="0.2">
      <c r="B86" s="3" t="s">
        <v>231</v>
      </c>
      <c r="C86" s="7">
        <v>35</v>
      </c>
      <c r="D86" s="7">
        <v>36</v>
      </c>
      <c r="E86" s="12">
        <f t="shared" si="7"/>
        <v>3.100088573959256E-2</v>
      </c>
      <c r="F86" s="12">
        <f t="shared" si="8"/>
        <v>1.9845644983461964E-2</v>
      </c>
      <c r="G86" s="13">
        <f t="shared" si="9"/>
        <v>2.8571428571428571E-2</v>
      </c>
      <c r="H86" s="20">
        <f t="shared" si="10"/>
        <v>8.8573959255978734E-4</v>
      </c>
    </row>
    <row r="87" spans="2:8" ht="15" x14ac:dyDescent="0.2">
      <c r="B87" s="3" t="s">
        <v>232</v>
      </c>
      <c r="C87" s="7">
        <v>17</v>
      </c>
      <c r="D87" s="7">
        <v>40</v>
      </c>
      <c r="E87" s="12">
        <f t="shared" si="7"/>
        <v>1.5057573073516387E-2</v>
      </c>
      <c r="F87" s="12">
        <f t="shared" si="8"/>
        <v>2.2050716648291068E-2</v>
      </c>
      <c r="G87" s="13">
        <f t="shared" si="9"/>
        <v>1.3529411764705883</v>
      </c>
      <c r="H87" s="20">
        <f t="shared" si="10"/>
        <v>2.0372010628875111E-2</v>
      </c>
    </row>
    <row r="88" spans="2:8" ht="15" x14ac:dyDescent="0.2">
      <c r="B88" s="3" t="s">
        <v>233</v>
      </c>
      <c r="C88" s="7">
        <v>38</v>
      </c>
      <c r="D88" s="7">
        <v>119</v>
      </c>
      <c r="E88" s="12">
        <f t="shared" si="7"/>
        <v>3.3658104517271921E-2</v>
      </c>
      <c r="F88" s="12">
        <f t="shared" si="8"/>
        <v>6.560088202866593E-2</v>
      </c>
      <c r="G88" s="13">
        <f t="shared" si="9"/>
        <v>2.1315789473684212</v>
      </c>
      <c r="H88" s="20">
        <f t="shared" si="10"/>
        <v>7.1744906997342789E-2</v>
      </c>
    </row>
    <row r="89" spans="2:8" ht="15" x14ac:dyDescent="0.2">
      <c r="B89" s="3" t="s">
        <v>26</v>
      </c>
      <c r="C89" s="7">
        <v>3</v>
      </c>
      <c r="D89" s="7">
        <v>9</v>
      </c>
      <c r="E89" s="12">
        <f t="shared" si="7"/>
        <v>2.6572187776793621E-3</v>
      </c>
      <c r="F89" s="12">
        <f t="shared" si="8"/>
        <v>4.9614112458654909E-3</v>
      </c>
      <c r="G89" s="13">
        <f t="shared" si="9"/>
        <v>2</v>
      </c>
      <c r="H89" s="20">
        <f t="shared" si="10"/>
        <v>5.3144375553587243E-3</v>
      </c>
    </row>
    <row r="90" spans="2:8" ht="15" x14ac:dyDescent="0.2">
      <c r="B90" s="3" t="s">
        <v>29</v>
      </c>
      <c r="C90" s="7">
        <v>2</v>
      </c>
      <c r="D90" s="7">
        <v>0</v>
      </c>
      <c r="E90" s="12">
        <f t="shared" si="7"/>
        <v>1.7714791851195749E-3</v>
      </c>
      <c r="F90" s="12" t="str">
        <f t="shared" si="8"/>
        <v/>
      </c>
      <c r="G90" s="13" t="str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14</v>
      </c>
      <c r="D91" s="7">
        <v>18</v>
      </c>
      <c r="E91" s="12">
        <f t="shared" si="7"/>
        <v>1.2400354295837024E-2</v>
      </c>
      <c r="F91" s="12">
        <f t="shared" si="8"/>
        <v>9.9228224917309819E-3</v>
      </c>
      <c r="G91" s="13">
        <f t="shared" si="9"/>
        <v>0.2857142857142857</v>
      </c>
      <c r="H91" s="20">
        <f t="shared" si="10"/>
        <v>3.5429583702391494E-3</v>
      </c>
    </row>
    <row r="92" spans="2:8" ht="15" x14ac:dyDescent="0.2">
      <c r="B92" s="3" t="s">
        <v>235</v>
      </c>
      <c r="C92" s="7">
        <v>14</v>
      </c>
      <c r="D92" s="7">
        <v>28</v>
      </c>
      <c r="E92" s="12">
        <f t="shared" si="7"/>
        <v>1.2400354295837024E-2</v>
      </c>
      <c r="F92" s="12">
        <f t="shared" si="8"/>
        <v>1.5435501653803748E-2</v>
      </c>
      <c r="G92" s="13">
        <f t="shared" si="9"/>
        <v>1</v>
      </c>
      <c r="H92" s="20">
        <f t="shared" si="10"/>
        <v>1.2400354295837024E-2</v>
      </c>
    </row>
    <row r="93" spans="2:8" ht="15" x14ac:dyDescent="0.2">
      <c r="B93" s="3" t="s">
        <v>531</v>
      </c>
      <c r="C93" s="7">
        <v>27</v>
      </c>
      <c r="D93" s="7">
        <v>37</v>
      </c>
      <c r="E93" s="12">
        <f t="shared" si="7"/>
        <v>2.3914968999114262E-2</v>
      </c>
      <c r="F93" s="12">
        <f t="shared" si="8"/>
        <v>2.0396912899669238E-2</v>
      </c>
      <c r="G93" s="13">
        <f t="shared" si="9"/>
        <v>0.37037037037037035</v>
      </c>
      <c r="H93" s="20">
        <f t="shared" si="10"/>
        <v>8.8573959255978749E-3</v>
      </c>
    </row>
    <row r="94" spans="2:8" ht="15" x14ac:dyDescent="0.2">
      <c r="B94" s="3" t="s">
        <v>25</v>
      </c>
      <c r="C94" s="7">
        <v>15</v>
      </c>
      <c r="D94" s="7">
        <v>12</v>
      </c>
      <c r="E94" s="12">
        <f t="shared" si="7"/>
        <v>1.3286093888396812E-2</v>
      </c>
      <c r="F94" s="12">
        <f t="shared" si="8"/>
        <v>6.615214994487321E-3</v>
      </c>
      <c r="G94" s="13">
        <f t="shared" si="9"/>
        <v>-0.2</v>
      </c>
      <c r="H94" s="20">
        <f t="shared" si="10"/>
        <v>-2.6572187776793626E-3</v>
      </c>
    </row>
    <row r="95" spans="2:8" ht="15" x14ac:dyDescent="0.2">
      <c r="B95" s="3" t="s">
        <v>27</v>
      </c>
      <c r="C95" s="7">
        <v>2</v>
      </c>
      <c r="D95" s="7">
        <v>7</v>
      </c>
      <c r="E95" s="12">
        <f t="shared" si="7"/>
        <v>1.7714791851195749E-3</v>
      </c>
      <c r="F95" s="12">
        <f t="shared" si="8"/>
        <v>3.858875413450937E-3</v>
      </c>
      <c r="G95" s="13">
        <f t="shared" si="9"/>
        <v>2.5</v>
      </c>
      <c r="H95" s="20">
        <f t="shared" si="10"/>
        <v>4.4286979627989375E-3</v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8.8573959255978745E-4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2</v>
      </c>
      <c r="D97" s="7">
        <v>0</v>
      </c>
      <c r="E97" s="12">
        <f t="shared" si="7"/>
        <v>1.7714791851195749E-3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84</v>
      </c>
      <c r="D98" s="7">
        <v>185</v>
      </c>
      <c r="E98" s="12">
        <f t="shared" si="7"/>
        <v>7.4402125775022143E-2</v>
      </c>
      <c r="F98" s="12">
        <f t="shared" si="8"/>
        <v>0.1019845644983462</v>
      </c>
      <c r="G98" s="13">
        <f t="shared" si="9"/>
        <v>1.2023809523809523</v>
      </c>
      <c r="H98" s="20">
        <f t="shared" si="10"/>
        <v>8.9459698848538521E-2</v>
      </c>
    </row>
    <row r="99" spans="2:8" ht="15" x14ac:dyDescent="0.2">
      <c r="B99" s="3" t="s">
        <v>239</v>
      </c>
      <c r="C99" s="7">
        <v>22</v>
      </c>
      <c r="D99" s="7">
        <v>59</v>
      </c>
      <c r="E99" s="12">
        <f t="shared" si="7"/>
        <v>1.9486271036315322E-2</v>
      </c>
      <c r="F99" s="12">
        <f t="shared" si="8"/>
        <v>3.252480705622933E-2</v>
      </c>
      <c r="G99" s="13">
        <f t="shared" si="9"/>
        <v>1.6818181818181819</v>
      </c>
      <c r="H99" s="20">
        <f t="shared" si="10"/>
        <v>3.2772364924712132E-2</v>
      </c>
    </row>
    <row r="100" spans="2:8" ht="15" x14ac:dyDescent="0.2">
      <c r="B100" s="3" t="s">
        <v>240</v>
      </c>
      <c r="C100" s="7">
        <v>21</v>
      </c>
      <c r="D100" s="7">
        <v>76</v>
      </c>
      <c r="E100" s="12">
        <f t="shared" si="7"/>
        <v>1.8600531443755536E-2</v>
      </c>
      <c r="F100" s="12">
        <f t="shared" si="8"/>
        <v>4.1896361631753032E-2</v>
      </c>
      <c r="G100" s="13">
        <f t="shared" si="9"/>
        <v>2.6190476190476191</v>
      </c>
      <c r="H100" s="20">
        <f t="shared" si="10"/>
        <v>4.8715677590788306E-2</v>
      </c>
    </row>
    <row r="101" spans="2:8" ht="15" x14ac:dyDescent="0.2">
      <c r="B101" s="3" t="s">
        <v>241</v>
      </c>
      <c r="C101" s="7">
        <v>6</v>
      </c>
      <c r="D101" s="7">
        <v>5</v>
      </c>
      <c r="E101" s="12">
        <f t="shared" si="7"/>
        <v>5.3144375553587243E-3</v>
      </c>
      <c r="F101" s="12">
        <f t="shared" si="8"/>
        <v>2.7563395810363835E-3</v>
      </c>
      <c r="G101" s="13">
        <f t="shared" si="9"/>
        <v>-0.16666666666666666</v>
      </c>
      <c r="H101" s="20">
        <f t="shared" si="10"/>
        <v>-8.8573959255978734E-4</v>
      </c>
    </row>
    <row r="102" spans="2:8" ht="15" x14ac:dyDescent="0.2">
      <c r="B102" s="3" t="s">
        <v>242</v>
      </c>
      <c r="C102" s="7">
        <v>6</v>
      </c>
      <c r="D102" s="7">
        <v>2</v>
      </c>
      <c r="E102" s="12">
        <f t="shared" si="7"/>
        <v>5.3144375553587243E-3</v>
      </c>
      <c r="F102" s="12">
        <f t="shared" si="8"/>
        <v>1.1025358324145535E-3</v>
      </c>
      <c r="G102" s="13">
        <f t="shared" si="9"/>
        <v>-0.66666666666666663</v>
      </c>
      <c r="H102" s="20">
        <f t="shared" si="10"/>
        <v>-3.5429583702391494E-3</v>
      </c>
    </row>
    <row r="103" spans="2:8" ht="15" x14ac:dyDescent="0.2">
      <c r="B103" s="3" t="s">
        <v>243</v>
      </c>
      <c r="C103" s="7">
        <v>7</v>
      </c>
      <c r="D103" s="7">
        <v>3</v>
      </c>
      <c r="E103" s="12">
        <f t="shared" si="7"/>
        <v>6.2001771479185119E-3</v>
      </c>
      <c r="F103" s="12">
        <f t="shared" si="8"/>
        <v>1.6538037486218302E-3</v>
      </c>
      <c r="G103" s="13">
        <f t="shared" si="9"/>
        <v>-0.5714285714285714</v>
      </c>
      <c r="H103" s="20">
        <f t="shared" si="10"/>
        <v>-3.5429583702391494E-3</v>
      </c>
    </row>
    <row r="104" spans="2:8" ht="15" x14ac:dyDescent="0.2">
      <c r="B104" s="3" t="s">
        <v>34</v>
      </c>
      <c r="C104" s="7">
        <v>19</v>
      </c>
      <c r="D104" s="7">
        <v>20</v>
      </c>
      <c r="E104" s="12">
        <f t="shared" si="7"/>
        <v>1.682905225863596E-2</v>
      </c>
      <c r="F104" s="12">
        <f t="shared" si="8"/>
        <v>1.1025358324145534E-2</v>
      </c>
      <c r="G104" s="13">
        <f t="shared" si="9"/>
        <v>5.2631578947368418E-2</v>
      </c>
      <c r="H104" s="20">
        <f t="shared" si="10"/>
        <v>8.8573959255978734E-4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8.8573959255978745E-4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8.8573959255978745E-4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11</v>
      </c>
      <c r="D107" s="7">
        <v>5</v>
      </c>
      <c r="E107" s="12">
        <f t="shared" si="7"/>
        <v>9.7431355181576609E-3</v>
      </c>
      <c r="F107" s="12">
        <f t="shared" si="8"/>
        <v>2.7563395810363835E-3</v>
      </c>
      <c r="G107" s="13">
        <f t="shared" si="9"/>
        <v>-0.54545454545454541</v>
      </c>
      <c r="H107" s="20">
        <f t="shared" si="10"/>
        <v>-5.3144375553587234E-3</v>
      </c>
    </row>
    <row r="108" spans="2:8" ht="15" x14ac:dyDescent="0.2">
      <c r="B108" s="3" t="s">
        <v>31</v>
      </c>
      <c r="C108" s="7">
        <v>5</v>
      </c>
      <c r="D108" s="7">
        <v>3</v>
      </c>
      <c r="E108" s="12">
        <f t="shared" si="7"/>
        <v>4.4286979627989375E-3</v>
      </c>
      <c r="F108" s="12">
        <f t="shared" si="8"/>
        <v>1.6538037486218302E-3</v>
      </c>
      <c r="G108" s="13">
        <f t="shared" si="9"/>
        <v>-0.4</v>
      </c>
      <c r="H108" s="20">
        <f t="shared" si="10"/>
        <v>-1.7714791851195751E-3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10</v>
      </c>
      <c r="D110" s="7">
        <v>7</v>
      </c>
      <c r="E110" s="12">
        <f t="shared" si="7"/>
        <v>8.8573959255978749E-3</v>
      </c>
      <c r="F110" s="12">
        <f t="shared" si="8"/>
        <v>3.858875413450937E-3</v>
      </c>
      <c r="G110" s="13">
        <f t="shared" si="9"/>
        <v>-0.3</v>
      </c>
      <c r="H110" s="20">
        <f t="shared" si="10"/>
        <v>-2.6572187776793626E-3</v>
      </c>
    </row>
    <row r="111" spans="2:8" ht="15" x14ac:dyDescent="0.2">
      <c r="B111" s="3" t="s">
        <v>30</v>
      </c>
      <c r="C111" s="7">
        <v>1</v>
      </c>
      <c r="D111" s="7">
        <v>2</v>
      </c>
      <c r="E111" s="12">
        <f t="shared" si="7"/>
        <v>8.8573959255978745E-4</v>
      </c>
      <c r="F111" s="12">
        <f t="shared" si="8"/>
        <v>1.1025358324145535E-3</v>
      </c>
      <c r="G111" s="13">
        <f t="shared" si="9"/>
        <v>1</v>
      </c>
      <c r="H111" s="20">
        <f t="shared" si="10"/>
        <v>8.8573959255978745E-4</v>
      </c>
    </row>
    <row r="112" spans="2:8" ht="15" x14ac:dyDescent="0.2">
      <c r="B112" s="3" t="s">
        <v>33</v>
      </c>
      <c r="C112" s="7">
        <v>35</v>
      </c>
      <c r="D112" s="7">
        <v>60</v>
      </c>
      <c r="E112" s="12">
        <f t="shared" si="7"/>
        <v>3.100088573959256E-2</v>
      </c>
      <c r="F112" s="12">
        <f t="shared" si="8"/>
        <v>3.3076074972436607E-2</v>
      </c>
      <c r="G112" s="13">
        <f t="shared" si="9"/>
        <v>0.7142857142857143</v>
      </c>
      <c r="H112" s="20">
        <f t="shared" si="10"/>
        <v>2.2143489813994686E-2</v>
      </c>
    </row>
    <row r="113" spans="2:8" ht="15" x14ac:dyDescent="0.2">
      <c r="B113" s="3" t="s">
        <v>248</v>
      </c>
      <c r="C113" s="7">
        <v>21</v>
      </c>
      <c r="D113" s="7">
        <v>16</v>
      </c>
      <c r="E113" s="12">
        <f t="shared" si="7"/>
        <v>1.8600531443755536E-2</v>
      </c>
      <c r="F113" s="12">
        <f t="shared" si="8"/>
        <v>8.8202866593164279E-3</v>
      </c>
      <c r="G113" s="13">
        <f t="shared" si="9"/>
        <v>-0.23809523809523808</v>
      </c>
      <c r="H113" s="20">
        <f t="shared" si="10"/>
        <v>-4.4286979627989366E-3</v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5.5126791620727675E-4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68</v>
      </c>
      <c r="D115" s="7">
        <v>81</v>
      </c>
      <c r="E115" s="12">
        <f t="shared" si="7"/>
        <v>6.0230292294065547E-2</v>
      </c>
      <c r="F115" s="12">
        <f t="shared" si="8"/>
        <v>4.4652701212789414E-2</v>
      </c>
      <c r="G115" s="13">
        <f t="shared" si="9"/>
        <v>0.19117647058823528</v>
      </c>
      <c r="H115" s="20">
        <f t="shared" si="10"/>
        <v>1.1514614703277236E-2</v>
      </c>
    </row>
    <row r="116" spans="2:8" ht="15" x14ac:dyDescent="0.2">
      <c r="B116" s="3" t="s">
        <v>249</v>
      </c>
      <c r="C116" s="7">
        <v>27</v>
      </c>
      <c r="D116" s="7">
        <v>30</v>
      </c>
      <c r="E116" s="12">
        <f t="shared" si="7"/>
        <v>2.3914968999114262E-2</v>
      </c>
      <c r="F116" s="12">
        <f t="shared" si="8"/>
        <v>1.6538037486218304E-2</v>
      </c>
      <c r="G116" s="13">
        <f t="shared" si="9"/>
        <v>0.1111111111111111</v>
      </c>
      <c r="H116" s="20">
        <f t="shared" si="10"/>
        <v>2.6572187776793621E-3</v>
      </c>
    </row>
    <row r="117" spans="2:8" ht="15" x14ac:dyDescent="0.2">
      <c r="B117" s="3" t="s">
        <v>250</v>
      </c>
      <c r="C117" s="7">
        <v>19</v>
      </c>
      <c r="D117" s="7">
        <v>0</v>
      </c>
      <c r="E117" s="12">
        <f t="shared" si="7"/>
        <v>1.682905225863596E-2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81</v>
      </c>
      <c r="D118" s="7">
        <v>145</v>
      </c>
      <c r="E118" s="12">
        <f t="shared" si="7"/>
        <v>7.1744906997342775E-2</v>
      </c>
      <c r="F118" s="12">
        <f t="shared" si="8"/>
        <v>7.9933847850055126E-2</v>
      </c>
      <c r="G118" s="13">
        <f t="shared" si="9"/>
        <v>0.79012345679012341</v>
      </c>
      <c r="H118" s="20">
        <f t="shared" si="10"/>
        <v>5.668733392382639E-2</v>
      </c>
    </row>
    <row r="119" spans="2:8" ht="15" x14ac:dyDescent="0.2">
      <c r="B119" s="3" t="s">
        <v>252</v>
      </c>
      <c r="C119" s="7">
        <v>32</v>
      </c>
      <c r="D119" s="7">
        <v>43</v>
      </c>
      <c r="E119" s="12">
        <f t="shared" si="7"/>
        <v>2.8343666961913198E-2</v>
      </c>
      <c r="F119" s="12">
        <f t="shared" si="8"/>
        <v>2.3704520396912898E-2</v>
      </c>
      <c r="G119" s="13">
        <f t="shared" si="9"/>
        <v>0.34375</v>
      </c>
      <c r="H119" s="20">
        <f t="shared" si="10"/>
        <v>9.7431355181576626E-3</v>
      </c>
    </row>
    <row r="120" spans="2:8" ht="15" x14ac:dyDescent="0.2">
      <c r="B120" s="3" t="s">
        <v>253</v>
      </c>
      <c r="C120" s="7">
        <v>32</v>
      </c>
      <c r="D120" s="7">
        <v>46</v>
      </c>
      <c r="E120" s="12">
        <f t="shared" si="7"/>
        <v>2.8343666961913198E-2</v>
      </c>
      <c r="F120" s="12">
        <f t="shared" si="8"/>
        <v>2.5358324145534728E-2</v>
      </c>
      <c r="G120" s="13">
        <f t="shared" si="9"/>
        <v>0.4375</v>
      </c>
      <c r="H120" s="20">
        <f t="shared" si="10"/>
        <v>1.2400354295837024E-2</v>
      </c>
    </row>
    <row r="121" spans="2:8" ht="15" x14ac:dyDescent="0.2">
      <c r="B121" s="3" t="s">
        <v>35</v>
      </c>
      <c r="C121" s="7">
        <v>14</v>
      </c>
      <c r="D121" s="7">
        <v>29</v>
      </c>
      <c r="E121" s="12">
        <f t="shared" si="7"/>
        <v>1.2400354295837024E-2</v>
      </c>
      <c r="F121" s="12">
        <f t="shared" si="8"/>
        <v>1.5986769570011026E-2</v>
      </c>
      <c r="G121" s="13">
        <f t="shared" si="9"/>
        <v>1.0714285714285714</v>
      </c>
      <c r="H121" s="20">
        <f t="shared" si="10"/>
        <v>1.3286093888396812E-2</v>
      </c>
    </row>
    <row r="122" spans="2:8" ht="15" x14ac:dyDescent="0.2">
      <c r="B122" s="3" t="s">
        <v>39</v>
      </c>
      <c r="C122" s="7">
        <v>1</v>
      </c>
      <c r="D122" s="7">
        <v>1</v>
      </c>
      <c r="E122" s="12">
        <f t="shared" si="7"/>
        <v>8.8573959255978745E-4</v>
      </c>
      <c r="F122" s="12">
        <f t="shared" si="8"/>
        <v>5.5126791620727675E-4</v>
      </c>
      <c r="G122" s="13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8</v>
      </c>
      <c r="D123" s="7">
        <v>10</v>
      </c>
      <c r="E123" s="12">
        <f t="shared" si="7"/>
        <v>7.0859167404782996E-3</v>
      </c>
      <c r="F123" s="12">
        <f t="shared" si="8"/>
        <v>5.512679162072767E-3</v>
      </c>
      <c r="G123" s="13">
        <f t="shared" si="9"/>
        <v>0.25</v>
      </c>
      <c r="H123" s="20">
        <f t="shared" si="10"/>
        <v>1.7714791851195749E-3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8.8573959255978745E-4</v>
      </c>
      <c r="F124" s="12">
        <f t="shared" si="8"/>
        <v>5.5126791620727675E-4</v>
      </c>
      <c r="G124" s="13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3</v>
      </c>
      <c r="D126" s="7">
        <v>2</v>
      </c>
      <c r="E126" s="12">
        <f t="shared" si="7"/>
        <v>2.6572187776793621E-3</v>
      </c>
      <c r="F126" s="12">
        <f t="shared" si="8"/>
        <v>1.1025358324145535E-3</v>
      </c>
      <c r="G126" s="13">
        <f t="shared" si="9"/>
        <v>-0.33333333333333331</v>
      </c>
      <c r="H126" s="20">
        <f t="shared" si="10"/>
        <v>-8.8573959255978734E-4</v>
      </c>
    </row>
    <row r="127" spans="2:8" ht="15" x14ac:dyDescent="0.2">
      <c r="B127" s="3" t="s">
        <v>256</v>
      </c>
      <c r="C127" s="7">
        <v>17</v>
      </c>
      <c r="D127" s="7">
        <v>9</v>
      </c>
      <c r="E127" s="12">
        <f t="shared" si="7"/>
        <v>1.5057573073516387E-2</v>
      </c>
      <c r="F127" s="12">
        <f t="shared" si="8"/>
        <v>4.9614112458654909E-3</v>
      </c>
      <c r="G127" s="13">
        <f t="shared" si="9"/>
        <v>-0.47058823529411764</v>
      </c>
      <c r="H127" s="20">
        <f t="shared" si="10"/>
        <v>-7.0859167404782996E-3</v>
      </c>
    </row>
    <row r="128" spans="2:8" ht="15" x14ac:dyDescent="0.2">
      <c r="B128" s="3" t="s">
        <v>257</v>
      </c>
      <c r="C128" s="7">
        <v>4</v>
      </c>
      <c r="D128" s="7">
        <v>42</v>
      </c>
      <c r="E128" s="12">
        <f t="shared" si="7"/>
        <v>3.5429583702391498E-3</v>
      </c>
      <c r="F128" s="12">
        <f t="shared" si="8"/>
        <v>2.3153252480705624E-2</v>
      </c>
      <c r="G128" s="13">
        <f t="shared" si="9"/>
        <v>9.5</v>
      </c>
      <c r="H128" s="20">
        <f t="shared" si="10"/>
        <v>3.3658104517271921E-2</v>
      </c>
    </row>
    <row r="129" spans="2:8" ht="30" x14ac:dyDescent="0.2">
      <c r="B129" s="3" t="s">
        <v>258</v>
      </c>
      <c r="C129" s="7">
        <v>5</v>
      </c>
      <c r="D129" s="7">
        <v>12</v>
      </c>
      <c r="E129" s="12">
        <f t="shared" si="7"/>
        <v>4.4286979627989375E-3</v>
      </c>
      <c r="F129" s="12">
        <f t="shared" si="8"/>
        <v>6.615214994487321E-3</v>
      </c>
      <c r="G129" s="13">
        <f t="shared" si="9"/>
        <v>1.4</v>
      </c>
      <c r="H129" s="20">
        <f t="shared" si="10"/>
        <v>6.2001771479185119E-3</v>
      </c>
    </row>
    <row r="130" spans="2:8" ht="15" x14ac:dyDescent="0.2">
      <c r="B130" s="3" t="s">
        <v>259</v>
      </c>
      <c r="C130" s="7">
        <v>1</v>
      </c>
      <c r="D130" s="7">
        <v>5</v>
      </c>
      <c r="E130" s="12">
        <f t="shared" si="7"/>
        <v>8.8573959255978745E-4</v>
      </c>
      <c r="F130" s="12">
        <f t="shared" si="8"/>
        <v>2.7563395810363835E-3</v>
      </c>
      <c r="G130" s="13">
        <f t="shared" si="9"/>
        <v>4</v>
      </c>
      <c r="H130" s="20">
        <f t="shared" si="10"/>
        <v>3.5429583702391498E-3</v>
      </c>
    </row>
    <row r="131" spans="2:8" ht="30" x14ac:dyDescent="0.2">
      <c r="B131" s="3" t="s">
        <v>260</v>
      </c>
      <c r="C131" s="7">
        <v>13</v>
      </c>
      <c r="D131" s="7">
        <v>98</v>
      </c>
      <c r="E131" s="12">
        <f t="shared" si="7"/>
        <v>1.1514614703277236E-2</v>
      </c>
      <c r="F131" s="12">
        <f t="shared" si="8"/>
        <v>5.4024255788313123E-2</v>
      </c>
      <c r="G131" s="13">
        <f t="shared" si="9"/>
        <v>6.5384615384615383</v>
      </c>
      <c r="H131" s="20">
        <f t="shared" si="10"/>
        <v>7.5287865367581933E-2</v>
      </c>
    </row>
    <row r="132" spans="2:8" ht="15" x14ac:dyDescent="0.2">
      <c r="B132" s="3" t="s">
        <v>50</v>
      </c>
      <c r="C132" s="7">
        <v>3</v>
      </c>
      <c r="D132" s="7">
        <v>10</v>
      </c>
      <c r="E132" s="12">
        <f t="shared" si="7"/>
        <v>2.6572187776793621E-3</v>
      </c>
      <c r="F132" s="12">
        <f t="shared" si="8"/>
        <v>5.512679162072767E-3</v>
      </c>
      <c r="G132" s="13">
        <f t="shared" si="9"/>
        <v>2.3333333333333335</v>
      </c>
      <c r="H132" s="20">
        <f t="shared" si="10"/>
        <v>6.2001771479185119E-3</v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8.8573959255978745E-4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7</v>
      </c>
      <c r="D134" s="7">
        <v>20</v>
      </c>
      <c r="E134" s="12">
        <f t="shared" si="7"/>
        <v>6.2001771479185119E-3</v>
      </c>
      <c r="F134" s="12">
        <f t="shared" si="8"/>
        <v>1.1025358324145534E-2</v>
      </c>
      <c r="G134" s="13">
        <f t="shared" si="9"/>
        <v>1.8571428571428572</v>
      </c>
      <c r="H134" s="20">
        <f t="shared" si="10"/>
        <v>1.1514614703277236E-2</v>
      </c>
    </row>
    <row r="135" spans="2:8" ht="15" x14ac:dyDescent="0.2">
      <c r="B135" s="3" t="s">
        <v>43</v>
      </c>
      <c r="C135" s="7">
        <v>1</v>
      </c>
      <c r="D135" s="7">
        <v>1</v>
      </c>
      <c r="E135" s="12">
        <f t="shared" si="7"/>
        <v>8.8573959255978745E-4</v>
      </c>
      <c r="F135" s="12">
        <f t="shared" si="8"/>
        <v>5.5126791620727675E-4</v>
      </c>
      <c r="G135" s="13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13</v>
      </c>
      <c r="D137" s="7">
        <v>10</v>
      </c>
      <c r="E137" s="12">
        <f t="shared" si="11"/>
        <v>1.1514614703277236E-2</v>
      </c>
      <c r="F137" s="12">
        <f t="shared" si="12"/>
        <v>5.512679162072767E-3</v>
      </c>
      <c r="G137" s="13">
        <f t="shared" si="13"/>
        <v>-0.23076923076923078</v>
      </c>
      <c r="H137" s="20">
        <f t="shared" si="14"/>
        <v>-2.6572187776793621E-3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5.5126791620727675E-4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3</v>
      </c>
      <c r="D139" s="7">
        <v>1</v>
      </c>
      <c r="E139" s="12">
        <f t="shared" si="11"/>
        <v>2.6572187776793621E-3</v>
      </c>
      <c r="F139" s="12">
        <f t="shared" si="12"/>
        <v>5.5126791620727675E-4</v>
      </c>
      <c r="G139" s="13">
        <f t="shared" si="13"/>
        <v>-0.66666666666666663</v>
      </c>
      <c r="H139" s="20">
        <f t="shared" si="14"/>
        <v>-1.7714791851195747E-3</v>
      </c>
    </row>
    <row r="140" spans="2:8" ht="30" x14ac:dyDescent="0.2">
      <c r="B140" s="3" t="s">
        <v>263</v>
      </c>
      <c r="C140" s="7">
        <v>1</v>
      </c>
      <c r="D140" s="7">
        <v>2</v>
      </c>
      <c r="E140" s="12">
        <f t="shared" si="11"/>
        <v>8.8573959255978745E-4</v>
      </c>
      <c r="F140" s="12">
        <f t="shared" si="12"/>
        <v>1.1025358324145535E-3</v>
      </c>
      <c r="G140" s="13">
        <f t="shared" si="13"/>
        <v>1</v>
      </c>
      <c r="H140" s="20">
        <f t="shared" si="14"/>
        <v>8.8573959255978745E-4</v>
      </c>
    </row>
    <row r="141" spans="2:8" ht="15" x14ac:dyDescent="0.2">
      <c r="B141" s="3" t="s">
        <v>48</v>
      </c>
      <c r="C141" s="7">
        <v>1</v>
      </c>
      <c r="D141" s="7">
        <v>5</v>
      </c>
      <c r="E141" s="12">
        <f t="shared" si="11"/>
        <v>8.8573959255978745E-4</v>
      </c>
      <c r="F141" s="12">
        <f t="shared" si="12"/>
        <v>2.7563395810363835E-3</v>
      </c>
      <c r="G141" s="13">
        <f t="shared" si="13"/>
        <v>4</v>
      </c>
      <c r="H141" s="20">
        <f t="shared" si="14"/>
        <v>3.5429583702391498E-3</v>
      </c>
    </row>
    <row r="142" spans="2:8" ht="15" x14ac:dyDescent="0.2">
      <c r="B142" s="3" t="s">
        <v>264</v>
      </c>
      <c r="C142" s="7">
        <v>1</v>
      </c>
      <c r="D142" s="7">
        <v>26</v>
      </c>
      <c r="E142" s="12">
        <f t="shared" si="11"/>
        <v>8.8573959255978745E-4</v>
      </c>
      <c r="F142" s="12">
        <f t="shared" si="12"/>
        <v>1.4332965821389196E-2</v>
      </c>
      <c r="G142" s="13">
        <f t="shared" si="13"/>
        <v>25</v>
      </c>
      <c r="H142" s="20">
        <f t="shared" si="14"/>
        <v>2.2143489813994686E-2</v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5.5126791620727675E-4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3</v>
      </c>
      <c r="D144" s="7">
        <v>4</v>
      </c>
      <c r="E144" s="12">
        <f t="shared" si="11"/>
        <v>2.6572187776793621E-3</v>
      </c>
      <c r="F144" s="12">
        <f t="shared" si="12"/>
        <v>2.205071664829107E-3</v>
      </c>
      <c r="G144" s="13">
        <f t="shared" si="13"/>
        <v>0.33333333333333331</v>
      </c>
      <c r="H144" s="20">
        <f t="shared" si="14"/>
        <v>8.8573959255978734E-4</v>
      </c>
    </row>
    <row r="145" spans="2:8" ht="13.5" customHeight="1" x14ac:dyDescent="0.2">
      <c r="B145" s="3" t="s">
        <v>47</v>
      </c>
      <c r="C145" s="7">
        <v>7</v>
      </c>
      <c r="D145" s="7">
        <v>2</v>
      </c>
      <c r="E145" s="12">
        <f t="shared" si="11"/>
        <v>6.2001771479185119E-3</v>
      </c>
      <c r="F145" s="12">
        <f t="shared" si="12"/>
        <v>1.1025358324145535E-3</v>
      </c>
      <c r="G145" s="13">
        <f t="shared" si="13"/>
        <v>-0.7142857142857143</v>
      </c>
      <c r="H145" s="20">
        <f t="shared" si="14"/>
        <v>-4.4286979627989375E-3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1869</v>
      </c>
      <c r="D151" s="45">
        <f>SUM(D152:D288)</f>
        <v>2778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0.48635634028892455</v>
      </c>
      <c r="H151" s="46">
        <f>+IF(OR(AND(E151=""),(G151="")),"",E151*G151)</f>
        <v>0.48635634028892455</v>
      </c>
    </row>
    <row r="152" spans="2:8" ht="15" x14ac:dyDescent="0.2">
      <c r="B152" s="4" t="s">
        <v>54</v>
      </c>
      <c r="C152" s="7">
        <v>15</v>
      </c>
      <c r="D152" s="7">
        <v>18</v>
      </c>
      <c r="E152" s="12">
        <f>+IF(C152=0,"",C152/C$151)</f>
        <v>8.0256821829855531E-3</v>
      </c>
      <c r="F152" s="12">
        <f>+IF(D152=0,"",D152/D$151)</f>
        <v>6.4794816414686825E-3</v>
      </c>
      <c r="G152" s="13">
        <f>+IF(OR(AND(D152=0),(C152=0)),"0",((D152-C152)/C152))</f>
        <v>0.2</v>
      </c>
      <c r="H152" s="20">
        <f>+IF(OR(AND(E152=""),(G152="")),"",E152*G152)</f>
        <v>1.6051364365971107E-3</v>
      </c>
    </row>
    <row r="153" spans="2:8" ht="15" x14ac:dyDescent="0.2">
      <c r="B153" s="4" t="s">
        <v>58</v>
      </c>
      <c r="C153" s="7">
        <v>9</v>
      </c>
      <c r="D153" s="7">
        <v>0</v>
      </c>
      <c r="E153" s="12">
        <f t="shared" ref="E153:E216" si="15">+IF(C153=0,"",C153/C$151)</f>
        <v>4.815409309791332E-3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8</v>
      </c>
      <c r="D154" s="7">
        <v>2</v>
      </c>
      <c r="E154" s="12">
        <f t="shared" si="15"/>
        <v>4.2803638309256284E-3</v>
      </c>
      <c r="F154" s="12">
        <f t="shared" si="16"/>
        <v>7.1994240460763136E-4</v>
      </c>
      <c r="G154" s="13">
        <f t="shared" si="17"/>
        <v>-0.75</v>
      </c>
      <c r="H154" s="20">
        <f t="shared" si="18"/>
        <v>-3.210272873194221E-3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12</v>
      </c>
      <c r="D156" s="7">
        <v>25</v>
      </c>
      <c r="E156" s="12">
        <f t="shared" si="15"/>
        <v>6.420545746388443E-3</v>
      </c>
      <c r="F156" s="12">
        <f t="shared" si="16"/>
        <v>8.9992800575953921E-3</v>
      </c>
      <c r="G156" s="13">
        <f t="shared" si="17"/>
        <v>1.0833333333333333</v>
      </c>
      <c r="H156" s="20">
        <f t="shared" si="18"/>
        <v>6.9555912252541457E-3</v>
      </c>
    </row>
    <row r="157" spans="2:8" ht="15" x14ac:dyDescent="0.2">
      <c r="B157" s="4" t="s">
        <v>53</v>
      </c>
      <c r="C157" s="7">
        <v>158</v>
      </c>
      <c r="D157" s="7">
        <v>553</v>
      </c>
      <c r="E157" s="12">
        <f t="shared" si="15"/>
        <v>8.4537185660781167E-2</v>
      </c>
      <c r="F157" s="12">
        <f t="shared" si="16"/>
        <v>0.19906407487401007</v>
      </c>
      <c r="G157" s="13">
        <f t="shared" si="17"/>
        <v>2.5</v>
      </c>
      <c r="H157" s="20">
        <f t="shared" si="18"/>
        <v>0.21134296415195292</v>
      </c>
    </row>
    <row r="158" spans="2:8" ht="15" x14ac:dyDescent="0.2">
      <c r="B158" s="4" t="s">
        <v>59</v>
      </c>
      <c r="C158" s="7">
        <v>3</v>
      </c>
      <c r="D158" s="7">
        <v>6</v>
      </c>
      <c r="E158" s="12">
        <f t="shared" si="15"/>
        <v>1.6051364365971107E-3</v>
      </c>
      <c r="F158" s="12">
        <f t="shared" si="16"/>
        <v>2.1598272138228943E-3</v>
      </c>
      <c r="G158" s="13">
        <f t="shared" si="17"/>
        <v>1</v>
      </c>
      <c r="H158" s="20">
        <f t="shared" si="18"/>
        <v>1.6051364365971107E-3</v>
      </c>
    </row>
    <row r="159" spans="2:8" ht="15" x14ac:dyDescent="0.2">
      <c r="B159" s="4" t="s">
        <v>268</v>
      </c>
      <c r="C159" s="7">
        <v>5</v>
      </c>
      <c r="D159" s="7">
        <v>28</v>
      </c>
      <c r="E159" s="12">
        <f t="shared" si="15"/>
        <v>2.6752273943285178E-3</v>
      </c>
      <c r="F159" s="12">
        <f t="shared" si="16"/>
        <v>1.0079193664506839E-2</v>
      </c>
      <c r="G159" s="13">
        <f t="shared" si="17"/>
        <v>4.5999999999999996</v>
      </c>
      <c r="H159" s="20">
        <f t="shared" si="18"/>
        <v>1.2306046013911181E-2</v>
      </c>
    </row>
    <row r="160" spans="2:8" ht="15" x14ac:dyDescent="0.2">
      <c r="B160" s="4" t="s">
        <v>55</v>
      </c>
      <c r="C160" s="7">
        <v>2</v>
      </c>
      <c r="D160" s="7">
        <v>2</v>
      </c>
      <c r="E160" s="12">
        <f t="shared" si="15"/>
        <v>1.0700909577314071E-3</v>
      </c>
      <c r="F160" s="12">
        <f t="shared" si="16"/>
        <v>7.1994240460763136E-4</v>
      </c>
      <c r="G160" s="13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1</v>
      </c>
      <c r="D161" s="7">
        <v>1</v>
      </c>
      <c r="E161" s="12">
        <f t="shared" si="15"/>
        <v>5.3504547886570354E-4</v>
      </c>
      <c r="F161" s="12">
        <f t="shared" si="16"/>
        <v>3.5997120230381568E-4</v>
      </c>
      <c r="G161" s="13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1</v>
      </c>
      <c r="D162" s="7">
        <v>9</v>
      </c>
      <c r="E162" s="12">
        <f t="shared" si="15"/>
        <v>5.3504547886570354E-4</v>
      </c>
      <c r="F162" s="12">
        <f t="shared" si="16"/>
        <v>3.2397408207343412E-3</v>
      </c>
      <c r="G162" s="13">
        <f t="shared" si="17"/>
        <v>8</v>
      </c>
      <c r="H162" s="20">
        <f t="shared" si="18"/>
        <v>4.2803638309256284E-3</v>
      </c>
    </row>
    <row r="163" spans="2:8" ht="15" x14ac:dyDescent="0.2">
      <c r="B163" s="4" t="s">
        <v>61</v>
      </c>
      <c r="C163" s="7">
        <v>6</v>
      </c>
      <c r="D163" s="7">
        <v>4</v>
      </c>
      <c r="E163" s="12">
        <f t="shared" si="15"/>
        <v>3.2102728731942215E-3</v>
      </c>
      <c r="F163" s="12">
        <f t="shared" si="16"/>
        <v>1.4398848092152627E-3</v>
      </c>
      <c r="G163" s="13">
        <f t="shared" si="17"/>
        <v>-0.33333333333333331</v>
      </c>
      <c r="H163" s="20">
        <f t="shared" si="18"/>
        <v>-1.0700909577314071E-3</v>
      </c>
    </row>
    <row r="164" spans="2:8" ht="15" x14ac:dyDescent="0.2">
      <c r="B164" s="4" t="s">
        <v>56</v>
      </c>
      <c r="C164" s="7">
        <v>2</v>
      </c>
      <c r="D164" s="7">
        <v>11</v>
      </c>
      <c r="E164" s="12">
        <f t="shared" si="15"/>
        <v>1.0700909577314071E-3</v>
      </c>
      <c r="F164" s="12">
        <f t="shared" si="16"/>
        <v>3.9596832253419728E-3</v>
      </c>
      <c r="G164" s="13">
        <f t="shared" si="17"/>
        <v>4.5</v>
      </c>
      <c r="H164" s="20">
        <f t="shared" si="18"/>
        <v>4.815409309791332E-3</v>
      </c>
    </row>
    <row r="165" spans="2:8" ht="15" x14ac:dyDescent="0.2">
      <c r="B165" s="4" t="s">
        <v>57</v>
      </c>
      <c r="C165" s="7">
        <v>41</v>
      </c>
      <c r="D165" s="7">
        <v>383</v>
      </c>
      <c r="E165" s="12">
        <f t="shared" si="15"/>
        <v>2.1936864633493848E-2</v>
      </c>
      <c r="F165" s="12">
        <f t="shared" si="16"/>
        <v>0.13786897048236141</v>
      </c>
      <c r="G165" s="13">
        <f t="shared" si="17"/>
        <v>8.3414634146341466</v>
      </c>
      <c r="H165" s="20">
        <f t="shared" si="18"/>
        <v>0.18298555377207065</v>
      </c>
    </row>
    <row r="166" spans="2:8" ht="15" x14ac:dyDescent="0.2">
      <c r="B166" s="4" t="s">
        <v>270</v>
      </c>
      <c r="C166" s="7">
        <v>8</v>
      </c>
      <c r="D166" s="7">
        <v>5</v>
      </c>
      <c r="E166" s="12">
        <f t="shared" si="15"/>
        <v>4.2803638309256284E-3</v>
      </c>
      <c r="F166" s="12">
        <f t="shared" si="16"/>
        <v>1.7998560115190785E-3</v>
      </c>
      <c r="G166" s="13">
        <f t="shared" si="17"/>
        <v>-0.375</v>
      </c>
      <c r="H166" s="20">
        <f t="shared" si="18"/>
        <v>-1.6051364365971105E-3</v>
      </c>
    </row>
    <row r="167" spans="2:8" ht="15" x14ac:dyDescent="0.2">
      <c r="B167" s="4" t="s">
        <v>52</v>
      </c>
      <c r="C167" s="7">
        <v>1</v>
      </c>
      <c r="D167" s="7">
        <v>6</v>
      </c>
      <c r="E167" s="12">
        <f t="shared" si="15"/>
        <v>5.3504547886570354E-4</v>
      </c>
      <c r="F167" s="12">
        <f t="shared" si="16"/>
        <v>2.1598272138228943E-3</v>
      </c>
      <c r="G167" s="13">
        <f t="shared" si="17"/>
        <v>5</v>
      </c>
      <c r="H167" s="20">
        <f t="shared" si="18"/>
        <v>2.6752273943285178E-3</v>
      </c>
    </row>
    <row r="168" spans="2:8" ht="15" x14ac:dyDescent="0.2">
      <c r="B168" s="4" t="s">
        <v>60</v>
      </c>
      <c r="C168" s="7">
        <v>2</v>
      </c>
      <c r="D168" s="7">
        <v>0</v>
      </c>
      <c r="E168" s="12">
        <f t="shared" si="15"/>
        <v>1.0700909577314071E-3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9</v>
      </c>
      <c r="D169" s="7">
        <v>68</v>
      </c>
      <c r="E169" s="12">
        <f t="shared" si="15"/>
        <v>4.815409309791332E-3</v>
      </c>
      <c r="F169" s="12">
        <f t="shared" si="16"/>
        <v>2.4478041756659467E-2</v>
      </c>
      <c r="G169" s="13">
        <f t="shared" si="17"/>
        <v>6.5555555555555554</v>
      </c>
      <c r="H169" s="20">
        <f t="shared" si="18"/>
        <v>3.156768325307651E-2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3.5997120230381568E-4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12</v>
      </c>
      <c r="D173" s="7">
        <v>157</v>
      </c>
      <c r="E173" s="12">
        <f t="shared" si="15"/>
        <v>6.420545746388443E-3</v>
      </c>
      <c r="F173" s="12">
        <f t="shared" si="16"/>
        <v>5.6515478761699066E-2</v>
      </c>
      <c r="G173" s="13">
        <f t="shared" si="17"/>
        <v>12.083333333333334</v>
      </c>
      <c r="H173" s="20">
        <f t="shared" si="18"/>
        <v>7.7581594435527021E-2</v>
      </c>
    </row>
    <row r="174" spans="2:8" ht="15" x14ac:dyDescent="0.2">
      <c r="B174" s="4" t="s">
        <v>276</v>
      </c>
      <c r="C174" s="7">
        <v>23</v>
      </c>
      <c r="D174" s="7">
        <v>45</v>
      </c>
      <c r="E174" s="12">
        <f t="shared" si="15"/>
        <v>1.2306046013911182E-2</v>
      </c>
      <c r="F174" s="12">
        <f t="shared" si="16"/>
        <v>1.6198704103671708E-2</v>
      </c>
      <c r="G174" s="13">
        <f t="shared" si="17"/>
        <v>0.95652173913043481</v>
      </c>
      <c r="H174" s="20">
        <f t="shared" si="18"/>
        <v>1.1771000535045479E-2</v>
      </c>
    </row>
    <row r="175" spans="2:8" ht="15" x14ac:dyDescent="0.2">
      <c r="B175" s="4" t="s">
        <v>277</v>
      </c>
      <c r="C175" s="7">
        <v>11</v>
      </c>
      <c r="D175" s="7">
        <v>14</v>
      </c>
      <c r="E175" s="12">
        <f t="shared" si="15"/>
        <v>5.8855002675227393E-3</v>
      </c>
      <c r="F175" s="12">
        <f t="shared" si="16"/>
        <v>5.0395968322534193E-3</v>
      </c>
      <c r="G175" s="13">
        <f t="shared" si="17"/>
        <v>0.27272727272727271</v>
      </c>
      <c r="H175" s="20">
        <f t="shared" si="18"/>
        <v>1.6051364365971105E-3</v>
      </c>
    </row>
    <row r="176" spans="2:8" ht="15" x14ac:dyDescent="0.2">
      <c r="B176" s="4" t="s">
        <v>278</v>
      </c>
      <c r="C176" s="7">
        <v>50</v>
      </c>
      <c r="D176" s="7">
        <v>56</v>
      </c>
      <c r="E176" s="12">
        <f t="shared" si="15"/>
        <v>2.6752273943285179E-2</v>
      </c>
      <c r="F176" s="12">
        <f t="shared" si="16"/>
        <v>2.0158387329013677E-2</v>
      </c>
      <c r="G176" s="13">
        <f t="shared" si="17"/>
        <v>0.12</v>
      </c>
      <c r="H176" s="20">
        <f t="shared" si="18"/>
        <v>3.2102728731942215E-3</v>
      </c>
    </row>
    <row r="177" spans="2:8" ht="15" x14ac:dyDescent="0.2">
      <c r="B177" s="4" t="s">
        <v>279</v>
      </c>
      <c r="C177" s="7">
        <v>21</v>
      </c>
      <c r="D177" s="7">
        <v>71</v>
      </c>
      <c r="E177" s="12">
        <f t="shared" si="15"/>
        <v>1.1235955056179775E-2</v>
      </c>
      <c r="F177" s="12">
        <f t="shared" si="16"/>
        <v>2.5557955363570913E-2</v>
      </c>
      <c r="G177" s="13">
        <f t="shared" si="17"/>
        <v>2.3809523809523809</v>
      </c>
      <c r="H177" s="20">
        <f t="shared" si="18"/>
        <v>2.6752273943285179E-2</v>
      </c>
    </row>
    <row r="178" spans="2:8" ht="15" x14ac:dyDescent="0.2">
      <c r="B178" s="4" t="s">
        <v>280</v>
      </c>
      <c r="C178" s="7">
        <v>39</v>
      </c>
      <c r="D178" s="7">
        <v>159</v>
      </c>
      <c r="E178" s="12">
        <f t="shared" si="15"/>
        <v>2.0866773675762441E-2</v>
      </c>
      <c r="F178" s="12">
        <f t="shared" si="16"/>
        <v>5.7235421166306692E-2</v>
      </c>
      <c r="G178" s="13">
        <f t="shared" si="17"/>
        <v>3.0769230769230771</v>
      </c>
      <c r="H178" s="20">
        <f t="shared" si="18"/>
        <v>6.4205457463884438E-2</v>
      </c>
    </row>
    <row r="179" spans="2:8" ht="15" x14ac:dyDescent="0.2">
      <c r="B179" s="4" t="s">
        <v>281</v>
      </c>
      <c r="C179" s="7">
        <v>6</v>
      </c>
      <c r="D179" s="7">
        <v>8</v>
      </c>
      <c r="E179" s="12">
        <f t="shared" si="15"/>
        <v>3.2102728731942215E-3</v>
      </c>
      <c r="F179" s="12">
        <f t="shared" si="16"/>
        <v>2.8797696184305254E-3</v>
      </c>
      <c r="G179" s="13">
        <f t="shared" si="17"/>
        <v>0.33333333333333331</v>
      </c>
      <c r="H179" s="20">
        <f t="shared" si="18"/>
        <v>1.0700909577314071E-3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9</v>
      </c>
      <c r="E181" s="12">
        <f t="shared" si="15"/>
        <v>1.0700909577314071E-3</v>
      </c>
      <c r="F181" s="12">
        <f t="shared" si="16"/>
        <v>3.2397408207343412E-3</v>
      </c>
      <c r="G181" s="13">
        <f t="shared" si="17"/>
        <v>3.5</v>
      </c>
      <c r="H181" s="20">
        <f t="shared" si="18"/>
        <v>3.7453183520599247E-3</v>
      </c>
    </row>
    <row r="182" spans="2:8" ht="15" x14ac:dyDescent="0.2">
      <c r="B182" s="4" t="s">
        <v>284</v>
      </c>
      <c r="C182" s="7">
        <v>67</v>
      </c>
      <c r="D182" s="7">
        <v>29</v>
      </c>
      <c r="E182" s="12">
        <f t="shared" si="15"/>
        <v>3.584804708400214E-2</v>
      </c>
      <c r="F182" s="12">
        <f t="shared" si="16"/>
        <v>1.0439164866810655E-2</v>
      </c>
      <c r="G182" s="13">
        <f t="shared" si="17"/>
        <v>-0.56716417910447758</v>
      </c>
      <c r="H182" s="20">
        <f t="shared" si="18"/>
        <v>-2.0331728196896735E-2</v>
      </c>
    </row>
    <row r="183" spans="2:8" ht="15" x14ac:dyDescent="0.2">
      <c r="B183" s="4" t="s">
        <v>285</v>
      </c>
      <c r="C183" s="7">
        <v>16</v>
      </c>
      <c r="D183" s="7">
        <v>16</v>
      </c>
      <c r="E183" s="12">
        <f t="shared" si="15"/>
        <v>8.5607276618512567E-3</v>
      </c>
      <c r="F183" s="12">
        <f t="shared" si="16"/>
        <v>5.7595392368610509E-3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1</v>
      </c>
      <c r="D185" s="7">
        <v>2</v>
      </c>
      <c r="E185" s="12">
        <f t="shared" si="15"/>
        <v>5.3504547886570354E-4</v>
      </c>
      <c r="F185" s="12">
        <f t="shared" si="16"/>
        <v>7.1994240460763136E-4</v>
      </c>
      <c r="G185" s="13">
        <f t="shared" si="17"/>
        <v>1</v>
      </c>
      <c r="H185" s="20">
        <f t="shared" si="18"/>
        <v>5.3504547886570354E-4</v>
      </c>
    </row>
    <row r="186" spans="2:8" ht="15" x14ac:dyDescent="0.2">
      <c r="B186" s="4" t="s">
        <v>63</v>
      </c>
      <c r="C186" s="7">
        <v>120</v>
      </c>
      <c r="D186" s="7">
        <v>101</v>
      </c>
      <c r="E186" s="12">
        <f t="shared" si="15"/>
        <v>6.4205457463884424E-2</v>
      </c>
      <c r="F186" s="12">
        <f t="shared" si="16"/>
        <v>3.6357091432685389E-2</v>
      </c>
      <c r="G186" s="13">
        <f t="shared" si="17"/>
        <v>-0.15833333333333333</v>
      </c>
      <c r="H186" s="20">
        <f t="shared" si="18"/>
        <v>-1.0165864098448366E-2</v>
      </c>
    </row>
    <row r="187" spans="2:8" ht="15" x14ac:dyDescent="0.2">
      <c r="B187" s="4" t="s">
        <v>287</v>
      </c>
      <c r="C187" s="7">
        <v>3</v>
      </c>
      <c r="D187" s="7">
        <v>1</v>
      </c>
      <c r="E187" s="12">
        <f t="shared" si="15"/>
        <v>1.6051364365971107E-3</v>
      </c>
      <c r="F187" s="12">
        <f t="shared" si="16"/>
        <v>3.5997120230381568E-4</v>
      </c>
      <c r="G187" s="13">
        <f t="shared" si="17"/>
        <v>-0.66666666666666663</v>
      </c>
      <c r="H187" s="20">
        <f t="shared" si="18"/>
        <v>-1.0700909577314071E-3</v>
      </c>
    </row>
    <row r="188" spans="2:8" ht="15" x14ac:dyDescent="0.2">
      <c r="B188" s="4" t="s">
        <v>288</v>
      </c>
      <c r="C188" s="7">
        <v>2</v>
      </c>
      <c r="D188" s="7">
        <v>0</v>
      </c>
      <c r="E188" s="12">
        <f t="shared" si="15"/>
        <v>1.0700909577314071E-3</v>
      </c>
      <c r="F188" s="12" t="str">
        <f t="shared" si="16"/>
        <v/>
      </c>
      <c r="G188" s="13" t="str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4</v>
      </c>
      <c r="E192" s="12" t="str">
        <f t="shared" si="15"/>
        <v/>
      </c>
      <c r="F192" s="12">
        <f t="shared" si="16"/>
        <v>1.4398848092152627E-3</v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2</v>
      </c>
      <c r="E193" s="12">
        <f t="shared" si="15"/>
        <v>5.3504547886570354E-4</v>
      </c>
      <c r="F193" s="12">
        <f t="shared" si="16"/>
        <v>7.1994240460763136E-4</v>
      </c>
      <c r="G193" s="13">
        <f t="shared" si="17"/>
        <v>1</v>
      </c>
      <c r="H193" s="20">
        <f t="shared" si="18"/>
        <v>5.3504547886570354E-4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5.3504547886570354E-4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213</v>
      </c>
      <c r="D196" s="7">
        <v>326</v>
      </c>
      <c r="E196" s="12">
        <f t="shared" si="15"/>
        <v>0.11396468699839486</v>
      </c>
      <c r="F196" s="12">
        <f t="shared" si="16"/>
        <v>0.11735061195104392</v>
      </c>
      <c r="G196" s="13">
        <f t="shared" si="17"/>
        <v>0.53051643192488263</v>
      </c>
      <c r="H196" s="20">
        <f t="shared" si="18"/>
        <v>6.0460139111824504E-2</v>
      </c>
    </row>
    <row r="197" spans="2:8" ht="15" x14ac:dyDescent="0.2">
      <c r="B197" s="4" t="s">
        <v>294</v>
      </c>
      <c r="C197" s="7">
        <v>2</v>
      </c>
      <c r="D197" s="7">
        <v>0</v>
      </c>
      <c r="E197" s="12">
        <f t="shared" si="15"/>
        <v>1.0700909577314071E-3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11</v>
      </c>
      <c r="E199" s="12" t="str">
        <f t="shared" si="15"/>
        <v/>
      </c>
      <c r="F199" s="12">
        <f t="shared" si="16"/>
        <v>3.9596832253419728E-3</v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3</v>
      </c>
      <c r="D200" s="7">
        <v>1</v>
      </c>
      <c r="E200" s="12">
        <f t="shared" si="15"/>
        <v>1.6051364365971107E-3</v>
      </c>
      <c r="F200" s="12">
        <f t="shared" si="16"/>
        <v>3.5997120230381568E-4</v>
      </c>
      <c r="G200" s="13">
        <f t="shared" si="17"/>
        <v>-0.66666666666666663</v>
      </c>
      <c r="H200" s="20">
        <f t="shared" si="18"/>
        <v>-1.0700909577314071E-3</v>
      </c>
    </row>
    <row r="201" spans="2:8" ht="15" x14ac:dyDescent="0.2">
      <c r="B201" s="4" t="s">
        <v>298</v>
      </c>
      <c r="C201" s="7">
        <v>2</v>
      </c>
      <c r="D201" s="7">
        <v>0</v>
      </c>
      <c r="E201" s="12">
        <f t="shared" si="15"/>
        <v>1.0700909577314071E-3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3.5997120230381568E-4</v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2</v>
      </c>
      <c r="E203" s="12">
        <f t="shared" si="15"/>
        <v>1.0700909577314071E-3</v>
      </c>
      <c r="F203" s="12">
        <f t="shared" si="16"/>
        <v>7.1994240460763136E-4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1</v>
      </c>
      <c r="D204" s="7">
        <v>0</v>
      </c>
      <c r="E204" s="12">
        <f t="shared" si="15"/>
        <v>5.3504547886570354E-4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7">
        <v>2</v>
      </c>
      <c r="D205" s="7">
        <v>1</v>
      </c>
      <c r="E205" s="12">
        <f t="shared" si="15"/>
        <v>1.0700909577314071E-3</v>
      </c>
      <c r="F205" s="12">
        <f t="shared" si="16"/>
        <v>3.5997120230381568E-4</v>
      </c>
      <c r="G205" s="13">
        <f t="shared" si="17"/>
        <v>-0.5</v>
      </c>
      <c r="H205" s="20">
        <f t="shared" si="18"/>
        <v>-5.3504547886570354E-4</v>
      </c>
    </row>
    <row r="206" spans="2:8" ht="15" x14ac:dyDescent="0.2">
      <c r="B206" s="4" t="s">
        <v>301</v>
      </c>
      <c r="C206" s="7">
        <v>2</v>
      </c>
      <c r="D206" s="7">
        <v>5</v>
      </c>
      <c r="E206" s="12">
        <f t="shared" si="15"/>
        <v>1.0700909577314071E-3</v>
      </c>
      <c r="F206" s="12">
        <f t="shared" si="16"/>
        <v>1.7998560115190785E-3</v>
      </c>
      <c r="G206" s="13">
        <f t="shared" si="17"/>
        <v>1.5</v>
      </c>
      <c r="H206" s="20">
        <f t="shared" si="18"/>
        <v>1.6051364365971105E-3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36</v>
      </c>
      <c r="D208" s="7">
        <v>46</v>
      </c>
      <c r="E208" s="12">
        <f t="shared" si="15"/>
        <v>1.9261637239165328E-2</v>
      </c>
      <c r="F208" s="12">
        <f t="shared" si="16"/>
        <v>1.6558675305975521E-2</v>
      </c>
      <c r="G208" s="13">
        <f t="shared" si="17"/>
        <v>0.27777777777777779</v>
      </c>
      <c r="H208" s="20">
        <f t="shared" si="18"/>
        <v>5.3504547886570357E-3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3</v>
      </c>
      <c r="D210" s="7">
        <v>1</v>
      </c>
      <c r="E210" s="12">
        <f t="shared" si="15"/>
        <v>1.6051364365971107E-3</v>
      </c>
      <c r="F210" s="12">
        <f t="shared" si="16"/>
        <v>3.5997120230381568E-4</v>
      </c>
      <c r="G210" s="13">
        <f t="shared" si="17"/>
        <v>-0.66666666666666663</v>
      </c>
      <c r="H210" s="20">
        <f t="shared" si="18"/>
        <v>-1.0700909577314071E-3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5.3504547886570354E-4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2</v>
      </c>
      <c r="D212" s="7">
        <v>0</v>
      </c>
      <c r="E212" s="12">
        <f t="shared" si="15"/>
        <v>1.0700909577314071E-3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2</v>
      </c>
      <c r="D213" s="7">
        <v>8</v>
      </c>
      <c r="E213" s="12">
        <f t="shared" si="15"/>
        <v>1.0700909577314071E-3</v>
      </c>
      <c r="F213" s="12">
        <f t="shared" si="16"/>
        <v>2.8797696184305254E-3</v>
      </c>
      <c r="G213" s="13">
        <f t="shared" si="17"/>
        <v>3</v>
      </c>
      <c r="H213" s="20">
        <f t="shared" si="18"/>
        <v>3.210272873194221E-3</v>
      </c>
    </row>
    <row r="214" spans="2:8" ht="15" x14ac:dyDescent="0.2">
      <c r="B214" s="4" t="s">
        <v>70</v>
      </c>
      <c r="C214" s="7">
        <v>11</v>
      </c>
      <c r="D214" s="7">
        <v>8</v>
      </c>
      <c r="E214" s="12">
        <f t="shared" si="15"/>
        <v>5.8855002675227393E-3</v>
      </c>
      <c r="F214" s="12">
        <f t="shared" si="16"/>
        <v>2.8797696184305254E-3</v>
      </c>
      <c r="G214" s="13">
        <f t="shared" si="17"/>
        <v>-0.27272727272727271</v>
      </c>
      <c r="H214" s="20">
        <f t="shared" si="18"/>
        <v>-1.6051364365971105E-3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3.5997120230381568E-4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8</v>
      </c>
      <c r="D216" s="7">
        <v>3</v>
      </c>
      <c r="E216" s="12">
        <f t="shared" si="15"/>
        <v>4.2803638309256284E-3</v>
      </c>
      <c r="F216" s="12">
        <f t="shared" si="16"/>
        <v>1.0799136069114472E-3</v>
      </c>
      <c r="G216" s="13">
        <f t="shared" si="17"/>
        <v>-0.625</v>
      </c>
      <c r="H216" s="20">
        <f t="shared" si="18"/>
        <v>-2.6752273943285178E-3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5.3504547886570354E-4</v>
      </c>
      <c r="F218" s="12">
        <f t="shared" si="20"/>
        <v>3.5997120230381568E-4</v>
      </c>
      <c r="G218" s="13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3</v>
      </c>
      <c r="D219" s="7">
        <v>1</v>
      </c>
      <c r="E219" s="12">
        <f t="shared" si="19"/>
        <v>1.6051364365971107E-3</v>
      </c>
      <c r="F219" s="12">
        <f t="shared" si="20"/>
        <v>3.5997120230381568E-4</v>
      </c>
      <c r="G219" s="13">
        <f t="shared" si="21"/>
        <v>-0.66666666666666663</v>
      </c>
      <c r="H219" s="20">
        <f t="shared" si="22"/>
        <v>-1.0700909577314071E-3</v>
      </c>
    </row>
    <row r="220" spans="2:8" ht="15" x14ac:dyDescent="0.2">
      <c r="B220" s="4" t="s">
        <v>307</v>
      </c>
      <c r="C220" s="7">
        <v>3</v>
      </c>
      <c r="D220" s="7">
        <v>2</v>
      </c>
      <c r="E220" s="12">
        <f t="shared" si="19"/>
        <v>1.6051364365971107E-3</v>
      </c>
      <c r="F220" s="12">
        <f t="shared" si="20"/>
        <v>7.1994240460763136E-4</v>
      </c>
      <c r="G220" s="13">
        <f t="shared" si="21"/>
        <v>-0.33333333333333331</v>
      </c>
      <c r="H220" s="20">
        <f t="shared" si="22"/>
        <v>-5.3504547886570354E-4</v>
      </c>
    </row>
    <row r="221" spans="2:8" ht="15" x14ac:dyDescent="0.2">
      <c r="B221" s="4" t="s">
        <v>308</v>
      </c>
      <c r="C221" s="7">
        <v>2</v>
      </c>
      <c r="D221" s="7">
        <v>1</v>
      </c>
      <c r="E221" s="12">
        <f t="shared" si="19"/>
        <v>1.0700909577314071E-3</v>
      </c>
      <c r="F221" s="12">
        <f t="shared" si="20"/>
        <v>3.5997120230381568E-4</v>
      </c>
      <c r="G221" s="13">
        <f t="shared" si="21"/>
        <v>-0.5</v>
      </c>
      <c r="H221" s="20">
        <f t="shared" si="22"/>
        <v>-5.3504547886570354E-4</v>
      </c>
    </row>
    <row r="222" spans="2:8" ht="15" x14ac:dyDescent="0.2">
      <c r="B222" s="4" t="s">
        <v>309</v>
      </c>
      <c r="C222" s="7">
        <v>11</v>
      </c>
      <c r="D222" s="7">
        <v>7</v>
      </c>
      <c r="E222" s="12">
        <f t="shared" si="19"/>
        <v>5.8855002675227393E-3</v>
      </c>
      <c r="F222" s="12">
        <f t="shared" si="20"/>
        <v>2.5197984161267097E-3</v>
      </c>
      <c r="G222" s="13">
        <f t="shared" si="21"/>
        <v>-0.36363636363636365</v>
      </c>
      <c r="H222" s="20">
        <f t="shared" si="22"/>
        <v>-2.1401819154628142E-3</v>
      </c>
    </row>
    <row r="223" spans="2:8" ht="15" x14ac:dyDescent="0.2">
      <c r="B223" s="4" t="s">
        <v>533</v>
      </c>
      <c r="C223" s="7">
        <v>1</v>
      </c>
      <c r="D223" s="7">
        <v>3</v>
      </c>
      <c r="E223" s="12">
        <f t="shared" si="19"/>
        <v>5.3504547886570354E-4</v>
      </c>
      <c r="F223" s="12">
        <f t="shared" si="20"/>
        <v>1.0799136069114472E-3</v>
      </c>
      <c r="G223" s="13">
        <f t="shared" si="21"/>
        <v>2</v>
      </c>
      <c r="H223" s="20">
        <f t="shared" si="22"/>
        <v>1.0700909577314071E-3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4</v>
      </c>
      <c r="D226" s="7">
        <v>1</v>
      </c>
      <c r="E226" s="12">
        <f t="shared" si="19"/>
        <v>2.1401819154628142E-3</v>
      </c>
      <c r="F226" s="12">
        <f t="shared" si="20"/>
        <v>3.5997120230381568E-4</v>
      </c>
      <c r="G226" s="13">
        <f t="shared" si="21"/>
        <v>-0.75</v>
      </c>
      <c r="H226" s="20">
        <f t="shared" si="22"/>
        <v>-1.6051364365971105E-3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4</v>
      </c>
      <c r="E228" s="12">
        <f t="shared" si="19"/>
        <v>5.3504547886570354E-4</v>
      </c>
      <c r="F228" s="12">
        <f t="shared" si="20"/>
        <v>1.4398848092152627E-3</v>
      </c>
      <c r="G228" s="13">
        <f t="shared" si="21"/>
        <v>3</v>
      </c>
      <c r="H228" s="20">
        <f t="shared" si="22"/>
        <v>1.6051364365971105E-3</v>
      </c>
    </row>
    <row r="229" spans="2:8" ht="15" x14ac:dyDescent="0.2">
      <c r="B229" s="4" t="s">
        <v>311</v>
      </c>
      <c r="C229" s="7">
        <v>74</v>
      </c>
      <c r="D229" s="7">
        <v>46</v>
      </c>
      <c r="E229" s="12">
        <f t="shared" si="19"/>
        <v>3.9593365436062067E-2</v>
      </c>
      <c r="F229" s="12">
        <f t="shared" si="20"/>
        <v>1.6558675305975521E-2</v>
      </c>
      <c r="G229" s="13">
        <f t="shared" si="21"/>
        <v>-0.3783783783783784</v>
      </c>
      <c r="H229" s="20">
        <f t="shared" si="22"/>
        <v>-1.4981273408239702E-2</v>
      </c>
    </row>
    <row r="230" spans="2:8" ht="15" x14ac:dyDescent="0.2">
      <c r="B230" s="4" t="s">
        <v>312</v>
      </c>
      <c r="C230" s="7">
        <v>4</v>
      </c>
      <c r="D230" s="7">
        <v>3</v>
      </c>
      <c r="E230" s="12">
        <f t="shared" si="19"/>
        <v>2.1401819154628142E-3</v>
      </c>
      <c r="F230" s="12">
        <f t="shared" si="20"/>
        <v>1.0799136069114472E-3</v>
      </c>
      <c r="G230" s="13">
        <f t="shared" si="21"/>
        <v>-0.25</v>
      </c>
      <c r="H230" s="20">
        <f t="shared" si="22"/>
        <v>-5.3504547886570354E-4</v>
      </c>
    </row>
    <row r="231" spans="2:8" ht="15" x14ac:dyDescent="0.2">
      <c r="B231" s="4" t="s">
        <v>313</v>
      </c>
      <c r="C231" s="7">
        <v>10</v>
      </c>
      <c r="D231" s="7">
        <v>19</v>
      </c>
      <c r="E231" s="12">
        <f t="shared" si="19"/>
        <v>5.3504547886570357E-3</v>
      </c>
      <c r="F231" s="12">
        <f t="shared" si="20"/>
        <v>6.8394528437724983E-3</v>
      </c>
      <c r="G231" s="13">
        <f t="shared" si="21"/>
        <v>0.9</v>
      </c>
      <c r="H231" s="20">
        <f t="shared" si="22"/>
        <v>4.815409309791332E-3</v>
      </c>
    </row>
    <row r="232" spans="2:8" ht="15" x14ac:dyDescent="0.2">
      <c r="B232" s="4" t="s">
        <v>77</v>
      </c>
      <c r="C232" s="7">
        <v>25</v>
      </c>
      <c r="D232" s="7">
        <v>34</v>
      </c>
      <c r="E232" s="12">
        <f t="shared" si="19"/>
        <v>1.337613697164259E-2</v>
      </c>
      <c r="F232" s="12">
        <f t="shared" si="20"/>
        <v>1.2239020878329733E-2</v>
      </c>
      <c r="G232" s="13">
        <f t="shared" si="21"/>
        <v>0.36</v>
      </c>
      <c r="H232" s="20">
        <f t="shared" si="22"/>
        <v>4.815409309791332E-3</v>
      </c>
    </row>
    <row r="233" spans="2:8" ht="15" x14ac:dyDescent="0.2">
      <c r="B233" s="4" t="s">
        <v>74</v>
      </c>
      <c r="C233" s="7">
        <v>8</v>
      </c>
      <c r="D233" s="7">
        <v>0</v>
      </c>
      <c r="E233" s="12">
        <f t="shared" si="19"/>
        <v>4.2803638309256284E-3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5.3504547886570354E-4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50</v>
      </c>
      <c r="D235" s="7">
        <v>16</v>
      </c>
      <c r="E235" s="12">
        <f t="shared" si="19"/>
        <v>2.6752273943285179E-2</v>
      </c>
      <c r="F235" s="12">
        <f t="shared" si="20"/>
        <v>5.7595392368610509E-3</v>
      </c>
      <c r="G235" s="13">
        <f t="shared" si="21"/>
        <v>-0.68</v>
      </c>
      <c r="H235" s="20">
        <f t="shared" si="22"/>
        <v>-1.8191546281433924E-2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20</v>
      </c>
      <c r="D237" s="7">
        <v>10</v>
      </c>
      <c r="E237" s="12">
        <f t="shared" si="19"/>
        <v>1.0700909577314071E-2</v>
      </c>
      <c r="F237" s="12">
        <f t="shared" si="20"/>
        <v>3.599712023038157E-3</v>
      </c>
      <c r="G237" s="13">
        <f t="shared" si="21"/>
        <v>-0.5</v>
      </c>
      <c r="H237" s="20">
        <f t="shared" si="22"/>
        <v>-5.3504547886570357E-3</v>
      </c>
    </row>
    <row r="238" spans="2:8" ht="15" x14ac:dyDescent="0.2">
      <c r="B238" s="4" t="s">
        <v>85</v>
      </c>
      <c r="C238" s="7">
        <v>46</v>
      </c>
      <c r="D238" s="7">
        <v>34</v>
      </c>
      <c r="E238" s="12">
        <f t="shared" si="19"/>
        <v>2.4612092027822365E-2</v>
      </c>
      <c r="F238" s="12">
        <f t="shared" si="20"/>
        <v>1.2239020878329733E-2</v>
      </c>
      <c r="G238" s="13">
        <f t="shared" si="21"/>
        <v>-0.2608695652173913</v>
      </c>
      <c r="H238" s="20">
        <f t="shared" si="22"/>
        <v>-6.420545746388443E-3</v>
      </c>
    </row>
    <row r="239" spans="2:8" ht="15" x14ac:dyDescent="0.2">
      <c r="B239" s="4" t="s">
        <v>81</v>
      </c>
      <c r="C239" s="7">
        <v>6</v>
      </c>
      <c r="D239" s="7">
        <v>5</v>
      </c>
      <c r="E239" s="12">
        <f t="shared" si="19"/>
        <v>3.2102728731942215E-3</v>
      </c>
      <c r="F239" s="12">
        <f t="shared" si="20"/>
        <v>1.7998560115190785E-3</v>
      </c>
      <c r="G239" s="13">
        <f t="shared" si="21"/>
        <v>-0.16666666666666666</v>
      </c>
      <c r="H239" s="20">
        <f t="shared" si="22"/>
        <v>-5.3504547886570354E-4</v>
      </c>
    </row>
    <row r="240" spans="2:8" ht="15" x14ac:dyDescent="0.2">
      <c r="B240" s="4" t="s">
        <v>316</v>
      </c>
      <c r="C240" s="7">
        <v>4</v>
      </c>
      <c r="D240" s="7">
        <v>4</v>
      </c>
      <c r="E240" s="12">
        <f t="shared" si="19"/>
        <v>2.1401819154628142E-3</v>
      </c>
      <c r="F240" s="12">
        <f t="shared" si="20"/>
        <v>1.4398848092152627E-3</v>
      </c>
      <c r="G240" s="13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0</v>
      </c>
      <c r="E242" s="12">
        <f t="shared" si="19"/>
        <v>1.6051364365971107E-3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3</v>
      </c>
      <c r="E243" s="12">
        <f t="shared" si="19"/>
        <v>5.3504547886570354E-4</v>
      </c>
      <c r="F243" s="12">
        <f t="shared" si="20"/>
        <v>1.0799136069114472E-3</v>
      </c>
      <c r="G243" s="13">
        <f t="shared" si="21"/>
        <v>2</v>
      </c>
      <c r="H243" s="20">
        <f t="shared" si="22"/>
        <v>1.0700909577314071E-3</v>
      </c>
    </row>
    <row r="244" spans="2:8" ht="15" x14ac:dyDescent="0.2">
      <c r="B244" s="4" t="s">
        <v>79</v>
      </c>
      <c r="C244" s="7">
        <v>17</v>
      </c>
      <c r="D244" s="7">
        <v>8</v>
      </c>
      <c r="E244" s="12">
        <f t="shared" si="19"/>
        <v>9.0957731407169604E-3</v>
      </c>
      <c r="F244" s="12">
        <f t="shared" si="20"/>
        <v>2.8797696184305254E-3</v>
      </c>
      <c r="G244" s="13">
        <f t="shared" si="21"/>
        <v>-0.52941176470588236</v>
      </c>
      <c r="H244" s="20">
        <f t="shared" si="22"/>
        <v>-4.815409309791332E-3</v>
      </c>
    </row>
    <row r="245" spans="2:8" ht="15" x14ac:dyDescent="0.2">
      <c r="B245" s="4" t="s">
        <v>84</v>
      </c>
      <c r="C245" s="7">
        <v>3</v>
      </c>
      <c r="D245" s="7">
        <v>0</v>
      </c>
      <c r="E245" s="12">
        <f t="shared" si="19"/>
        <v>1.6051364365971107E-3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2</v>
      </c>
      <c r="D246" s="7">
        <v>26</v>
      </c>
      <c r="E246" s="12">
        <f t="shared" si="19"/>
        <v>1.0700909577314071E-3</v>
      </c>
      <c r="F246" s="12">
        <f t="shared" si="20"/>
        <v>9.3592512598992088E-3</v>
      </c>
      <c r="G246" s="13">
        <f t="shared" si="21"/>
        <v>12</v>
      </c>
      <c r="H246" s="20">
        <f t="shared" si="22"/>
        <v>1.2841091492776884E-2</v>
      </c>
    </row>
    <row r="247" spans="2:8" ht="15" x14ac:dyDescent="0.2">
      <c r="B247" s="4" t="s">
        <v>319</v>
      </c>
      <c r="C247" s="7">
        <v>53</v>
      </c>
      <c r="D247" s="7">
        <v>43</v>
      </c>
      <c r="E247" s="12">
        <f t="shared" si="19"/>
        <v>2.8357410379882288E-2</v>
      </c>
      <c r="F247" s="12">
        <f t="shared" si="20"/>
        <v>1.5478761699064075E-2</v>
      </c>
      <c r="G247" s="13">
        <f t="shared" si="21"/>
        <v>-0.18867924528301888</v>
      </c>
      <c r="H247" s="20">
        <f t="shared" si="22"/>
        <v>-5.3504547886570357E-3</v>
      </c>
    </row>
    <row r="248" spans="2:8" ht="15" x14ac:dyDescent="0.2">
      <c r="B248" s="4" t="s">
        <v>86</v>
      </c>
      <c r="C248" s="7">
        <v>4</v>
      </c>
      <c r="D248" s="7">
        <v>14</v>
      </c>
      <c r="E248" s="12">
        <f t="shared" si="19"/>
        <v>2.1401819154628142E-3</v>
      </c>
      <c r="F248" s="12">
        <f t="shared" si="20"/>
        <v>5.0395968322534193E-3</v>
      </c>
      <c r="G248" s="13">
        <f t="shared" si="21"/>
        <v>2.5</v>
      </c>
      <c r="H248" s="20">
        <f t="shared" si="22"/>
        <v>5.3504547886570357E-3</v>
      </c>
    </row>
    <row r="249" spans="2:8" ht="15" x14ac:dyDescent="0.2">
      <c r="B249" s="4" t="s">
        <v>87</v>
      </c>
      <c r="C249" s="7">
        <v>17</v>
      </c>
      <c r="D249" s="7">
        <v>27</v>
      </c>
      <c r="E249" s="12">
        <f t="shared" si="19"/>
        <v>9.0957731407169604E-3</v>
      </c>
      <c r="F249" s="12">
        <f t="shared" si="20"/>
        <v>9.7192224622030237E-3</v>
      </c>
      <c r="G249" s="13">
        <f t="shared" si="21"/>
        <v>0.58823529411764708</v>
      </c>
      <c r="H249" s="20">
        <f t="shared" si="22"/>
        <v>5.3504547886570357E-3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5.3504547886570354E-4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2</v>
      </c>
      <c r="D251" s="7">
        <v>0</v>
      </c>
      <c r="E251" s="12">
        <f t="shared" si="19"/>
        <v>1.0700909577314071E-3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18</v>
      </c>
      <c r="D252" s="7">
        <v>12</v>
      </c>
      <c r="E252" s="12">
        <f t="shared" si="19"/>
        <v>9.630818619582664E-3</v>
      </c>
      <c r="F252" s="12">
        <f t="shared" si="20"/>
        <v>4.3196544276457886E-3</v>
      </c>
      <c r="G252" s="13">
        <f t="shared" si="21"/>
        <v>-0.33333333333333331</v>
      </c>
      <c r="H252" s="20">
        <f t="shared" si="22"/>
        <v>-3.210272873194221E-3</v>
      </c>
    </row>
    <row r="253" spans="2:8" ht="15" x14ac:dyDescent="0.2">
      <c r="B253" s="4" t="s">
        <v>322</v>
      </c>
      <c r="C253" s="7">
        <v>14</v>
      </c>
      <c r="D253" s="7">
        <v>1</v>
      </c>
      <c r="E253" s="12">
        <f t="shared" si="19"/>
        <v>7.4906367041198503E-3</v>
      </c>
      <c r="F253" s="12">
        <f t="shared" si="20"/>
        <v>3.5997120230381568E-4</v>
      </c>
      <c r="G253" s="13">
        <f t="shared" si="21"/>
        <v>-0.9285714285714286</v>
      </c>
      <c r="H253" s="20">
        <f t="shared" si="22"/>
        <v>-6.9555912252541466E-3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5.3504547886570354E-4</v>
      </c>
      <c r="F254" s="12">
        <f t="shared" si="20"/>
        <v>3.5997120230381568E-4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1.0700909577314071E-3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435</v>
      </c>
      <c r="D256" s="7">
        <v>181</v>
      </c>
      <c r="E256" s="12">
        <f t="shared" si="19"/>
        <v>0.23274478330658105</v>
      </c>
      <c r="F256" s="12">
        <f t="shared" si="20"/>
        <v>6.5154787616990645E-2</v>
      </c>
      <c r="G256" s="13">
        <f t="shared" si="21"/>
        <v>-0.58390804597701151</v>
      </c>
      <c r="H256" s="20">
        <f t="shared" si="22"/>
        <v>-0.13590155163188872</v>
      </c>
    </row>
    <row r="257" spans="2:8" ht="15" x14ac:dyDescent="0.2">
      <c r="B257" s="4" t="s">
        <v>325</v>
      </c>
      <c r="C257" s="7">
        <v>0</v>
      </c>
      <c r="D257" s="7">
        <v>2</v>
      </c>
      <c r="E257" s="12" t="str">
        <f t="shared" si="19"/>
        <v/>
      </c>
      <c r="F257" s="12">
        <f t="shared" si="20"/>
        <v>7.1994240460763136E-4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4</v>
      </c>
      <c r="D258" s="7">
        <v>1</v>
      </c>
      <c r="E258" s="12">
        <f t="shared" si="19"/>
        <v>2.1401819154628142E-3</v>
      </c>
      <c r="F258" s="12">
        <f t="shared" si="20"/>
        <v>3.5997120230381568E-4</v>
      </c>
      <c r="G258" s="13">
        <f t="shared" si="21"/>
        <v>-0.75</v>
      </c>
      <c r="H258" s="20">
        <f t="shared" si="22"/>
        <v>-1.6051364365971105E-3</v>
      </c>
    </row>
    <row r="259" spans="2:8" ht="15" x14ac:dyDescent="0.2">
      <c r="B259" s="4" t="s">
        <v>327</v>
      </c>
      <c r="C259" s="7">
        <v>16</v>
      </c>
      <c r="D259" s="7">
        <v>0</v>
      </c>
      <c r="E259" s="12">
        <f t="shared" si="19"/>
        <v>8.5607276618512567E-3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2</v>
      </c>
      <c r="E261" s="12" t="str">
        <f t="shared" si="19"/>
        <v/>
      </c>
      <c r="F261" s="12">
        <f t="shared" si="20"/>
        <v>7.1994240460763136E-4</v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7</v>
      </c>
      <c r="D262" s="7">
        <v>9</v>
      </c>
      <c r="E262" s="12">
        <f t="shared" si="19"/>
        <v>3.7453183520599251E-3</v>
      </c>
      <c r="F262" s="12">
        <f t="shared" si="20"/>
        <v>3.2397408207343412E-3</v>
      </c>
      <c r="G262" s="13">
        <f t="shared" si="21"/>
        <v>0.2857142857142857</v>
      </c>
      <c r="H262" s="20">
        <f t="shared" si="22"/>
        <v>1.0700909577314071E-3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2</v>
      </c>
      <c r="D264" s="7">
        <v>0</v>
      </c>
      <c r="E264" s="12">
        <f t="shared" si="19"/>
        <v>1.0700909577314071E-3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1</v>
      </c>
      <c r="E265" s="12" t="str">
        <f t="shared" si="19"/>
        <v/>
      </c>
      <c r="F265" s="12">
        <f t="shared" si="20"/>
        <v>3.5997120230381568E-4</v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9</v>
      </c>
      <c r="E266" s="12">
        <f t="shared" si="19"/>
        <v>1.6051364365971107E-3</v>
      </c>
      <c r="F266" s="12">
        <f t="shared" si="20"/>
        <v>3.2397408207343412E-3</v>
      </c>
      <c r="G266" s="13">
        <f t="shared" si="21"/>
        <v>2</v>
      </c>
      <c r="H266" s="20">
        <f t="shared" si="22"/>
        <v>3.2102728731942215E-3</v>
      </c>
    </row>
    <row r="267" spans="2:8" ht="15" x14ac:dyDescent="0.2">
      <c r="B267" s="4" t="s">
        <v>333</v>
      </c>
      <c r="C267" s="7">
        <v>3</v>
      </c>
      <c r="D267" s="7">
        <v>0</v>
      </c>
      <c r="E267" s="12">
        <f t="shared" si="19"/>
        <v>1.6051364365971107E-3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24</v>
      </c>
      <c r="D268" s="7">
        <v>12</v>
      </c>
      <c r="E268" s="12">
        <f t="shared" si="19"/>
        <v>1.2841091492776886E-2</v>
      </c>
      <c r="F268" s="12">
        <f t="shared" si="20"/>
        <v>4.3196544276457886E-3</v>
      </c>
      <c r="G268" s="13">
        <f t="shared" si="21"/>
        <v>-0.5</v>
      </c>
      <c r="H268" s="20">
        <f t="shared" si="22"/>
        <v>-6.420545746388443E-3</v>
      </c>
    </row>
    <row r="269" spans="2:8" ht="15" x14ac:dyDescent="0.2">
      <c r="B269" s="4" t="s">
        <v>335</v>
      </c>
      <c r="C269" s="7">
        <v>0</v>
      </c>
      <c r="D269" s="7">
        <v>1</v>
      </c>
      <c r="E269" s="12" t="str">
        <f t="shared" si="19"/>
        <v/>
      </c>
      <c r="F269" s="12">
        <f t="shared" si="20"/>
        <v>3.5997120230381568E-4</v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5.3504547886570354E-4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3.5997120230381568E-4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8</v>
      </c>
      <c r="D273" s="7">
        <v>11</v>
      </c>
      <c r="E273" s="12">
        <f t="shared" si="19"/>
        <v>4.2803638309256284E-3</v>
      </c>
      <c r="F273" s="12">
        <f t="shared" si="20"/>
        <v>3.9596832253419728E-3</v>
      </c>
      <c r="G273" s="13">
        <f t="shared" si="21"/>
        <v>0.375</v>
      </c>
      <c r="H273" s="20">
        <f t="shared" si="22"/>
        <v>1.6051364365971105E-3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1</v>
      </c>
      <c r="E276" s="12" t="str">
        <f t="shared" si="19"/>
        <v/>
      </c>
      <c r="F276" s="12">
        <f t="shared" si="20"/>
        <v>3.5997120230381568E-4</v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1</v>
      </c>
      <c r="E280" s="12">
        <f t="shared" si="19"/>
        <v>5.3504547886570354E-4</v>
      </c>
      <c r="F280" s="12">
        <f t="shared" si="20"/>
        <v>3.5997120230381568E-4</v>
      </c>
      <c r="G280" s="13">
        <f t="shared" si="21"/>
        <v>0</v>
      </c>
      <c r="H280" s="20">
        <f t="shared" si="22"/>
        <v>0</v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5.3504547886570354E-4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1</v>
      </c>
      <c r="E283" s="12">
        <f t="shared" si="23"/>
        <v>5.3504547886570354E-4</v>
      </c>
      <c r="F283" s="12">
        <f t="shared" si="24"/>
        <v>3.5997120230381568E-4</v>
      </c>
      <c r="G283" s="13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3.5997120230381568E-4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3.5997120230381568E-4</v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7</v>
      </c>
      <c r="E286" s="12">
        <f t="shared" si="23"/>
        <v>1.0700909577314071E-3</v>
      </c>
      <c r="F286" s="12">
        <f t="shared" si="24"/>
        <v>2.5197984161267097E-3</v>
      </c>
      <c r="G286" s="13">
        <f t="shared" si="25"/>
        <v>2.5</v>
      </c>
      <c r="H286" s="20">
        <f t="shared" si="26"/>
        <v>2.6752273943285178E-3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1</v>
      </c>
      <c r="D288" s="7">
        <v>0</v>
      </c>
      <c r="E288" s="12">
        <f t="shared" si="23"/>
        <v>5.3504547886570354E-4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5647</v>
      </c>
      <c r="D294" s="45">
        <f>SUM(D295:D499)</f>
        <v>5209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-7.7563307951124497E-2</v>
      </c>
      <c r="H294" s="46">
        <f>+IF(OR(AND(E294=""),(G294="")),"",E294*G294)</f>
        <v>-7.7563307951124497E-2</v>
      </c>
    </row>
    <row r="295" spans="2:8" ht="15" x14ac:dyDescent="0.2">
      <c r="B295" s="3" t="s">
        <v>100</v>
      </c>
      <c r="C295" s="7">
        <v>164</v>
      </c>
      <c r="D295" s="7">
        <v>118</v>
      </c>
      <c r="E295" s="12">
        <f>+IF(C295=0,"",C295/C$294)</f>
        <v>2.9041969187179034E-2</v>
      </c>
      <c r="F295" s="12">
        <f>+IF(D295=0,"",D295/D$294)</f>
        <v>2.2653100403148396E-2</v>
      </c>
      <c r="G295" s="13">
        <f>+IF(OR(AND(D295=0),(C295=0)),"0",((D295-C295)/C295))</f>
        <v>-0.28048780487804881</v>
      </c>
      <c r="H295" s="20">
        <f>+IF(OR(AND(E295=""),(G295="")),"",E295*G295)</f>
        <v>-8.1459181866477791E-3</v>
      </c>
    </row>
    <row r="296" spans="2:8" ht="15" x14ac:dyDescent="0.2">
      <c r="B296" s="3" t="s">
        <v>113</v>
      </c>
      <c r="C296" s="7">
        <v>51</v>
      </c>
      <c r="D296" s="7">
        <v>12</v>
      </c>
      <c r="E296" s="12">
        <f t="shared" ref="E296:E359" si="27">+IF(C296=0,"",C296/C$294)</f>
        <v>9.0313440765007972E-3</v>
      </c>
      <c r="F296" s="12">
        <f t="shared" ref="F296:F359" si="28">+IF(D296=0,"",D296/D$294)</f>
        <v>2.3037051257439049E-3</v>
      </c>
      <c r="G296" s="13">
        <f t="shared" ref="G296:G359" si="29">+IF(OR(AND(D296=0),(C296=0)),"0",((D296-C296)/C296))</f>
        <v>-0.76470588235294112</v>
      </c>
      <c r="H296" s="20">
        <f t="shared" ref="H296:H359" si="30">+IF(OR(AND(E296=""),(G296="")),"",E296*G296)</f>
        <v>-6.9063219408535504E-3</v>
      </c>
    </row>
    <row r="297" spans="2:8" ht="15" x14ac:dyDescent="0.2">
      <c r="B297" s="3" t="s">
        <v>104</v>
      </c>
      <c r="C297" s="7">
        <v>48</v>
      </c>
      <c r="D297" s="7">
        <v>28</v>
      </c>
      <c r="E297" s="12">
        <f t="shared" si="27"/>
        <v>8.5000885425889853E-3</v>
      </c>
      <c r="F297" s="12">
        <f t="shared" si="28"/>
        <v>5.3753119600691108E-3</v>
      </c>
      <c r="G297" s="13">
        <f t="shared" si="29"/>
        <v>-0.41666666666666669</v>
      </c>
      <c r="H297" s="20">
        <f t="shared" si="30"/>
        <v>-3.5417035594120772E-3</v>
      </c>
    </row>
    <row r="298" spans="2:8" ht="15" x14ac:dyDescent="0.2">
      <c r="B298" s="3" t="s">
        <v>95</v>
      </c>
      <c r="C298" s="7">
        <v>94</v>
      </c>
      <c r="D298" s="7">
        <v>14</v>
      </c>
      <c r="E298" s="12">
        <f t="shared" si="27"/>
        <v>1.6646006729236763E-2</v>
      </c>
      <c r="F298" s="12">
        <f t="shared" si="28"/>
        <v>2.6876559800345554E-3</v>
      </c>
      <c r="G298" s="13">
        <f t="shared" si="29"/>
        <v>-0.85106382978723405</v>
      </c>
      <c r="H298" s="20">
        <f t="shared" si="30"/>
        <v>-1.4166814237648309E-2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2</v>
      </c>
      <c r="D300" s="7">
        <v>0</v>
      </c>
      <c r="E300" s="12">
        <f t="shared" si="27"/>
        <v>3.5417035594120772E-4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245</v>
      </c>
      <c r="D301" s="7">
        <v>566</v>
      </c>
      <c r="E301" s="12">
        <f t="shared" si="27"/>
        <v>4.3385868602797945E-2</v>
      </c>
      <c r="F301" s="12">
        <f t="shared" si="28"/>
        <v>0.10865809176425417</v>
      </c>
      <c r="G301" s="13">
        <f t="shared" si="29"/>
        <v>1.310204081632653</v>
      </c>
      <c r="H301" s="20">
        <f t="shared" si="30"/>
        <v>5.6844342128563832E-2</v>
      </c>
    </row>
    <row r="302" spans="2:8" ht="15" x14ac:dyDescent="0.2">
      <c r="B302" s="3" t="s">
        <v>109</v>
      </c>
      <c r="C302" s="7">
        <v>9</v>
      </c>
      <c r="D302" s="7">
        <v>7</v>
      </c>
      <c r="E302" s="12">
        <f t="shared" si="27"/>
        <v>1.5937666017354348E-3</v>
      </c>
      <c r="F302" s="12">
        <f t="shared" si="28"/>
        <v>1.3438279900172777E-3</v>
      </c>
      <c r="G302" s="13">
        <f t="shared" si="29"/>
        <v>-0.22222222222222221</v>
      </c>
      <c r="H302" s="20">
        <f t="shared" si="30"/>
        <v>-3.5417035594120772E-4</v>
      </c>
    </row>
    <row r="303" spans="2:8" ht="15" x14ac:dyDescent="0.2">
      <c r="B303" s="3" t="s">
        <v>108</v>
      </c>
      <c r="C303" s="7">
        <v>4</v>
      </c>
      <c r="D303" s="7">
        <v>4</v>
      </c>
      <c r="E303" s="12">
        <f t="shared" si="27"/>
        <v>7.0834071188241544E-4</v>
      </c>
      <c r="F303" s="12">
        <f t="shared" si="28"/>
        <v>7.6790170858130158E-4</v>
      </c>
      <c r="G303" s="13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32</v>
      </c>
      <c r="D304" s="7">
        <v>28</v>
      </c>
      <c r="E304" s="12">
        <f t="shared" si="27"/>
        <v>5.6667256950593235E-3</v>
      </c>
      <c r="F304" s="12">
        <f t="shared" si="28"/>
        <v>5.3753119600691108E-3</v>
      </c>
      <c r="G304" s="13">
        <f t="shared" si="29"/>
        <v>-0.125</v>
      </c>
      <c r="H304" s="20">
        <f t="shared" si="30"/>
        <v>-7.0834071188241544E-4</v>
      </c>
    </row>
    <row r="305" spans="2:8" ht="15" x14ac:dyDescent="0.2">
      <c r="B305" s="3" t="s">
        <v>351</v>
      </c>
      <c r="C305" s="7">
        <v>5</v>
      </c>
      <c r="D305" s="7">
        <v>24</v>
      </c>
      <c r="E305" s="12">
        <f t="shared" si="27"/>
        <v>8.854258898530193E-4</v>
      </c>
      <c r="F305" s="12">
        <f t="shared" si="28"/>
        <v>4.6074102514878099E-3</v>
      </c>
      <c r="G305" s="13">
        <f t="shared" si="29"/>
        <v>3.8</v>
      </c>
      <c r="H305" s="20">
        <f t="shared" si="30"/>
        <v>3.3646183814414732E-3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199</v>
      </c>
      <c r="D307" s="7">
        <v>339</v>
      </c>
      <c r="E307" s="12">
        <f t="shared" si="27"/>
        <v>3.5239950416150169E-2</v>
      </c>
      <c r="F307" s="12">
        <f t="shared" si="28"/>
        <v>6.5079669802265316E-2</v>
      </c>
      <c r="G307" s="13">
        <f t="shared" si="29"/>
        <v>0.70351758793969854</v>
      </c>
      <c r="H307" s="20">
        <f t="shared" si="30"/>
        <v>2.4791924915884542E-2</v>
      </c>
    </row>
    <row r="308" spans="2:8" ht="15" x14ac:dyDescent="0.2">
      <c r="B308" s="3" t="s">
        <v>99</v>
      </c>
      <c r="C308" s="7">
        <v>13</v>
      </c>
      <c r="D308" s="7">
        <v>11</v>
      </c>
      <c r="E308" s="12">
        <f t="shared" si="27"/>
        <v>2.3021073136178503E-3</v>
      </c>
      <c r="F308" s="12">
        <f t="shared" si="28"/>
        <v>2.1117296985985793E-3</v>
      </c>
      <c r="G308" s="13">
        <f t="shared" si="29"/>
        <v>-0.15384615384615385</v>
      </c>
      <c r="H308" s="20">
        <f t="shared" si="30"/>
        <v>-3.5417035594120777E-4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44</v>
      </c>
      <c r="D310" s="7">
        <v>173</v>
      </c>
      <c r="E310" s="12">
        <f t="shared" si="27"/>
        <v>7.7917478307065703E-3</v>
      </c>
      <c r="F310" s="12">
        <f t="shared" si="28"/>
        <v>3.3211748896141292E-2</v>
      </c>
      <c r="G310" s="13">
        <f t="shared" si="29"/>
        <v>2.9318181818181817</v>
      </c>
      <c r="H310" s="20">
        <f t="shared" si="30"/>
        <v>2.2843987958207898E-2</v>
      </c>
    </row>
    <row r="311" spans="2:8" ht="15" x14ac:dyDescent="0.2">
      <c r="B311" s="3" t="s">
        <v>102</v>
      </c>
      <c r="C311" s="7">
        <v>17</v>
      </c>
      <c r="D311" s="7">
        <v>59</v>
      </c>
      <c r="E311" s="12">
        <f t="shared" si="27"/>
        <v>3.0104480255002657E-3</v>
      </c>
      <c r="F311" s="12">
        <f t="shared" si="28"/>
        <v>1.1326550201574198E-2</v>
      </c>
      <c r="G311" s="13">
        <f t="shared" si="29"/>
        <v>2.4705882352941178</v>
      </c>
      <c r="H311" s="20">
        <f t="shared" si="30"/>
        <v>7.4375774747653623E-3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1</v>
      </c>
      <c r="D313" s="7">
        <v>0</v>
      </c>
      <c r="E313" s="12">
        <f t="shared" si="27"/>
        <v>1.7708517797060386E-4</v>
      </c>
      <c r="F313" s="12" t="str">
        <f t="shared" si="28"/>
        <v/>
      </c>
      <c r="G313" s="13" t="str">
        <f t="shared" si="29"/>
        <v>0</v>
      </c>
      <c r="H313" s="20">
        <f t="shared" si="30"/>
        <v>0</v>
      </c>
    </row>
    <row r="314" spans="2:8" ht="15" x14ac:dyDescent="0.2">
      <c r="B314" s="3" t="s">
        <v>353</v>
      </c>
      <c r="C314" s="7">
        <v>542</v>
      </c>
      <c r="D314" s="7">
        <v>425</v>
      </c>
      <c r="E314" s="12">
        <f t="shared" si="27"/>
        <v>9.5980166460067295E-2</v>
      </c>
      <c r="F314" s="12">
        <f t="shared" si="28"/>
        <v>8.1589556536763294E-2</v>
      </c>
      <c r="G314" s="13">
        <f t="shared" si="29"/>
        <v>-0.21586715867158671</v>
      </c>
      <c r="H314" s="20">
        <f t="shared" si="30"/>
        <v>-2.071896582256065E-2</v>
      </c>
    </row>
    <row r="315" spans="2:8" ht="15" x14ac:dyDescent="0.2">
      <c r="B315" s="3" t="s">
        <v>354</v>
      </c>
      <c r="C315" s="7">
        <v>35</v>
      </c>
      <c r="D315" s="7">
        <v>14</v>
      </c>
      <c r="E315" s="12">
        <f t="shared" si="27"/>
        <v>6.1979812289711354E-3</v>
      </c>
      <c r="F315" s="12">
        <f t="shared" si="28"/>
        <v>2.6876559800345554E-3</v>
      </c>
      <c r="G315" s="13">
        <f t="shared" si="29"/>
        <v>-0.6</v>
      </c>
      <c r="H315" s="20">
        <f t="shared" si="30"/>
        <v>-3.7187887373826812E-3</v>
      </c>
    </row>
    <row r="316" spans="2:8" ht="15" x14ac:dyDescent="0.2">
      <c r="B316" s="3" t="s">
        <v>101</v>
      </c>
      <c r="C316" s="7">
        <v>0</v>
      </c>
      <c r="D316" s="7">
        <v>2</v>
      </c>
      <c r="E316" s="12" t="str">
        <f t="shared" si="27"/>
        <v/>
      </c>
      <c r="F316" s="12">
        <f t="shared" si="28"/>
        <v>3.8395085429065079E-4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34</v>
      </c>
      <c r="D317" s="7">
        <v>9</v>
      </c>
      <c r="E317" s="12">
        <f t="shared" si="27"/>
        <v>6.0208960510005315E-3</v>
      </c>
      <c r="F317" s="12">
        <f t="shared" si="28"/>
        <v>1.7277788443079286E-3</v>
      </c>
      <c r="G317" s="13">
        <f t="shared" si="29"/>
        <v>-0.73529411764705888</v>
      </c>
      <c r="H317" s="20">
        <f t="shared" si="30"/>
        <v>-4.4271294492650966E-3</v>
      </c>
    </row>
    <row r="318" spans="2:8" ht="15" x14ac:dyDescent="0.2">
      <c r="B318" s="3" t="s">
        <v>355</v>
      </c>
      <c r="C318" s="7">
        <v>100</v>
      </c>
      <c r="D318" s="7">
        <v>109</v>
      </c>
      <c r="E318" s="12">
        <f t="shared" si="27"/>
        <v>1.7708517797060386E-2</v>
      </c>
      <c r="F318" s="12">
        <f t="shared" si="28"/>
        <v>2.0925321558840467E-2</v>
      </c>
      <c r="G318" s="13">
        <f t="shared" si="29"/>
        <v>0.09</v>
      </c>
      <c r="H318" s="20">
        <f t="shared" si="30"/>
        <v>1.5937666017354346E-3</v>
      </c>
    </row>
    <row r="319" spans="2:8" ht="15" x14ac:dyDescent="0.2">
      <c r="B319" s="3" t="s">
        <v>115</v>
      </c>
      <c r="C319" s="7">
        <v>5</v>
      </c>
      <c r="D319" s="7">
        <v>3</v>
      </c>
      <c r="E319" s="12">
        <f t="shared" si="27"/>
        <v>8.854258898530193E-4</v>
      </c>
      <c r="F319" s="12">
        <f t="shared" si="28"/>
        <v>5.7592628143597624E-4</v>
      </c>
      <c r="G319" s="13">
        <f t="shared" si="29"/>
        <v>-0.4</v>
      </c>
      <c r="H319" s="20">
        <f t="shared" si="30"/>
        <v>-3.5417035594120772E-4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1.7708517797060386E-4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2</v>
      </c>
      <c r="D322" s="7">
        <v>0</v>
      </c>
      <c r="E322" s="12">
        <f t="shared" si="27"/>
        <v>3.5417035594120772E-4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472</v>
      </c>
      <c r="C323" s="7">
        <v>1</v>
      </c>
      <c r="D323" s="7">
        <v>1</v>
      </c>
      <c r="E323" s="12">
        <f t="shared" si="27"/>
        <v>1.7708517797060386E-4</v>
      </c>
      <c r="F323" s="12">
        <f t="shared" si="28"/>
        <v>1.9197542714532539E-4</v>
      </c>
      <c r="G323" s="13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2</v>
      </c>
      <c r="D324" s="7">
        <v>3</v>
      </c>
      <c r="E324" s="12">
        <f t="shared" si="27"/>
        <v>3.5417035594120772E-4</v>
      </c>
      <c r="F324" s="12">
        <f t="shared" si="28"/>
        <v>5.7592628143597624E-4</v>
      </c>
      <c r="G324" s="13">
        <f t="shared" si="29"/>
        <v>0.5</v>
      </c>
      <c r="H324" s="20">
        <f t="shared" si="30"/>
        <v>1.7708517797060386E-4</v>
      </c>
    </row>
    <row r="325" spans="2:8" ht="15" x14ac:dyDescent="0.2">
      <c r="B325" s="3" t="s">
        <v>474</v>
      </c>
      <c r="C325" s="7">
        <v>5</v>
      </c>
      <c r="D325" s="7">
        <v>4</v>
      </c>
      <c r="E325" s="12">
        <f t="shared" si="27"/>
        <v>8.854258898530193E-4</v>
      </c>
      <c r="F325" s="12">
        <f t="shared" si="28"/>
        <v>7.6790170858130158E-4</v>
      </c>
      <c r="G325" s="13">
        <f t="shared" si="29"/>
        <v>-0.2</v>
      </c>
      <c r="H325" s="20">
        <f t="shared" si="30"/>
        <v>-1.7708517797060386E-4</v>
      </c>
    </row>
    <row r="326" spans="2:8" ht="15" x14ac:dyDescent="0.2">
      <c r="B326" s="3" t="s">
        <v>357</v>
      </c>
      <c r="C326" s="7">
        <v>82</v>
      </c>
      <c r="D326" s="7">
        <v>153</v>
      </c>
      <c r="E326" s="12">
        <f t="shared" si="27"/>
        <v>1.4520984593589517E-2</v>
      </c>
      <c r="F326" s="12">
        <f t="shared" si="28"/>
        <v>2.9372240353234786E-2</v>
      </c>
      <c r="G326" s="13">
        <f t="shared" si="29"/>
        <v>0.86585365853658536</v>
      </c>
      <c r="H326" s="20">
        <f t="shared" si="30"/>
        <v>1.2573047635912875E-2</v>
      </c>
    </row>
    <row r="327" spans="2:8" ht="15" x14ac:dyDescent="0.2">
      <c r="B327" s="3" t="s">
        <v>358</v>
      </c>
      <c r="C327" s="7">
        <v>5</v>
      </c>
      <c r="D327" s="7">
        <v>2</v>
      </c>
      <c r="E327" s="12">
        <f t="shared" si="27"/>
        <v>8.854258898530193E-4</v>
      </c>
      <c r="F327" s="12">
        <f t="shared" si="28"/>
        <v>3.8395085429065079E-4</v>
      </c>
      <c r="G327" s="13">
        <f t="shared" si="29"/>
        <v>-0.6</v>
      </c>
      <c r="H327" s="20">
        <f t="shared" si="30"/>
        <v>-5.3125553391181158E-4</v>
      </c>
    </row>
    <row r="328" spans="2:8" ht="15" x14ac:dyDescent="0.2">
      <c r="B328" s="3" t="s">
        <v>116</v>
      </c>
      <c r="C328" s="7">
        <v>3</v>
      </c>
      <c r="D328" s="7">
        <v>6</v>
      </c>
      <c r="E328" s="12">
        <f t="shared" si="27"/>
        <v>5.3125553391181158E-4</v>
      </c>
      <c r="F328" s="12">
        <f t="shared" si="28"/>
        <v>1.1518525628719525E-3</v>
      </c>
      <c r="G328" s="13">
        <f t="shared" si="29"/>
        <v>1</v>
      </c>
      <c r="H328" s="20">
        <f t="shared" si="30"/>
        <v>5.3125553391181158E-4</v>
      </c>
    </row>
    <row r="329" spans="2:8" ht="15" x14ac:dyDescent="0.2">
      <c r="B329" s="3" t="s">
        <v>359</v>
      </c>
      <c r="C329" s="7">
        <v>11</v>
      </c>
      <c r="D329" s="7">
        <v>1</v>
      </c>
      <c r="E329" s="12">
        <f t="shared" si="27"/>
        <v>1.9479369576766426E-3</v>
      </c>
      <c r="F329" s="12">
        <f t="shared" si="28"/>
        <v>1.9197542714532539E-4</v>
      </c>
      <c r="G329" s="13">
        <f t="shared" si="29"/>
        <v>-0.90909090909090906</v>
      </c>
      <c r="H329" s="20">
        <f t="shared" si="30"/>
        <v>-1.7708517797060386E-3</v>
      </c>
    </row>
    <row r="330" spans="2:8" ht="15" x14ac:dyDescent="0.2">
      <c r="B330" s="3" t="s">
        <v>360</v>
      </c>
      <c r="C330" s="7">
        <v>12</v>
      </c>
      <c r="D330" s="7">
        <v>46</v>
      </c>
      <c r="E330" s="12">
        <f t="shared" si="27"/>
        <v>2.1250221356472463E-3</v>
      </c>
      <c r="F330" s="12">
        <f t="shared" si="28"/>
        <v>8.8308696486849685E-3</v>
      </c>
      <c r="G330" s="13">
        <f t="shared" si="29"/>
        <v>2.8333333333333335</v>
      </c>
      <c r="H330" s="20">
        <f t="shared" si="30"/>
        <v>6.0208960510005315E-3</v>
      </c>
    </row>
    <row r="331" spans="2:8" ht="15" x14ac:dyDescent="0.2">
      <c r="B331" s="3" t="s">
        <v>117</v>
      </c>
      <c r="C331" s="7">
        <v>3</v>
      </c>
      <c r="D331" s="7">
        <v>2</v>
      </c>
      <c r="E331" s="12">
        <f t="shared" si="27"/>
        <v>5.3125553391181158E-4</v>
      </c>
      <c r="F331" s="12">
        <f t="shared" si="28"/>
        <v>3.8395085429065079E-4</v>
      </c>
      <c r="G331" s="13">
        <f t="shared" si="29"/>
        <v>-0.33333333333333331</v>
      </c>
      <c r="H331" s="20">
        <f t="shared" si="30"/>
        <v>-1.7708517797060386E-4</v>
      </c>
    </row>
    <row r="332" spans="2:8" ht="15" x14ac:dyDescent="0.2">
      <c r="B332" s="3" t="s">
        <v>361</v>
      </c>
      <c r="C332" s="7">
        <v>512</v>
      </c>
      <c r="D332" s="7">
        <v>444</v>
      </c>
      <c r="E332" s="12">
        <f t="shared" si="27"/>
        <v>9.0667611120949176E-2</v>
      </c>
      <c r="F332" s="12">
        <f t="shared" si="28"/>
        <v>8.5237089652524481E-2</v>
      </c>
      <c r="G332" s="13">
        <f t="shared" si="29"/>
        <v>-0.1328125</v>
      </c>
      <c r="H332" s="20">
        <f t="shared" si="30"/>
        <v>-1.2041792102001063E-2</v>
      </c>
    </row>
    <row r="333" spans="2:8" ht="15" x14ac:dyDescent="0.2">
      <c r="B333" s="3" t="s">
        <v>130</v>
      </c>
      <c r="C333" s="7">
        <v>337</v>
      </c>
      <c r="D333" s="7">
        <v>173</v>
      </c>
      <c r="E333" s="12">
        <f t="shared" si="27"/>
        <v>5.9677704976093503E-2</v>
      </c>
      <c r="F333" s="12">
        <f t="shared" si="28"/>
        <v>3.3211748896141292E-2</v>
      </c>
      <c r="G333" s="13">
        <f t="shared" si="29"/>
        <v>-0.48664688427299702</v>
      </c>
      <c r="H333" s="20">
        <f t="shared" si="30"/>
        <v>-2.9041969187179034E-2</v>
      </c>
    </row>
    <row r="334" spans="2:8" ht="15" x14ac:dyDescent="0.2">
      <c r="B334" s="3" t="s">
        <v>119</v>
      </c>
      <c r="C334" s="7">
        <v>174</v>
      </c>
      <c r="D334" s="7">
        <v>381</v>
      </c>
      <c r="E334" s="12">
        <f t="shared" si="27"/>
        <v>3.0812820966885073E-2</v>
      </c>
      <c r="F334" s="12">
        <f t="shared" si="28"/>
        <v>7.3142637742368982E-2</v>
      </c>
      <c r="G334" s="13">
        <f t="shared" si="29"/>
        <v>1.1896551724137931</v>
      </c>
      <c r="H334" s="20">
        <f t="shared" si="30"/>
        <v>3.6656631839915001E-2</v>
      </c>
    </row>
    <row r="335" spans="2:8" ht="15" x14ac:dyDescent="0.2">
      <c r="B335" s="3" t="s">
        <v>128</v>
      </c>
      <c r="C335" s="7">
        <v>113</v>
      </c>
      <c r="D335" s="7">
        <v>123</v>
      </c>
      <c r="E335" s="12">
        <f t="shared" si="27"/>
        <v>2.0010625110678235E-2</v>
      </c>
      <c r="F335" s="12">
        <f t="shared" si="28"/>
        <v>2.3612977538875025E-2</v>
      </c>
      <c r="G335" s="13">
        <f t="shared" si="29"/>
        <v>8.8495575221238937E-2</v>
      </c>
      <c r="H335" s="20">
        <f t="shared" si="30"/>
        <v>1.7708517797060384E-3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1.7708517797060386E-4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1.7708517797060386E-4</v>
      </c>
      <c r="F337" s="12">
        <f t="shared" si="28"/>
        <v>1.9197542714532539E-4</v>
      </c>
      <c r="G337" s="13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4</v>
      </c>
      <c r="D338" s="7">
        <v>6</v>
      </c>
      <c r="E338" s="12">
        <f t="shared" si="27"/>
        <v>7.0834071188241544E-4</v>
      </c>
      <c r="F338" s="12">
        <f t="shared" si="28"/>
        <v>1.1518525628719525E-3</v>
      </c>
      <c r="G338" s="13">
        <f t="shared" si="29"/>
        <v>0.5</v>
      </c>
      <c r="H338" s="20">
        <f t="shared" si="30"/>
        <v>3.5417035594120772E-4</v>
      </c>
    </row>
    <row r="339" spans="2:8" ht="15" x14ac:dyDescent="0.2">
      <c r="B339" s="3" t="s">
        <v>363</v>
      </c>
      <c r="C339" s="7">
        <v>11</v>
      </c>
      <c r="D339" s="7">
        <v>5</v>
      </c>
      <c r="E339" s="12">
        <f t="shared" si="27"/>
        <v>1.9479369576766426E-3</v>
      </c>
      <c r="F339" s="12">
        <f t="shared" si="28"/>
        <v>9.5987713572662703E-4</v>
      </c>
      <c r="G339" s="13">
        <f t="shared" si="29"/>
        <v>-0.54545454545454541</v>
      </c>
      <c r="H339" s="20">
        <f t="shared" si="30"/>
        <v>-1.0625110678236232E-3</v>
      </c>
    </row>
    <row r="340" spans="2:8" ht="15" x14ac:dyDescent="0.2">
      <c r="B340" s="3" t="s">
        <v>364</v>
      </c>
      <c r="C340" s="7">
        <v>1</v>
      </c>
      <c r="D340" s="7">
        <v>3</v>
      </c>
      <c r="E340" s="12">
        <f t="shared" si="27"/>
        <v>1.7708517797060386E-4</v>
      </c>
      <c r="F340" s="12">
        <f t="shared" si="28"/>
        <v>5.7592628143597624E-4</v>
      </c>
      <c r="G340" s="13">
        <f t="shared" si="29"/>
        <v>2</v>
      </c>
      <c r="H340" s="20">
        <f t="shared" si="30"/>
        <v>3.5417035594120772E-4</v>
      </c>
    </row>
    <row r="341" spans="2:8" ht="15" x14ac:dyDescent="0.2">
      <c r="B341" s="3" t="s">
        <v>118</v>
      </c>
      <c r="C341" s="7">
        <v>5</v>
      </c>
      <c r="D341" s="7">
        <v>16</v>
      </c>
      <c r="E341" s="12">
        <f t="shared" si="27"/>
        <v>8.854258898530193E-4</v>
      </c>
      <c r="F341" s="12">
        <f t="shared" si="28"/>
        <v>3.0716068343252063E-3</v>
      </c>
      <c r="G341" s="13">
        <f t="shared" si="29"/>
        <v>2.2000000000000002</v>
      </c>
      <c r="H341" s="20">
        <f t="shared" si="30"/>
        <v>1.9479369576766426E-3</v>
      </c>
    </row>
    <row r="342" spans="2:8" ht="15" x14ac:dyDescent="0.2">
      <c r="B342" s="3" t="s">
        <v>365</v>
      </c>
      <c r="C342" s="7">
        <v>4</v>
      </c>
      <c r="D342" s="7">
        <v>0</v>
      </c>
      <c r="E342" s="12">
        <f t="shared" si="27"/>
        <v>7.0834071188241544E-4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132</v>
      </c>
      <c r="D343" s="7">
        <v>3</v>
      </c>
      <c r="E343" s="12">
        <f t="shared" si="27"/>
        <v>2.337524349211971E-2</v>
      </c>
      <c r="F343" s="12">
        <f t="shared" si="28"/>
        <v>5.7592628143597624E-4</v>
      </c>
      <c r="G343" s="13">
        <f t="shared" si="29"/>
        <v>-0.97727272727272729</v>
      </c>
      <c r="H343" s="20">
        <f t="shared" si="30"/>
        <v>-2.2843987958207898E-2</v>
      </c>
    </row>
    <row r="344" spans="2:8" ht="15" x14ac:dyDescent="0.2">
      <c r="B344" s="3" t="s">
        <v>131</v>
      </c>
      <c r="C344" s="7">
        <v>38</v>
      </c>
      <c r="D344" s="7">
        <v>46</v>
      </c>
      <c r="E344" s="12">
        <f t="shared" si="27"/>
        <v>6.7292367628829465E-3</v>
      </c>
      <c r="F344" s="12">
        <f t="shared" si="28"/>
        <v>8.8308696486849685E-3</v>
      </c>
      <c r="G344" s="13">
        <f t="shared" si="29"/>
        <v>0.21052631578947367</v>
      </c>
      <c r="H344" s="20">
        <f t="shared" si="30"/>
        <v>1.4166814237648307E-3</v>
      </c>
    </row>
    <row r="345" spans="2:8" ht="15" x14ac:dyDescent="0.2">
      <c r="B345" s="3" t="s">
        <v>366</v>
      </c>
      <c r="C345" s="7">
        <v>120</v>
      </c>
      <c r="D345" s="7">
        <v>44</v>
      </c>
      <c r="E345" s="12">
        <f t="shared" si="27"/>
        <v>2.1250221356472462E-2</v>
      </c>
      <c r="F345" s="12">
        <f t="shared" si="28"/>
        <v>8.4469187943943171E-3</v>
      </c>
      <c r="G345" s="13">
        <f t="shared" si="29"/>
        <v>-0.6333333333333333</v>
      </c>
      <c r="H345" s="20">
        <f t="shared" si="30"/>
        <v>-1.3458473525765893E-2</v>
      </c>
    </row>
    <row r="346" spans="2:8" ht="15" x14ac:dyDescent="0.2">
      <c r="B346" s="3" t="s">
        <v>122</v>
      </c>
      <c r="C346" s="7">
        <v>9</v>
      </c>
      <c r="D346" s="7">
        <v>3</v>
      </c>
      <c r="E346" s="12">
        <f t="shared" si="27"/>
        <v>1.5937666017354348E-3</v>
      </c>
      <c r="F346" s="12">
        <f t="shared" si="28"/>
        <v>5.7592628143597624E-4</v>
      </c>
      <c r="G346" s="13">
        <f t="shared" si="29"/>
        <v>-0.66666666666666663</v>
      </c>
      <c r="H346" s="20">
        <f t="shared" si="30"/>
        <v>-1.0625110678236232E-3</v>
      </c>
    </row>
    <row r="347" spans="2:8" ht="15" x14ac:dyDescent="0.2">
      <c r="B347" s="3" t="s">
        <v>121</v>
      </c>
      <c r="C347" s="7">
        <v>11</v>
      </c>
      <c r="D347" s="7">
        <v>5</v>
      </c>
      <c r="E347" s="12">
        <f t="shared" si="27"/>
        <v>1.9479369576766426E-3</v>
      </c>
      <c r="F347" s="12">
        <f t="shared" si="28"/>
        <v>9.5987713572662703E-4</v>
      </c>
      <c r="G347" s="13">
        <f t="shared" si="29"/>
        <v>-0.54545454545454541</v>
      </c>
      <c r="H347" s="20">
        <f t="shared" si="30"/>
        <v>-1.0625110678236232E-3</v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1.7708517797060386E-4</v>
      </c>
      <c r="F348" s="12" t="str">
        <f t="shared" si="28"/>
        <v/>
      </c>
      <c r="G348" s="13" t="str">
        <f t="shared" si="29"/>
        <v>0</v>
      </c>
      <c r="H348" s="20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14</v>
      </c>
      <c r="E350" s="12">
        <f t="shared" si="27"/>
        <v>3.5417035594120772E-4</v>
      </c>
      <c r="F350" s="12">
        <f t="shared" si="28"/>
        <v>2.6876559800345554E-3</v>
      </c>
      <c r="G350" s="13">
        <f t="shared" si="29"/>
        <v>6</v>
      </c>
      <c r="H350" s="20">
        <f t="shared" si="30"/>
        <v>2.1250221356472463E-3</v>
      </c>
    </row>
    <row r="351" spans="2:8" ht="15" x14ac:dyDescent="0.2">
      <c r="B351" s="3" t="s">
        <v>120</v>
      </c>
      <c r="C351" s="7">
        <v>1</v>
      </c>
      <c r="D351" s="7">
        <v>5</v>
      </c>
      <c r="E351" s="12">
        <f t="shared" si="27"/>
        <v>1.7708517797060386E-4</v>
      </c>
      <c r="F351" s="12">
        <f t="shared" si="28"/>
        <v>9.5987713572662703E-4</v>
      </c>
      <c r="G351" s="13">
        <f t="shared" si="29"/>
        <v>4</v>
      </c>
      <c r="H351" s="20">
        <f t="shared" si="30"/>
        <v>7.0834071188241544E-4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1.9197542714532539E-4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81</v>
      </c>
      <c r="D354" s="7">
        <v>56</v>
      </c>
      <c r="E354" s="12">
        <f t="shared" si="27"/>
        <v>1.4343899415618913E-2</v>
      </c>
      <c r="F354" s="12">
        <f t="shared" si="28"/>
        <v>1.0750623920138222E-2</v>
      </c>
      <c r="G354" s="13">
        <f t="shared" si="29"/>
        <v>-0.30864197530864196</v>
      </c>
      <c r="H354" s="20">
        <f t="shared" si="30"/>
        <v>-4.4271294492650966E-3</v>
      </c>
    </row>
    <row r="355" spans="2:8" ht="15" x14ac:dyDescent="0.2">
      <c r="B355" s="3" t="s">
        <v>126</v>
      </c>
      <c r="C355" s="7">
        <v>1</v>
      </c>
      <c r="D355" s="7">
        <v>2</v>
      </c>
      <c r="E355" s="12">
        <f t="shared" si="27"/>
        <v>1.7708517797060386E-4</v>
      </c>
      <c r="F355" s="12">
        <f t="shared" si="28"/>
        <v>3.8395085429065079E-4</v>
      </c>
      <c r="G355" s="13">
        <f t="shared" si="29"/>
        <v>1</v>
      </c>
      <c r="H355" s="20">
        <f t="shared" si="30"/>
        <v>1.7708517797060386E-4</v>
      </c>
    </row>
    <row r="356" spans="2:8" ht="15" x14ac:dyDescent="0.2">
      <c r="B356" s="3" t="s">
        <v>371</v>
      </c>
      <c r="C356" s="7">
        <v>16</v>
      </c>
      <c r="D356" s="7">
        <v>6</v>
      </c>
      <c r="E356" s="12">
        <f t="shared" si="27"/>
        <v>2.8333628475296618E-3</v>
      </c>
      <c r="F356" s="12">
        <f t="shared" si="28"/>
        <v>1.1518525628719525E-3</v>
      </c>
      <c r="G356" s="13">
        <f t="shared" si="29"/>
        <v>-0.625</v>
      </c>
      <c r="H356" s="20">
        <f t="shared" si="30"/>
        <v>-1.7708517797060386E-3</v>
      </c>
    </row>
    <row r="357" spans="2:8" ht="15" x14ac:dyDescent="0.2">
      <c r="B357" s="3" t="s">
        <v>372</v>
      </c>
      <c r="C357" s="7">
        <v>71</v>
      </c>
      <c r="D357" s="7">
        <v>40</v>
      </c>
      <c r="E357" s="12">
        <f t="shared" si="27"/>
        <v>1.2573047635912875E-2</v>
      </c>
      <c r="F357" s="12">
        <f t="shared" si="28"/>
        <v>7.6790170858130162E-3</v>
      </c>
      <c r="G357" s="13">
        <f t="shared" si="29"/>
        <v>-0.43661971830985913</v>
      </c>
      <c r="H357" s="20">
        <f t="shared" si="30"/>
        <v>-5.4896405170887196E-3</v>
      </c>
    </row>
    <row r="358" spans="2:8" ht="15" x14ac:dyDescent="0.2">
      <c r="B358" s="3" t="s">
        <v>127</v>
      </c>
      <c r="C358" s="7">
        <v>77</v>
      </c>
      <c r="D358" s="7">
        <v>119</v>
      </c>
      <c r="E358" s="12">
        <f t="shared" si="27"/>
        <v>1.3635558703736497E-2</v>
      </c>
      <c r="F358" s="12">
        <f t="shared" si="28"/>
        <v>2.2845075830293722E-2</v>
      </c>
      <c r="G358" s="13">
        <f t="shared" si="29"/>
        <v>0.54545454545454541</v>
      </c>
      <c r="H358" s="20">
        <f t="shared" si="30"/>
        <v>7.4375774747653615E-3</v>
      </c>
    </row>
    <row r="359" spans="2:8" ht="15" x14ac:dyDescent="0.2">
      <c r="B359" s="3" t="s">
        <v>123</v>
      </c>
      <c r="C359" s="7">
        <v>3</v>
      </c>
      <c r="D359" s="7">
        <v>10</v>
      </c>
      <c r="E359" s="12">
        <f t="shared" si="27"/>
        <v>5.3125553391181158E-4</v>
      </c>
      <c r="F359" s="12">
        <f t="shared" si="28"/>
        <v>1.9197542714532541E-3</v>
      </c>
      <c r="G359" s="13">
        <f t="shared" si="29"/>
        <v>2.3333333333333335</v>
      </c>
      <c r="H359" s="20">
        <f t="shared" si="30"/>
        <v>1.2395962457942271E-3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1</v>
      </c>
      <c r="E361" s="12">
        <f t="shared" si="31"/>
        <v>1.7708517797060386E-4</v>
      </c>
      <c r="F361" s="12">
        <f t="shared" si="32"/>
        <v>1.9197542714532539E-4</v>
      </c>
      <c r="G361" s="13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17</v>
      </c>
      <c r="D362" s="7">
        <v>1</v>
      </c>
      <c r="E362" s="12">
        <f t="shared" si="31"/>
        <v>3.0104480255002657E-3</v>
      </c>
      <c r="F362" s="12">
        <f t="shared" si="32"/>
        <v>1.9197542714532539E-4</v>
      </c>
      <c r="G362" s="13">
        <f t="shared" si="33"/>
        <v>-0.94117647058823528</v>
      </c>
      <c r="H362" s="20">
        <f t="shared" si="34"/>
        <v>-2.8333628475296618E-3</v>
      </c>
    </row>
    <row r="363" spans="2:8" ht="15" x14ac:dyDescent="0.2">
      <c r="B363" s="3" t="s">
        <v>376</v>
      </c>
      <c r="C363" s="7">
        <v>48</v>
      </c>
      <c r="D363" s="7">
        <v>47</v>
      </c>
      <c r="E363" s="12">
        <f t="shared" si="31"/>
        <v>8.5000885425889853E-3</v>
      </c>
      <c r="F363" s="12">
        <f t="shared" si="32"/>
        <v>9.0228450758302933E-3</v>
      </c>
      <c r="G363" s="13">
        <f t="shared" si="33"/>
        <v>-2.0833333333333332E-2</v>
      </c>
      <c r="H363" s="20">
        <f t="shared" si="34"/>
        <v>-1.7708517797060386E-4</v>
      </c>
    </row>
    <row r="364" spans="2:8" ht="15" x14ac:dyDescent="0.2">
      <c r="B364" s="3" t="s">
        <v>377</v>
      </c>
      <c r="C364" s="7">
        <v>1</v>
      </c>
      <c r="D364" s="7">
        <v>2</v>
      </c>
      <c r="E364" s="12">
        <f t="shared" si="31"/>
        <v>1.7708517797060386E-4</v>
      </c>
      <c r="F364" s="12">
        <f t="shared" si="32"/>
        <v>3.8395085429065079E-4</v>
      </c>
      <c r="G364" s="13">
        <f t="shared" si="33"/>
        <v>1</v>
      </c>
      <c r="H364" s="20">
        <f t="shared" si="34"/>
        <v>1.7708517797060386E-4</v>
      </c>
    </row>
    <row r="365" spans="2:8" ht="15" x14ac:dyDescent="0.2">
      <c r="B365" s="3" t="s">
        <v>378</v>
      </c>
      <c r="C365" s="7">
        <v>10</v>
      </c>
      <c r="D365" s="7">
        <v>5</v>
      </c>
      <c r="E365" s="12">
        <f t="shared" si="31"/>
        <v>1.7708517797060386E-3</v>
      </c>
      <c r="F365" s="12">
        <f t="shared" si="32"/>
        <v>9.5987713572662703E-4</v>
      </c>
      <c r="G365" s="13">
        <f t="shared" si="33"/>
        <v>-0.5</v>
      </c>
      <c r="H365" s="20">
        <f t="shared" si="34"/>
        <v>-8.854258898530193E-4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15</v>
      </c>
      <c r="D367" s="7">
        <v>2</v>
      </c>
      <c r="E367" s="12">
        <f t="shared" si="31"/>
        <v>2.6562776695590578E-3</v>
      </c>
      <c r="F367" s="12">
        <f t="shared" si="32"/>
        <v>3.8395085429065079E-4</v>
      </c>
      <c r="G367" s="13">
        <f t="shared" si="33"/>
        <v>-0.8666666666666667</v>
      </c>
      <c r="H367" s="20">
        <f t="shared" si="34"/>
        <v>-2.3021073136178503E-3</v>
      </c>
    </row>
    <row r="368" spans="2:8" ht="15" x14ac:dyDescent="0.2">
      <c r="B368" s="3" t="s">
        <v>380</v>
      </c>
      <c r="C368" s="7">
        <v>4</v>
      </c>
      <c r="D368" s="7">
        <v>5</v>
      </c>
      <c r="E368" s="12">
        <f t="shared" si="31"/>
        <v>7.0834071188241544E-4</v>
      </c>
      <c r="F368" s="12">
        <f t="shared" si="32"/>
        <v>9.5987713572662703E-4</v>
      </c>
      <c r="G368" s="13">
        <f t="shared" si="33"/>
        <v>0.25</v>
      </c>
      <c r="H368" s="20">
        <f t="shared" si="34"/>
        <v>1.7708517797060386E-4</v>
      </c>
    </row>
    <row r="369" spans="2:8" ht="15" x14ac:dyDescent="0.2">
      <c r="B369" s="3" t="s">
        <v>381</v>
      </c>
      <c r="C369" s="7">
        <v>279</v>
      </c>
      <c r="D369" s="7">
        <v>16</v>
      </c>
      <c r="E369" s="12">
        <f t="shared" si="31"/>
        <v>4.9406764653798479E-2</v>
      </c>
      <c r="F369" s="12">
        <f t="shared" si="32"/>
        <v>3.0716068343252063E-3</v>
      </c>
      <c r="G369" s="13">
        <f t="shared" si="33"/>
        <v>-0.94265232974910396</v>
      </c>
      <c r="H369" s="20">
        <f t="shared" si="34"/>
        <v>-4.6573401806268816E-2</v>
      </c>
    </row>
    <row r="370" spans="2:8" ht="15" x14ac:dyDescent="0.2">
      <c r="B370" s="3" t="s">
        <v>135</v>
      </c>
      <c r="C370" s="7">
        <v>374</v>
      </c>
      <c r="D370" s="7">
        <v>25</v>
      </c>
      <c r="E370" s="12">
        <f t="shared" si="31"/>
        <v>6.6229856561005843E-2</v>
      </c>
      <c r="F370" s="12">
        <f t="shared" si="32"/>
        <v>4.7993856786331347E-3</v>
      </c>
      <c r="G370" s="13">
        <f t="shared" si="33"/>
        <v>-0.9331550802139037</v>
      </c>
      <c r="H370" s="20">
        <f t="shared" si="34"/>
        <v>-6.1802727111740743E-2</v>
      </c>
    </row>
    <row r="371" spans="2:8" ht="15" x14ac:dyDescent="0.2">
      <c r="B371" s="3" t="s">
        <v>136</v>
      </c>
      <c r="C371" s="7">
        <v>2</v>
      </c>
      <c r="D371" s="7">
        <v>1</v>
      </c>
      <c r="E371" s="12">
        <f t="shared" si="31"/>
        <v>3.5417035594120772E-4</v>
      </c>
      <c r="F371" s="12">
        <f t="shared" si="32"/>
        <v>1.9197542714532539E-4</v>
      </c>
      <c r="G371" s="13">
        <f t="shared" si="33"/>
        <v>-0.5</v>
      </c>
      <c r="H371" s="20">
        <f t="shared" si="34"/>
        <v>-1.7708517797060386E-4</v>
      </c>
    </row>
    <row r="372" spans="2:8" ht="15" x14ac:dyDescent="0.2">
      <c r="B372" s="3" t="s">
        <v>137</v>
      </c>
      <c r="C372" s="7">
        <v>35</v>
      </c>
      <c r="D372" s="7">
        <v>106</v>
      </c>
      <c r="E372" s="12">
        <f t="shared" si="31"/>
        <v>6.1979812289711354E-3</v>
      </c>
      <c r="F372" s="12">
        <f t="shared" si="32"/>
        <v>2.0349395277404491E-2</v>
      </c>
      <c r="G372" s="13">
        <f t="shared" si="33"/>
        <v>2.0285714285714285</v>
      </c>
      <c r="H372" s="20">
        <f t="shared" si="34"/>
        <v>1.2573047635912875E-2</v>
      </c>
    </row>
    <row r="373" spans="2:8" ht="15" x14ac:dyDescent="0.2">
      <c r="B373" s="3" t="s">
        <v>382</v>
      </c>
      <c r="C373" s="7">
        <v>0</v>
      </c>
      <c r="D373" s="7">
        <v>4</v>
      </c>
      <c r="E373" s="12" t="str">
        <f t="shared" si="31"/>
        <v/>
      </c>
      <c r="F373" s="12">
        <f t="shared" si="32"/>
        <v>7.6790170858130158E-4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1.7708517797060386E-4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3</v>
      </c>
      <c r="D375" s="7">
        <v>22</v>
      </c>
      <c r="E375" s="12">
        <f t="shared" si="31"/>
        <v>5.3125553391181158E-4</v>
      </c>
      <c r="F375" s="12">
        <f t="shared" si="32"/>
        <v>4.2234593971971586E-3</v>
      </c>
      <c r="G375" s="13">
        <f t="shared" si="33"/>
        <v>6.333333333333333</v>
      </c>
      <c r="H375" s="20">
        <f t="shared" si="34"/>
        <v>3.3646183814414732E-3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1.9197542714532539E-4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10</v>
      </c>
      <c r="D377" s="7">
        <v>38</v>
      </c>
      <c r="E377" s="12">
        <f t="shared" si="31"/>
        <v>1.7708517797060386E-3</v>
      </c>
      <c r="F377" s="12">
        <f t="shared" si="32"/>
        <v>7.2950662315223649E-3</v>
      </c>
      <c r="G377" s="13">
        <f t="shared" si="33"/>
        <v>2.8</v>
      </c>
      <c r="H377" s="20">
        <f t="shared" si="34"/>
        <v>4.9583849831769077E-3</v>
      </c>
    </row>
    <row r="378" spans="2:8" ht="15" x14ac:dyDescent="0.2">
      <c r="B378" s="3" t="s">
        <v>149</v>
      </c>
      <c r="C378" s="7">
        <v>30</v>
      </c>
      <c r="D378" s="7">
        <v>18</v>
      </c>
      <c r="E378" s="12">
        <f t="shared" si="31"/>
        <v>5.3125553391181156E-3</v>
      </c>
      <c r="F378" s="12">
        <f t="shared" si="32"/>
        <v>3.4555576886158572E-3</v>
      </c>
      <c r="G378" s="13">
        <f t="shared" si="33"/>
        <v>-0.4</v>
      </c>
      <c r="H378" s="20">
        <f t="shared" si="34"/>
        <v>-2.1250221356472463E-3</v>
      </c>
    </row>
    <row r="379" spans="2:8" ht="15" x14ac:dyDescent="0.2">
      <c r="B379" s="3" t="s">
        <v>384</v>
      </c>
      <c r="C379" s="7">
        <v>6</v>
      </c>
      <c r="D379" s="7">
        <v>35</v>
      </c>
      <c r="E379" s="12">
        <f t="shared" si="31"/>
        <v>1.0625110678236232E-3</v>
      </c>
      <c r="F379" s="12">
        <f t="shared" si="32"/>
        <v>6.7191399500863887E-3</v>
      </c>
      <c r="G379" s="13">
        <f t="shared" si="33"/>
        <v>4.833333333333333</v>
      </c>
      <c r="H379" s="20">
        <f t="shared" si="34"/>
        <v>5.1354701611475116E-3</v>
      </c>
    </row>
    <row r="380" spans="2:8" ht="15" x14ac:dyDescent="0.2">
      <c r="B380" s="3" t="s">
        <v>385</v>
      </c>
      <c r="C380" s="7">
        <v>2</v>
      </c>
      <c r="D380" s="7">
        <v>9</v>
      </c>
      <c r="E380" s="12">
        <f t="shared" si="31"/>
        <v>3.5417035594120772E-4</v>
      </c>
      <c r="F380" s="12">
        <f t="shared" si="32"/>
        <v>1.7277788443079286E-3</v>
      </c>
      <c r="G380" s="13">
        <f t="shared" si="33"/>
        <v>3.5</v>
      </c>
      <c r="H380" s="20">
        <f t="shared" si="34"/>
        <v>1.2395962457942269E-3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1.7708517797060386E-4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2</v>
      </c>
      <c r="E382" s="12" t="str">
        <f t="shared" si="31"/>
        <v/>
      </c>
      <c r="F382" s="12">
        <f t="shared" si="32"/>
        <v>3.8395085429065079E-4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10</v>
      </c>
      <c r="E383" s="12">
        <f t="shared" si="31"/>
        <v>1.7708517797060386E-4</v>
      </c>
      <c r="F383" s="12">
        <f t="shared" si="32"/>
        <v>1.9197542714532541E-3</v>
      </c>
      <c r="G383" s="13">
        <f t="shared" si="33"/>
        <v>9</v>
      </c>
      <c r="H383" s="20">
        <f t="shared" si="34"/>
        <v>1.5937666017354348E-3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4</v>
      </c>
      <c r="D385" s="7">
        <v>5</v>
      </c>
      <c r="E385" s="12">
        <f t="shared" si="31"/>
        <v>7.0834071188241544E-4</v>
      </c>
      <c r="F385" s="12">
        <f t="shared" si="32"/>
        <v>9.5987713572662703E-4</v>
      </c>
      <c r="G385" s="13">
        <f t="shared" si="33"/>
        <v>0.25</v>
      </c>
      <c r="H385" s="20">
        <f t="shared" si="34"/>
        <v>1.7708517797060386E-4</v>
      </c>
    </row>
    <row r="386" spans="2:8" ht="15" x14ac:dyDescent="0.2">
      <c r="B386" s="3" t="s">
        <v>534</v>
      </c>
      <c r="C386" s="7">
        <v>4</v>
      </c>
      <c r="D386" s="7">
        <v>6</v>
      </c>
      <c r="E386" s="12">
        <f t="shared" si="31"/>
        <v>7.0834071188241544E-4</v>
      </c>
      <c r="F386" s="12">
        <f t="shared" si="32"/>
        <v>1.1518525628719525E-3</v>
      </c>
      <c r="G386" s="13">
        <f t="shared" si="33"/>
        <v>0.5</v>
      </c>
      <c r="H386" s="20">
        <f t="shared" si="34"/>
        <v>3.5417035594120772E-4</v>
      </c>
    </row>
    <row r="387" spans="2:8" ht="15" x14ac:dyDescent="0.2">
      <c r="B387" s="3" t="s">
        <v>144</v>
      </c>
      <c r="C387" s="7">
        <v>199</v>
      </c>
      <c r="D387" s="7">
        <v>113</v>
      </c>
      <c r="E387" s="12">
        <f t="shared" si="31"/>
        <v>3.5239950416150169E-2</v>
      </c>
      <c r="F387" s="12">
        <f t="shared" si="32"/>
        <v>2.169322326742177E-2</v>
      </c>
      <c r="G387" s="13">
        <f t="shared" si="33"/>
        <v>-0.43216080402010049</v>
      </c>
      <c r="H387" s="20">
        <f t="shared" si="34"/>
        <v>-1.5229325305471931E-2</v>
      </c>
    </row>
    <row r="388" spans="2:8" ht="15" x14ac:dyDescent="0.2">
      <c r="B388" s="3" t="s">
        <v>389</v>
      </c>
      <c r="C388" s="7">
        <v>16</v>
      </c>
      <c r="D388" s="7">
        <v>48</v>
      </c>
      <c r="E388" s="12">
        <f t="shared" si="31"/>
        <v>2.8333628475296618E-3</v>
      </c>
      <c r="F388" s="12">
        <f t="shared" si="32"/>
        <v>9.2148205029756198E-3</v>
      </c>
      <c r="G388" s="13">
        <f t="shared" si="33"/>
        <v>2</v>
      </c>
      <c r="H388" s="20">
        <f t="shared" si="34"/>
        <v>5.6667256950593235E-3</v>
      </c>
    </row>
    <row r="389" spans="2:8" ht="15" x14ac:dyDescent="0.2">
      <c r="B389" s="3" t="s">
        <v>143</v>
      </c>
      <c r="C389" s="7">
        <v>27</v>
      </c>
      <c r="D389" s="7">
        <v>1</v>
      </c>
      <c r="E389" s="12">
        <f t="shared" si="31"/>
        <v>4.7812998052063045E-3</v>
      </c>
      <c r="F389" s="12">
        <f t="shared" si="32"/>
        <v>1.9197542714532539E-4</v>
      </c>
      <c r="G389" s="13">
        <f t="shared" si="33"/>
        <v>-0.96296296296296291</v>
      </c>
      <c r="H389" s="20">
        <f t="shared" si="34"/>
        <v>-4.6042146272357006E-3</v>
      </c>
    </row>
    <row r="390" spans="2:8" ht="15" x14ac:dyDescent="0.2">
      <c r="B390" s="3" t="s">
        <v>476</v>
      </c>
      <c r="C390" s="7">
        <v>5</v>
      </c>
      <c r="D390" s="7">
        <v>32</v>
      </c>
      <c r="E390" s="12">
        <f t="shared" si="31"/>
        <v>8.854258898530193E-4</v>
      </c>
      <c r="F390" s="12">
        <f t="shared" si="32"/>
        <v>6.1432136686504126E-3</v>
      </c>
      <c r="G390" s="13">
        <f t="shared" si="33"/>
        <v>5.4</v>
      </c>
      <c r="H390" s="20">
        <f t="shared" si="34"/>
        <v>4.7812998052063045E-3</v>
      </c>
    </row>
    <row r="391" spans="2:8" ht="15" x14ac:dyDescent="0.2">
      <c r="B391" s="3" t="s">
        <v>153</v>
      </c>
      <c r="C391" s="7">
        <v>13</v>
      </c>
      <c r="D391" s="7">
        <v>8</v>
      </c>
      <c r="E391" s="12">
        <f t="shared" si="31"/>
        <v>2.3021073136178503E-3</v>
      </c>
      <c r="F391" s="12">
        <f t="shared" si="32"/>
        <v>1.5358034171626032E-3</v>
      </c>
      <c r="G391" s="13">
        <f t="shared" si="33"/>
        <v>-0.38461538461538464</v>
      </c>
      <c r="H391" s="20">
        <f t="shared" si="34"/>
        <v>-8.8542588985301941E-4</v>
      </c>
    </row>
    <row r="392" spans="2:8" ht="15" x14ac:dyDescent="0.2">
      <c r="B392" s="3" t="s">
        <v>140</v>
      </c>
      <c r="C392" s="7">
        <v>2</v>
      </c>
      <c r="D392" s="7">
        <v>3</v>
      </c>
      <c r="E392" s="12">
        <f t="shared" si="31"/>
        <v>3.5417035594120772E-4</v>
      </c>
      <c r="F392" s="12">
        <f t="shared" si="32"/>
        <v>5.7592628143597624E-4</v>
      </c>
      <c r="G392" s="13">
        <f t="shared" si="33"/>
        <v>0.5</v>
      </c>
      <c r="H392" s="20">
        <f t="shared" si="34"/>
        <v>1.7708517797060386E-4</v>
      </c>
    </row>
    <row r="393" spans="2:8" ht="15" x14ac:dyDescent="0.2">
      <c r="B393" s="3" t="s">
        <v>390</v>
      </c>
      <c r="C393" s="7">
        <v>227</v>
      </c>
      <c r="D393" s="7">
        <v>51</v>
      </c>
      <c r="E393" s="12">
        <f t="shared" si="31"/>
        <v>4.0198335399327073E-2</v>
      </c>
      <c r="F393" s="12">
        <f t="shared" si="32"/>
        <v>9.7907467844115959E-3</v>
      </c>
      <c r="G393" s="13">
        <f t="shared" si="33"/>
        <v>-0.77533039647577096</v>
      </c>
      <c r="H393" s="20">
        <f t="shared" si="34"/>
        <v>-3.1166991322826278E-2</v>
      </c>
    </row>
    <row r="394" spans="2:8" ht="15" x14ac:dyDescent="0.2">
      <c r="B394" s="3" t="s">
        <v>391</v>
      </c>
      <c r="C394" s="7">
        <v>2</v>
      </c>
      <c r="D394" s="7">
        <v>0</v>
      </c>
      <c r="E394" s="12">
        <f t="shared" si="31"/>
        <v>3.5417035594120772E-4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7">
        <v>2</v>
      </c>
      <c r="D395" s="7">
        <v>2</v>
      </c>
      <c r="E395" s="12">
        <f t="shared" si="31"/>
        <v>3.5417035594120772E-4</v>
      </c>
      <c r="F395" s="12">
        <f t="shared" si="32"/>
        <v>3.8395085429065079E-4</v>
      </c>
      <c r="G395" s="13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7">
        <v>1</v>
      </c>
      <c r="D396" s="7">
        <v>0</v>
      </c>
      <c r="E396" s="12">
        <f t="shared" si="31"/>
        <v>1.7708517797060386E-4</v>
      </c>
      <c r="F396" s="12" t="str">
        <f t="shared" si="32"/>
        <v/>
      </c>
      <c r="G396" s="13" t="str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7">
        <v>1</v>
      </c>
      <c r="D397" s="7">
        <v>4</v>
      </c>
      <c r="E397" s="12">
        <f t="shared" si="31"/>
        <v>1.7708517797060386E-4</v>
      </c>
      <c r="F397" s="12">
        <f t="shared" si="32"/>
        <v>7.6790170858130158E-4</v>
      </c>
      <c r="G397" s="13">
        <f t="shared" si="33"/>
        <v>3</v>
      </c>
      <c r="H397" s="20">
        <f t="shared" si="34"/>
        <v>5.3125553391181158E-4</v>
      </c>
    </row>
    <row r="398" spans="2:8" ht="15" x14ac:dyDescent="0.2">
      <c r="B398" s="3" t="s">
        <v>142</v>
      </c>
      <c r="C398" s="7">
        <v>2</v>
      </c>
      <c r="D398" s="7">
        <v>2</v>
      </c>
      <c r="E398" s="12">
        <f t="shared" si="31"/>
        <v>3.5417035594120772E-4</v>
      </c>
      <c r="F398" s="12">
        <f t="shared" si="32"/>
        <v>3.8395085429065079E-4</v>
      </c>
      <c r="G398" s="13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1.7708517797060386E-4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2</v>
      </c>
      <c r="D401" s="7">
        <v>60</v>
      </c>
      <c r="E401" s="12">
        <f t="shared" si="31"/>
        <v>3.5417035594120772E-4</v>
      </c>
      <c r="F401" s="12">
        <f t="shared" si="32"/>
        <v>1.1518525628719524E-2</v>
      </c>
      <c r="G401" s="13">
        <f t="shared" si="33"/>
        <v>29</v>
      </c>
      <c r="H401" s="20">
        <f t="shared" si="34"/>
        <v>1.0270940322295023E-2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8</v>
      </c>
      <c r="D403" s="7">
        <v>8</v>
      </c>
      <c r="E403" s="12">
        <f t="shared" si="31"/>
        <v>1.4166814237648309E-3</v>
      </c>
      <c r="F403" s="12">
        <f t="shared" si="32"/>
        <v>1.5358034171626032E-3</v>
      </c>
      <c r="G403" s="13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1.9197542714532539E-4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3</v>
      </c>
      <c r="E405" s="12">
        <f t="shared" si="31"/>
        <v>1.7708517797060386E-4</v>
      </c>
      <c r="F405" s="12">
        <f t="shared" si="32"/>
        <v>5.7592628143597624E-4</v>
      </c>
      <c r="G405" s="13">
        <f t="shared" si="33"/>
        <v>2</v>
      </c>
      <c r="H405" s="20">
        <f t="shared" si="34"/>
        <v>3.5417035594120772E-4</v>
      </c>
    </row>
    <row r="406" spans="2:8" ht="15" x14ac:dyDescent="0.2">
      <c r="B406" s="3" t="s">
        <v>397</v>
      </c>
      <c r="C406" s="7">
        <v>14</v>
      </c>
      <c r="D406" s="7">
        <v>72</v>
      </c>
      <c r="E406" s="12">
        <f t="shared" si="31"/>
        <v>2.4791924915884543E-3</v>
      </c>
      <c r="F406" s="12">
        <f t="shared" si="32"/>
        <v>1.3822230754463429E-2</v>
      </c>
      <c r="G406" s="13">
        <f t="shared" si="33"/>
        <v>4.1428571428571432</v>
      </c>
      <c r="H406" s="20">
        <f t="shared" si="34"/>
        <v>1.0270940322295025E-2</v>
      </c>
    </row>
    <row r="407" spans="2:8" ht="15" x14ac:dyDescent="0.2">
      <c r="B407" s="3" t="s">
        <v>398</v>
      </c>
      <c r="C407" s="7">
        <v>2</v>
      </c>
      <c r="D407" s="7">
        <v>2</v>
      </c>
      <c r="E407" s="12">
        <f t="shared" si="31"/>
        <v>3.5417035594120772E-4</v>
      </c>
      <c r="F407" s="12">
        <f t="shared" si="32"/>
        <v>3.8395085429065079E-4</v>
      </c>
      <c r="G407" s="13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3</v>
      </c>
      <c r="D408" s="7">
        <v>26</v>
      </c>
      <c r="E408" s="12">
        <f t="shared" si="31"/>
        <v>5.3125553391181158E-4</v>
      </c>
      <c r="F408" s="12">
        <f t="shared" si="32"/>
        <v>4.9913611057784604E-3</v>
      </c>
      <c r="G408" s="13">
        <f t="shared" si="33"/>
        <v>7.666666666666667</v>
      </c>
      <c r="H408" s="20">
        <f t="shared" si="34"/>
        <v>4.0729590933238887E-3</v>
      </c>
    </row>
    <row r="409" spans="2:8" ht="15" x14ac:dyDescent="0.2">
      <c r="B409" s="3" t="s">
        <v>139</v>
      </c>
      <c r="C409" s="7">
        <v>1</v>
      </c>
      <c r="D409" s="7">
        <v>1</v>
      </c>
      <c r="E409" s="12">
        <f t="shared" si="31"/>
        <v>1.7708517797060386E-4</v>
      </c>
      <c r="F409" s="12">
        <f t="shared" si="32"/>
        <v>1.9197542714532539E-4</v>
      </c>
      <c r="G409" s="13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1.7708517797060386E-4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12</v>
      </c>
      <c r="D411" s="7">
        <v>65</v>
      </c>
      <c r="E411" s="12">
        <f t="shared" si="31"/>
        <v>2.1250221356472463E-3</v>
      </c>
      <c r="F411" s="12">
        <f t="shared" si="32"/>
        <v>1.247840276444615E-2</v>
      </c>
      <c r="G411" s="13">
        <f t="shared" si="33"/>
        <v>4.416666666666667</v>
      </c>
      <c r="H411" s="20">
        <f t="shared" si="34"/>
        <v>9.3855144324420051E-3</v>
      </c>
    </row>
    <row r="412" spans="2:8" ht="15" x14ac:dyDescent="0.2">
      <c r="B412" s="3" t="s">
        <v>402</v>
      </c>
      <c r="C412" s="7">
        <v>42</v>
      </c>
      <c r="D412" s="7">
        <v>80</v>
      </c>
      <c r="E412" s="12">
        <f t="shared" si="31"/>
        <v>7.4375774747653623E-3</v>
      </c>
      <c r="F412" s="12">
        <f t="shared" si="32"/>
        <v>1.5358034171626032E-2</v>
      </c>
      <c r="G412" s="13">
        <f t="shared" si="33"/>
        <v>0.90476190476190477</v>
      </c>
      <c r="H412" s="20">
        <f t="shared" si="34"/>
        <v>6.7292367628829473E-3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1.7708517797060386E-4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3</v>
      </c>
      <c r="D416" s="7">
        <v>0</v>
      </c>
      <c r="E416" s="12">
        <f t="shared" si="31"/>
        <v>5.3125553391181158E-4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14</v>
      </c>
      <c r="D417" s="7">
        <v>2</v>
      </c>
      <c r="E417" s="12">
        <f t="shared" si="31"/>
        <v>2.4791924915884543E-3</v>
      </c>
      <c r="F417" s="12">
        <f t="shared" si="32"/>
        <v>3.8395085429065079E-4</v>
      </c>
      <c r="G417" s="13">
        <f t="shared" si="33"/>
        <v>-0.8571428571428571</v>
      </c>
      <c r="H417" s="20">
        <f t="shared" si="34"/>
        <v>-2.1250221356472463E-3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1.7708517797060386E-4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0</v>
      </c>
      <c r="E420" s="12">
        <f t="shared" si="31"/>
        <v>1.7708517797060386E-4</v>
      </c>
      <c r="F420" s="12" t="str">
        <f t="shared" si="32"/>
        <v/>
      </c>
      <c r="G420" s="13" t="str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3</v>
      </c>
      <c r="D422" s="7">
        <v>24</v>
      </c>
      <c r="E422" s="12">
        <f t="shared" si="31"/>
        <v>5.3125553391181158E-4</v>
      </c>
      <c r="F422" s="12">
        <f t="shared" si="32"/>
        <v>4.6074102514878099E-3</v>
      </c>
      <c r="G422" s="13">
        <f t="shared" si="33"/>
        <v>7</v>
      </c>
      <c r="H422" s="20">
        <f t="shared" si="34"/>
        <v>3.7187887373826812E-3</v>
      </c>
    </row>
    <row r="423" spans="2:8" ht="15" x14ac:dyDescent="0.2">
      <c r="B423" s="3" t="s">
        <v>410</v>
      </c>
      <c r="C423" s="7">
        <v>1</v>
      </c>
      <c r="D423" s="7">
        <v>1</v>
      </c>
      <c r="E423" s="12">
        <f t="shared" si="31"/>
        <v>1.7708517797060386E-4</v>
      </c>
      <c r="F423" s="12">
        <f t="shared" si="32"/>
        <v>1.9197542714532539E-4</v>
      </c>
      <c r="G423" s="13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1.7708517797060386E-4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1.7708517797060386E-4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1</v>
      </c>
      <c r="E429" s="12">
        <f t="shared" si="35"/>
        <v>1.7708517797060386E-4</v>
      </c>
      <c r="F429" s="12">
        <f t="shared" si="36"/>
        <v>1.9197542714532539E-4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7</v>
      </c>
      <c r="D430" s="7">
        <v>3</v>
      </c>
      <c r="E430" s="12">
        <f t="shared" si="35"/>
        <v>1.2395962457942271E-3</v>
      </c>
      <c r="F430" s="12">
        <f t="shared" si="36"/>
        <v>5.7592628143597624E-4</v>
      </c>
      <c r="G430" s="13">
        <f t="shared" si="37"/>
        <v>-0.5714285714285714</v>
      </c>
      <c r="H430" s="20">
        <f t="shared" si="38"/>
        <v>-7.0834071188241544E-4</v>
      </c>
    </row>
    <row r="431" spans="2:8" ht="15" x14ac:dyDescent="0.2">
      <c r="B431" s="3" t="s">
        <v>169</v>
      </c>
      <c r="C431" s="7">
        <v>0</v>
      </c>
      <c r="D431" s="7">
        <v>4</v>
      </c>
      <c r="E431" s="12" t="str">
        <f t="shared" si="35"/>
        <v/>
      </c>
      <c r="F431" s="12">
        <f t="shared" si="36"/>
        <v>7.6790170858130158E-4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52</v>
      </c>
      <c r="D432" s="7">
        <v>25</v>
      </c>
      <c r="E432" s="12">
        <f t="shared" si="35"/>
        <v>9.2084292544714012E-3</v>
      </c>
      <c r="F432" s="12">
        <f t="shared" si="36"/>
        <v>4.7993856786331347E-3</v>
      </c>
      <c r="G432" s="13">
        <f t="shared" si="37"/>
        <v>-0.51923076923076927</v>
      </c>
      <c r="H432" s="20">
        <f t="shared" si="38"/>
        <v>-4.7812998052063045E-3</v>
      </c>
    </row>
    <row r="433" spans="2:8" ht="15" x14ac:dyDescent="0.2">
      <c r="B433" s="3" t="s">
        <v>162</v>
      </c>
      <c r="C433" s="7">
        <v>11</v>
      </c>
      <c r="D433" s="7">
        <v>37</v>
      </c>
      <c r="E433" s="12">
        <f t="shared" si="35"/>
        <v>1.9479369576766426E-3</v>
      </c>
      <c r="F433" s="12">
        <f t="shared" si="36"/>
        <v>7.1030908043770401E-3</v>
      </c>
      <c r="G433" s="13">
        <f t="shared" si="37"/>
        <v>2.3636363636363638</v>
      </c>
      <c r="H433" s="20">
        <f t="shared" si="38"/>
        <v>4.6042146272357006E-3</v>
      </c>
    </row>
    <row r="434" spans="2:8" ht="30" x14ac:dyDescent="0.2">
      <c r="B434" s="3" t="s">
        <v>418</v>
      </c>
      <c r="C434" s="7">
        <v>26</v>
      </c>
      <c r="D434" s="7">
        <v>7</v>
      </c>
      <c r="E434" s="12">
        <f t="shared" si="35"/>
        <v>4.6042146272357006E-3</v>
      </c>
      <c r="F434" s="12">
        <f t="shared" si="36"/>
        <v>1.3438279900172777E-3</v>
      </c>
      <c r="G434" s="13">
        <f t="shared" si="37"/>
        <v>-0.73076923076923073</v>
      </c>
      <c r="H434" s="20">
        <f t="shared" si="38"/>
        <v>-3.3646183814414732E-3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1.7708517797060386E-4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13</v>
      </c>
      <c r="D436" s="7">
        <v>8</v>
      </c>
      <c r="E436" s="12">
        <f t="shared" si="35"/>
        <v>2.3021073136178503E-3</v>
      </c>
      <c r="F436" s="12">
        <f t="shared" si="36"/>
        <v>1.5358034171626032E-3</v>
      </c>
      <c r="G436" s="13">
        <f t="shared" si="37"/>
        <v>-0.38461538461538464</v>
      </c>
      <c r="H436" s="20">
        <f t="shared" si="38"/>
        <v>-8.8542588985301941E-4</v>
      </c>
    </row>
    <row r="437" spans="2:8" ht="30" x14ac:dyDescent="0.2">
      <c r="B437" s="3" t="s">
        <v>420</v>
      </c>
      <c r="C437" s="7">
        <v>10</v>
      </c>
      <c r="D437" s="7">
        <v>137</v>
      </c>
      <c r="E437" s="12">
        <f t="shared" si="35"/>
        <v>1.7708517797060386E-3</v>
      </c>
      <c r="F437" s="12">
        <f t="shared" si="36"/>
        <v>2.6300633518909579E-2</v>
      </c>
      <c r="G437" s="13">
        <f t="shared" si="37"/>
        <v>12.7</v>
      </c>
      <c r="H437" s="20">
        <f t="shared" si="38"/>
        <v>2.248981760226669E-2</v>
      </c>
    </row>
    <row r="438" spans="2:8" ht="15" x14ac:dyDescent="0.2">
      <c r="B438" s="3" t="s">
        <v>155</v>
      </c>
      <c r="C438" s="7">
        <v>7</v>
      </c>
      <c r="D438" s="7">
        <v>4</v>
      </c>
      <c r="E438" s="12">
        <f t="shared" si="35"/>
        <v>1.2395962457942271E-3</v>
      </c>
      <c r="F438" s="12">
        <f t="shared" si="36"/>
        <v>7.6790170858130158E-4</v>
      </c>
      <c r="G438" s="13">
        <f t="shared" si="37"/>
        <v>-0.42857142857142855</v>
      </c>
      <c r="H438" s="20">
        <f t="shared" si="38"/>
        <v>-5.3125553391181158E-4</v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1.9197542714532539E-4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1.7708517797060386E-4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3</v>
      </c>
      <c r="D441" s="7">
        <v>12</v>
      </c>
      <c r="E441" s="12">
        <f t="shared" si="35"/>
        <v>5.3125553391181158E-4</v>
      </c>
      <c r="F441" s="12">
        <f t="shared" si="36"/>
        <v>2.3037051257439049E-3</v>
      </c>
      <c r="G441" s="13">
        <f t="shared" si="37"/>
        <v>3</v>
      </c>
      <c r="H441" s="20">
        <f t="shared" si="38"/>
        <v>1.5937666017354348E-3</v>
      </c>
    </row>
    <row r="442" spans="2:8" ht="15" x14ac:dyDescent="0.2">
      <c r="B442" s="3" t="s">
        <v>422</v>
      </c>
      <c r="C442" s="7">
        <v>2</v>
      </c>
      <c r="D442" s="7">
        <v>1</v>
      </c>
      <c r="E442" s="12">
        <f t="shared" si="35"/>
        <v>3.5417035594120772E-4</v>
      </c>
      <c r="F442" s="12">
        <f t="shared" si="36"/>
        <v>1.9197542714532539E-4</v>
      </c>
      <c r="G442" s="13">
        <f t="shared" si="37"/>
        <v>-0.5</v>
      </c>
      <c r="H442" s="20">
        <f t="shared" si="38"/>
        <v>-1.7708517797060386E-4</v>
      </c>
    </row>
    <row r="443" spans="2:8" ht="15" x14ac:dyDescent="0.2">
      <c r="B443" s="3" t="s">
        <v>423</v>
      </c>
      <c r="C443" s="7">
        <v>2</v>
      </c>
      <c r="D443" s="7">
        <v>4</v>
      </c>
      <c r="E443" s="12">
        <f t="shared" si="35"/>
        <v>3.5417035594120772E-4</v>
      </c>
      <c r="F443" s="12">
        <f t="shared" si="36"/>
        <v>7.6790170858130158E-4</v>
      </c>
      <c r="G443" s="13">
        <f t="shared" si="37"/>
        <v>1</v>
      </c>
      <c r="H443" s="20">
        <f t="shared" si="38"/>
        <v>3.5417035594120772E-4</v>
      </c>
    </row>
    <row r="444" spans="2:8" ht="15" x14ac:dyDescent="0.2">
      <c r="B444" s="3" t="s">
        <v>424</v>
      </c>
      <c r="C444" s="7">
        <v>0</v>
      </c>
      <c r="D444" s="7">
        <v>2</v>
      </c>
      <c r="E444" s="12" t="str">
        <f t="shared" si="35"/>
        <v/>
      </c>
      <c r="F444" s="12">
        <f t="shared" si="36"/>
        <v>3.8395085429065079E-4</v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5</v>
      </c>
      <c r="D446" s="7">
        <v>3</v>
      </c>
      <c r="E446" s="12">
        <f t="shared" si="35"/>
        <v>8.854258898530193E-4</v>
      </c>
      <c r="F446" s="12">
        <f t="shared" si="36"/>
        <v>5.7592628143597624E-4</v>
      </c>
      <c r="G446" s="13">
        <f t="shared" si="37"/>
        <v>-0.4</v>
      </c>
      <c r="H446" s="20">
        <f t="shared" si="38"/>
        <v>-3.5417035594120772E-4</v>
      </c>
    </row>
    <row r="447" spans="2:8" ht="30" x14ac:dyDescent="0.2">
      <c r="B447" s="3" t="s">
        <v>427</v>
      </c>
      <c r="C447" s="7">
        <v>0</v>
      </c>
      <c r="D447" s="7">
        <v>2</v>
      </c>
      <c r="E447" s="12" t="str">
        <f t="shared" si="35"/>
        <v/>
      </c>
      <c r="F447" s="12">
        <f t="shared" si="36"/>
        <v>3.8395085429065079E-4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5</v>
      </c>
      <c r="D448" s="7">
        <v>2</v>
      </c>
      <c r="E448" s="12">
        <f t="shared" si="35"/>
        <v>8.854258898530193E-4</v>
      </c>
      <c r="F448" s="12">
        <f t="shared" si="36"/>
        <v>3.8395085429065079E-4</v>
      </c>
      <c r="G448" s="13">
        <f t="shared" si="37"/>
        <v>-0.6</v>
      </c>
      <c r="H448" s="20">
        <f t="shared" si="38"/>
        <v>-5.3125553391181158E-4</v>
      </c>
    </row>
    <row r="449" spans="2:8" ht="30" x14ac:dyDescent="0.2">
      <c r="B449" s="3" t="s">
        <v>429</v>
      </c>
      <c r="C449" s="7">
        <v>1</v>
      </c>
      <c r="D449" s="7">
        <v>2</v>
      </c>
      <c r="E449" s="12">
        <f t="shared" si="35"/>
        <v>1.7708517797060386E-4</v>
      </c>
      <c r="F449" s="12">
        <f t="shared" si="36"/>
        <v>3.8395085429065079E-4</v>
      </c>
      <c r="G449" s="13">
        <f t="shared" si="37"/>
        <v>1</v>
      </c>
      <c r="H449" s="20">
        <f t="shared" si="38"/>
        <v>1.7708517797060386E-4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1.9197542714532539E-4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1</v>
      </c>
      <c r="E452" s="12" t="str">
        <f t="shared" si="35"/>
        <v/>
      </c>
      <c r="F452" s="12">
        <f t="shared" si="36"/>
        <v>1.9197542714532539E-4</v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3</v>
      </c>
      <c r="D454" s="7">
        <v>1</v>
      </c>
      <c r="E454" s="12">
        <f t="shared" si="35"/>
        <v>5.3125553391181158E-4</v>
      </c>
      <c r="F454" s="12">
        <f t="shared" si="36"/>
        <v>1.9197542714532539E-4</v>
      </c>
      <c r="G454" s="13">
        <f t="shared" si="37"/>
        <v>-0.66666666666666663</v>
      </c>
      <c r="H454" s="20">
        <f t="shared" si="38"/>
        <v>-3.5417035594120772E-4</v>
      </c>
    </row>
    <row r="455" spans="2:8" ht="15" x14ac:dyDescent="0.2">
      <c r="B455" s="3" t="s">
        <v>158</v>
      </c>
      <c r="C455" s="7">
        <v>0</v>
      </c>
      <c r="D455" s="7">
        <v>3</v>
      </c>
      <c r="E455" s="12" t="str">
        <f t="shared" si="35"/>
        <v/>
      </c>
      <c r="F455" s="12">
        <f t="shared" si="36"/>
        <v>5.7592628143597624E-4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1.7708517797060386E-4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1.7708517797060386E-4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6</v>
      </c>
      <c r="D458" s="7">
        <v>2</v>
      </c>
      <c r="E458" s="12">
        <f t="shared" si="35"/>
        <v>1.0625110678236232E-3</v>
      </c>
      <c r="F458" s="12">
        <f t="shared" si="36"/>
        <v>3.8395085429065079E-4</v>
      </c>
      <c r="G458" s="13">
        <f t="shared" si="37"/>
        <v>-0.66666666666666663</v>
      </c>
      <c r="H458" s="20">
        <f t="shared" si="38"/>
        <v>-7.0834071188241544E-4</v>
      </c>
    </row>
    <row r="459" spans="2:8" ht="15" x14ac:dyDescent="0.2">
      <c r="B459" s="3" t="s">
        <v>161</v>
      </c>
      <c r="C459" s="7">
        <v>1</v>
      </c>
      <c r="D459" s="7">
        <v>7</v>
      </c>
      <c r="E459" s="12">
        <f t="shared" si="35"/>
        <v>1.7708517797060386E-4</v>
      </c>
      <c r="F459" s="12">
        <f t="shared" si="36"/>
        <v>1.3438279900172777E-3</v>
      </c>
      <c r="G459" s="13">
        <f t="shared" si="37"/>
        <v>6</v>
      </c>
      <c r="H459" s="20">
        <f t="shared" si="38"/>
        <v>1.0625110678236232E-3</v>
      </c>
    </row>
    <row r="460" spans="2:8" ht="15" x14ac:dyDescent="0.2">
      <c r="B460" s="3" t="s">
        <v>176</v>
      </c>
      <c r="C460" s="7">
        <v>52</v>
      </c>
      <c r="D460" s="7">
        <v>16</v>
      </c>
      <c r="E460" s="12">
        <f t="shared" si="35"/>
        <v>9.2084292544714012E-3</v>
      </c>
      <c r="F460" s="12">
        <f t="shared" si="36"/>
        <v>3.0716068343252063E-3</v>
      </c>
      <c r="G460" s="13">
        <f t="shared" si="37"/>
        <v>-0.69230769230769229</v>
      </c>
      <c r="H460" s="20">
        <f t="shared" si="38"/>
        <v>-6.3750664069417394E-3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1.7708517797060386E-4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477</v>
      </c>
      <c r="C463" s="7">
        <v>47</v>
      </c>
      <c r="D463" s="7">
        <v>61</v>
      </c>
      <c r="E463" s="12">
        <f t="shared" si="35"/>
        <v>8.3230033646183813E-3</v>
      </c>
      <c r="F463" s="12">
        <f t="shared" si="36"/>
        <v>1.1710501055864849E-2</v>
      </c>
      <c r="G463" s="13">
        <f t="shared" si="37"/>
        <v>0.2978723404255319</v>
      </c>
      <c r="H463" s="20">
        <f t="shared" si="38"/>
        <v>2.4791924915884538E-3</v>
      </c>
    </row>
    <row r="464" spans="2:8" ht="15" x14ac:dyDescent="0.2">
      <c r="B464" s="3" t="s">
        <v>478</v>
      </c>
      <c r="C464" s="7">
        <v>8</v>
      </c>
      <c r="D464" s="7">
        <v>12</v>
      </c>
      <c r="E464" s="12">
        <f t="shared" si="35"/>
        <v>1.4166814237648309E-3</v>
      </c>
      <c r="F464" s="12">
        <f t="shared" si="36"/>
        <v>2.3037051257439049E-3</v>
      </c>
      <c r="G464" s="13">
        <f t="shared" si="37"/>
        <v>0.5</v>
      </c>
      <c r="H464" s="20">
        <f t="shared" si="38"/>
        <v>7.0834071188241544E-4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2</v>
      </c>
      <c r="D466" s="7">
        <v>0</v>
      </c>
      <c r="E466" s="12">
        <f t="shared" si="35"/>
        <v>3.5417035594120772E-4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7">
        <v>9</v>
      </c>
      <c r="D467" s="7">
        <v>6</v>
      </c>
      <c r="E467" s="12">
        <f t="shared" si="35"/>
        <v>1.5937666017354348E-3</v>
      </c>
      <c r="F467" s="12">
        <f t="shared" si="36"/>
        <v>1.1518525628719525E-3</v>
      </c>
      <c r="G467" s="13">
        <f t="shared" si="37"/>
        <v>-0.33333333333333331</v>
      </c>
      <c r="H467" s="20">
        <f t="shared" si="38"/>
        <v>-5.3125553391181158E-4</v>
      </c>
    </row>
    <row r="468" spans="2:8" ht="15" x14ac:dyDescent="0.2">
      <c r="B468" s="3" t="s">
        <v>182</v>
      </c>
      <c r="C468" s="7">
        <v>12</v>
      </c>
      <c r="D468" s="7">
        <v>12</v>
      </c>
      <c r="E468" s="12">
        <f t="shared" si="35"/>
        <v>2.1250221356472463E-3</v>
      </c>
      <c r="F468" s="12">
        <f t="shared" si="36"/>
        <v>2.3037051257439049E-3</v>
      </c>
      <c r="G468" s="13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2</v>
      </c>
      <c r="D469" s="7">
        <v>4</v>
      </c>
      <c r="E469" s="12">
        <f t="shared" si="35"/>
        <v>3.5417035594120772E-4</v>
      </c>
      <c r="F469" s="12">
        <f t="shared" si="36"/>
        <v>7.6790170858130158E-4</v>
      </c>
      <c r="G469" s="13">
        <f t="shared" si="37"/>
        <v>1</v>
      </c>
      <c r="H469" s="20">
        <f t="shared" si="38"/>
        <v>3.5417035594120772E-4</v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1.9197542714532539E-4</v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4</v>
      </c>
      <c r="D473" s="7">
        <v>1</v>
      </c>
      <c r="E473" s="12">
        <f t="shared" si="35"/>
        <v>7.0834071188241544E-4</v>
      </c>
      <c r="F473" s="12">
        <f t="shared" si="36"/>
        <v>1.9197542714532539E-4</v>
      </c>
      <c r="G473" s="13">
        <f t="shared" si="37"/>
        <v>-0.75</v>
      </c>
      <c r="H473" s="20">
        <f t="shared" si="38"/>
        <v>-5.3125553391181158E-4</v>
      </c>
    </row>
    <row r="474" spans="2:8" ht="15" x14ac:dyDescent="0.2">
      <c r="B474" s="3" t="s">
        <v>436</v>
      </c>
      <c r="C474" s="7">
        <v>2</v>
      </c>
      <c r="D474" s="7">
        <v>0</v>
      </c>
      <c r="E474" s="12">
        <f t="shared" si="35"/>
        <v>3.5417035594120772E-4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6</v>
      </c>
      <c r="D475" s="7">
        <v>4</v>
      </c>
      <c r="E475" s="12">
        <f t="shared" si="35"/>
        <v>1.0625110678236232E-3</v>
      </c>
      <c r="F475" s="12">
        <f t="shared" si="36"/>
        <v>7.6790170858130158E-4</v>
      </c>
      <c r="G475" s="13">
        <f t="shared" si="37"/>
        <v>-0.33333333333333331</v>
      </c>
      <c r="H475" s="20">
        <f t="shared" si="38"/>
        <v>-3.5417035594120772E-4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1.7708517797060386E-4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1</v>
      </c>
      <c r="D477" s="7">
        <v>2</v>
      </c>
      <c r="E477" s="12">
        <f t="shared" si="35"/>
        <v>1.7708517797060386E-4</v>
      </c>
      <c r="F477" s="12">
        <f t="shared" si="36"/>
        <v>3.8395085429065079E-4</v>
      </c>
      <c r="G477" s="13">
        <f t="shared" si="37"/>
        <v>1</v>
      </c>
      <c r="H477" s="20">
        <f t="shared" si="38"/>
        <v>1.7708517797060386E-4</v>
      </c>
    </row>
    <row r="478" spans="2:8" ht="15" x14ac:dyDescent="0.2">
      <c r="B478" s="3" t="s">
        <v>439</v>
      </c>
      <c r="C478" s="7">
        <v>35</v>
      </c>
      <c r="D478" s="7">
        <v>7</v>
      </c>
      <c r="E478" s="12">
        <f t="shared" si="35"/>
        <v>6.1979812289711354E-3</v>
      </c>
      <c r="F478" s="12">
        <f t="shared" si="36"/>
        <v>1.3438279900172777E-3</v>
      </c>
      <c r="G478" s="13">
        <f t="shared" si="37"/>
        <v>-0.8</v>
      </c>
      <c r="H478" s="20">
        <f t="shared" si="38"/>
        <v>-4.9583849831769085E-3</v>
      </c>
    </row>
    <row r="479" spans="2:8" ht="15" x14ac:dyDescent="0.2">
      <c r="B479" s="3" t="s">
        <v>440</v>
      </c>
      <c r="C479" s="7">
        <v>5</v>
      </c>
      <c r="D479" s="7">
        <v>0</v>
      </c>
      <c r="E479" s="12">
        <f t="shared" si="35"/>
        <v>8.854258898530193E-4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1</v>
      </c>
      <c r="D480" s="7">
        <v>1</v>
      </c>
      <c r="E480" s="12">
        <f t="shared" si="35"/>
        <v>1.7708517797060386E-4</v>
      </c>
      <c r="F480" s="12">
        <f t="shared" si="36"/>
        <v>1.9197542714532539E-4</v>
      </c>
      <c r="G480" s="13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156</v>
      </c>
      <c r="D483" s="7">
        <v>28</v>
      </c>
      <c r="E483" s="12">
        <f t="shared" si="35"/>
        <v>2.7625287763414202E-2</v>
      </c>
      <c r="F483" s="12">
        <f t="shared" si="36"/>
        <v>5.3753119600691108E-3</v>
      </c>
      <c r="G483" s="13">
        <f t="shared" si="37"/>
        <v>-0.82051282051282048</v>
      </c>
      <c r="H483" s="20">
        <f t="shared" si="38"/>
        <v>-2.2666902780237294E-2</v>
      </c>
    </row>
    <row r="484" spans="2:8" ht="30" x14ac:dyDescent="0.2">
      <c r="B484" s="3" t="s">
        <v>184</v>
      </c>
      <c r="C484" s="7">
        <v>23</v>
      </c>
      <c r="D484" s="7">
        <v>21</v>
      </c>
      <c r="E484" s="12">
        <f t="shared" si="35"/>
        <v>4.0729590933238887E-3</v>
      </c>
      <c r="F484" s="12">
        <f t="shared" si="36"/>
        <v>4.0314839700518338E-3</v>
      </c>
      <c r="G484" s="13">
        <f t="shared" si="37"/>
        <v>-8.6956521739130432E-2</v>
      </c>
      <c r="H484" s="20">
        <f t="shared" si="38"/>
        <v>-3.5417035594120772E-4</v>
      </c>
    </row>
    <row r="485" spans="2:8" ht="15" x14ac:dyDescent="0.2">
      <c r="B485" s="3" t="s">
        <v>443</v>
      </c>
      <c r="C485" s="7">
        <v>112</v>
      </c>
      <c r="D485" s="7">
        <v>69</v>
      </c>
      <c r="E485" s="12">
        <f t="shared" si="35"/>
        <v>1.9833539932707634E-2</v>
      </c>
      <c r="F485" s="12">
        <f t="shared" si="36"/>
        <v>1.3246304473027453E-2</v>
      </c>
      <c r="G485" s="13">
        <f t="shared" si="37"/>
        <v>-0.38392857142857145</v>
      </c>
      <c r="H485" s="20">
        <f t="shared" si="38"/>
        <v>-7.6146626527359672E-3</v>
      </c>
    </row>
    <row r="486" spans="2:8" ht="15" x14ac:dyDescent="0.2">
      <c r="B486" s="3" t="s">
        <v>171</v>
      </c>
      <c r="C486" s="7">
        <v>2</v>
      </c>
      <c r="D486" s="7">
        <v>0</v>
      </c>
      <c r="E486" s="12">
        <f t="shared" si="35"/>
        <v>3.5417035594120772E-4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1</v>
      </c>
      <c r="D487" s="7">
        <v>1</v>
      </c>
      <c r="E487" s="12">
        <f t="shared" si="35"/>
        <v>1.7708517797060386E-4</v>
      </c>
      <c r="F487" s="12">
        <f t="shared" si="36"/>
        <v>1.9197542714532539E-4</v>
      </c>
      <c r="G487" s="13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1</v>
      </c>
      <c r="E488" s="12" t="str">
        <f t="shared" ref="E488:E499" si="39">+IF(C488=0,"",C488/C$294)</f>
        <v/>
      </c>
      <c r="F488" s="12">
        <f t="shared" ref="F488:F499" si="40">+IF(D488=0,"",D488/D$294)</f>
        <v>1.9197542714532539E-4</v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1.7708517797060386E-4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1.7708517797060386E-4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25</v>
      </c>
      <c r="D491" s="7">
        <v>4</v>
      </c>
      <c r="E491" s="12">
        <f t="shared" si="39"/>
        <v>4.4271294492650966E-3</v>
      </c>
      <c r="F491" s="12">
        <f t="shared" si="40"/>
        <v>7.6790170858130158E-4</v>
      </c>
      <c r="G491" s="13">
        <f t="shared" si="41"/>
        <v>-0.84</v>
      </c>
      <c r="H491" s="20">
        <f t="shared" si="42"/>
        <v>-3.7187887373826812E-3</v>
      </c>
    </row>
    <row r="492" spans="2:8" ht="15" x14ac:dyDescent="0.2">
      <c r="B492" s="3" t="s">
        <v>480</v>
      </c>
      <c r="C492" s="7">
        <v>8</v>
      </c>
      <c r="D492" s="7">
        <v>4</v>
      </c>
      <c r="E492" s="12">
        <f t="shared" si="39"/>
        <v>1.4166814237648309E-3</v>
      </c>
      <c r="F492" s="12">
        <f t="shared" si="40"/>
        <v>7.6790170858130158E-4</v>
      </c>
      <c r="G492" s="13">
        <f t="shared" si="41"/>
        <v>-0.5</v>
      </c>
      <c r="H492" s="20">
        <f t="shared" si="42"/>
        <v>-7.0834071188241544E-4</v>
      </c>
    </row>
    <row r="493" spans="2:8" ht="15" x14ac:dyDescent="0.2">
      <c r="B493" s="3" t="s">
        <v>447</v>
      </c>
      <c r="C493" s="7">
        <v>9</v>
      </c>
      <c r="D493" s="7">
        <v>42</v>
      </c>
      <c r="E493" s="12">
        <f t="shared" si="39"/>
        <v>1.5937666017354348E-3</v>
      </c>
      <c r="F493" s="12">
        <f t="shared" si="40"/>
        <v>8.0629679401036675E-3</v>
      </c>
      <c r="G493" s="13">
        <f t="shared" si="41"/>
        <v>3.6666666666666665</v>
      </c>
      <c r="H493" s="20">
        <f t="shared" si="42"/>
        <v>5.8438108730299275E-3</v>
      </c>
    </row>
    <row r="494" spans="2:8" ht="15" x14ac:dyDescent="0.2">
      <c r="B494" s="3" t="s">
        <v>448</v>
      </c>
      <c r="C494" s="7">
        <v>2</v>
      </c>
      <c r="D494" s="7">
        <v>0</v>
      </c>
      <c r="E494" s="12">
        <f t="shared" si="39"/>
        <v>3.5417035594120772E-4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1</v>
      </c>
      <c r="E495" s="12" t="str">
        <f t="shared" si="39"/>
        <v/>
      </c>
      <c r="F495" s="12">
        <f t="shared" si="40"/>
        <v>1.9197542714532539E-4</v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1</v>
      </c>
      <c r="E496" s="12" t="str">
        <f t="shared" si="39"/>
        <v/>
      </c>
      <c r="F496" s="12">
        <f t="shared" si="40"/>
        <v>1.9197542714532539E-4</v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5</v>
      </c>
      <c r="D497" s="7">
        <v>1</v>
      </c>
      <c r="E497" s="12">
        <f t="shared" si="39"/>
        <v>8.854258898530193E-4</v>
      </c>
      <c r="F497" s="12">
        <f t="shared" si="40"/>
        <v>1.9197542714532539E-4</v>
      </c>
      <c r="G497" s="13">
        <f t="shared" si="41"/>
        <v>-0.8</v>
      </c>
      <c r="H497" s="20">
        <f t="shared" si="42"/>
        <v>-7.0834071188241544E-4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0" spans="2:8" x14ac:dyDescent="0.2">
      <c r="C500" s="16"/>
      <c r="D500" s="16"/>
      <c r="E500" s="11"/>
    </row>
    <row r="501" spans="2:8" x14ac:dyDescent="0.2">
      <c r="C501" s="16"/>
      <c r="D501" s="16"/>
      <c r="E501" s="11"/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1848</v>
      </c>
      <c r="D505" s="45">
        <f>SUM(D506:D530)</f>
        <v>1498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-0.18939393939393939</v>
      </c>
      <c r="H505" s="46">
        <f>+IF(OR(AND(E505=""),(G505="")),"",E505*G505)</f>
        <v>-0.18939393939393939</v>
      </c>
    </row>
    <row r="506" spans="2:8" ht="15" x14ac:dyDescent="0.2">
      <c r="B506" s="3" t="s">
        <v>454</v>
      </c>
      <c r="C506" s="7">
        <v>6</v>
      </c>
      <c r="D506" s="7">
        <v>5</v>
      </c>
      <c r="E506" s="12">
        <f>+IF(C506=0,"",C506/C$505)</f>
        <v>3.246753246753247E-3</v>
      </c>
      <c r="F506" s="12">
        <f>+IF(D506=0,"",D506/D$505)</f>
        <v>3.3377837116154874E-3</v>
      </c>
      <c r="G506" s="13">
        <f>+IF(OR(AND(D506=0),(C506=0)),"0",((D506-C506)/C506))</f>
        <v>-0.16666666666666666</v>
      </c>
      <c r="H506" s="20">
        <f>+IF(OR(AND(E506=""),(G506="")),"",E506*G506)</f>
        <v>-5.4112554112554113E-4</v>
      </c>
    </row>
    <row r="507" spans="2:8" ht="15" x14ac:dyDescent="0.2">
      <c r="B507" s="3" t="s">
        <v>187</v>
      </c>
      <c r="C507" s="7">
        <v>166</v>
      </c>
      <c r="D507" s="7">
        <v>177</v>
      </c>
      <c r="E507" s="12">
        <f t="shared" ref="E507:E529" si="43">+IF(C507=0,"",C507/C$505)</f>
        <v>8.9826839826839824E-2</v>
      </c>
      <c r="F507" s="12">
        <f t="shared" ref="F507:F529" si="44">+IF(D507=0,"",D507/D$505)</f>
        <v>0.11815754339118825</v>
      </c>
      <c r="G507" s="13">
        <f t="shared" ref="G507:G529" si="45">+IF(OR(AND(D507=0),(C507=0)),"0",((D507-C507)/C507))</f>
        <v>6.6265060240963861E-2</v>
      </c>
      <c r="H507" s="20">
        <f t="shared" ref="H507:H530" si="46">+IF(OR(AND(E507=""),(G507="")),"",E507*G507)</f>
        <v>5.9523809523809529E-3</v>
      </c>
    </row>
    <row r="508" spans="2:8" ht="15" x14ac:dyDescent="0.2">
      <c r="B508" s="3" t="s">
        <v>455</v>
      </c>
      <c r="C508" s="7">
        <v>210</v>
      </c>
      <c r="D508" s="7">
        <v>135</v>
      </c>
      <c r="E508" s="12">
        <f t="shared" si="43"/>
        <v>0.11363636363636363</v>
      </c>
      <c r="F508" s="12">
        <f t="shared" si="44"/>
        <v>9.0120160213618156E-2</v>
      </c>
      <c r="G508" s="13">
        <f t="shared" si="45"/>
        <v>-0.35714285714285715</v>
      </c>
      <c r="H508" s="20">
        <f t="shared" si="46"/>
        <v>-4.0584415584415584E-2</v>
      </c>
    </row>
    <row r="509" spans="2:8" ht="15" x14ac:dyDescent="0.2">
      <c r="B509" s="3" t="s">
        <v>456</v>
      </c>
      <c r="C509" s="7">
        <v>233</v>
      </c>
      <c r="D509" s="7">
        <v>319</v>
      </c>
      <c r="E509" s="12">
        <f t="shared" si="43"/>
        <v>0.12608225108225107</v>
      </c>
      <c r="F509" s="12">
        <f t="shared" si="44"/>
        <v>0.21295060080106809</v>
      </c>
      <c r="G509" s="13">
        <f t="shared" si="45"/>
        <v>0.36909871244635195</v>
      </c>
      <c r="H509" s="20">
        <f t="shared" si="46"/>
        <v>4.6536796536796536E-2</v>
      </c>
    </row>
    <row r="510" spans="2:8" ht="15" x14ac:dyDescent="0.2">
      <c r="B510" s="3" t="s">
        <v>188</v>
      </c>
      <c r="C510" s="7">
        <v>3</v>
      </c>
      <c r="D510" s="7">
        <v>1</v>
      </c>
      <c r="E510" s="12">
        <f t="shared" si="43"/>
        <v>1.6233766233766235E-3</v>
      </c>
      <c r="F510" s="12">
        <f t="shared" si="44"/>
        <v>6.6755674232309744E-4</v>
      </c>
      <c r="G510" s="13">
        <f t="shared" si="45"/>
        <v>-0.66666666666666663</v>
      </c>
      <c r="H510" s="20">
        <f t="shared" si="46"/>
        <v>-1.0822510822510823E-3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6.6755674232309744E-4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5</v>
      </c>
      <c r="D512" s="7">
        <v>3</v>
      </c>
      <c r="E512" s="12">
        <f t="shared" si="43"/>
        <v>2.7056277056277055E-3</v>
      </c>
      <c r="F512" s="12">
        <f t="shared" si="44"/>
        <v>2.0026702269692926E-3</v>
      </c>
      <c r="G512" s="13">
        <f t="shared" si="45"/>
        <v>-0.4</v>
      </c>
      <c r="H512" s="20">
        <f t="shared" si="46"/>
        <v>-1.0822510822510823E-3</v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1.0822510822510823E-3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5.4112554112554113E-4</v>
      </c>
      <c r="F514" s="12">
        <f t="shared" si="44"/>
        <v>6.6755674232309744E-4</v>
      </c>
      <c r="G514" s="13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10</v>
      </c>
      <c r="D515" s="7">
        <v>4</v>
      </c>
      <c r="E515" s="12">
        <f t="shared" si="43"/>
        <v>5.411255411255411E-3</v>
      </c>
      <c r="F515" s="12">
        <f t="shared" si="44"/>
        <v>2.6702269692923898E-3</v>
      </c>
      <c r="G515" s="13">
        <f t="shared" si="45"/>
        <v>-0.6</v>
      </c>
      <c r="H515" s="20">
        <f t="shared" si="46"/>
        <v>-3.2467532467532465E-3</v>
      </c>
    </row>
    <row r="516" spans="2:8" ht="15" x14ac:dyDescent="0.2">
      <c r="B516" s="3" t="s">
        <v>459</v>
      </c>
      <c r="C516" s="7">
        <v>25</v>
      </c>
      <c r="D516" s="7">
        <v>0</v>
      </c>
      <c r="E516" s="12">
        <f t="shared" si="43"/>
        <v>1.3528138528138528E-2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150</v>
      </c>
      <c r="D517" s="7">
        <v>189</v>
      </c>
      <c r="E517" s="12">
        <f t="shared" si="43"/>
        <v>8.1168831168831168E-2</v>
      </c>
      <c r="F517" s="12">
        <f t="shared" si="44"/>
        <v>0.12616822429906541</v>
      </c>
      <c r="G517" s="13">
        <f t="shared" si="45"/>
        <v>0.26</v>
      </c>
      <c r="H517" s="20">
        <f t="shared" si="46"/>
        <v>2.1103896103896104E-2</v>
      </c>
    </row>
    <row r="518" spans="2:8" ht="15" x14ac:dyDescent="0.2">
      <c r="B518" s="3" t="s">
        <v>190</v>
      </c>
      <c r="C518" s="7">
        <v>32</v>
      </c>
      <c r="D518" s="7">
        <v>86</v>
      </c>
      <c r="E518" s="12">
        <f t="shared" si="43"/>
        <v>1.7316017316017316E-2</v>
      </c>
      <c r="F518" s="12">
        <f t="shared" si="44"/>
        <v>5.7409879839786383E-2</v>
      </c>
      <c r="G518" s="13">
        <f t="shared" si="45"/>
        <v>1.6875</v>
      </c>
      <c r="H518" s="20">
        <f t="shared" si="46"/>
        <v>2.922077922077922E-2</v>
      </c>
    </row>
    <row r="519" spans="2:8" ht="15" x14ac:dyDescent="0.2">
      <c r="B519" s="3" t="s">
        <v>192</v>
      </c>
      <c r="C519" s="7">
        <v>28</v>
      </c>
      <c r="D519" s="7">
        <v>7</v>
      </c>
      <c r="E519" s="12">
        <f t="shared" si="43"/>
        <v>1.5151515151515152E-2</v>
      </c>
      <c r="F519" s="12">
        <f t="shared" si="44"/>
        <v>4.6728971962616819E-3</v>
      </c>
      <c r="G519" s="13">
        <f t="shared" si="45"/>
        <v>-0.75</v>
      </c>
      <c r="H519" s="20">
        <f t="shared" si="46"/>
        <v>-1.1363636363636364E-2</v>
      </c>
    </row>
    <row r="520" spans="2:8" ht="13.5" customHeight="1" x14ac:dyDescent="0.2">
      <c r="B520" s="3" t="s">
        <v>191</v>
      </c>
      <c r="C520" s="7">
        <v>29</v>
      </c>
      <c r="D520" s="7">
        <v>0</v>
      </c>
      <c r="E520" s="12">
        <f t="shared" si="43"/>
        <v>1.5692640692640692E-2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650</v>
      </c>
      <c r="D521" s="7">
        <v>244</v>
      </c>
      <c r="E521" s="12">
        <f t="shared" si="43"/>
        <v>0.35173160173160173</v>
      </c>
      <c r="F521" s="12">
        <f t="shared" si="44"/>
        <v>0.16288384512683579</v>
      </c>
      <c r="G521" s="13">
        <f t="shared" si="45"/>
        <v>-0.62461538461538457</v>
      </c>
      <c r="H521" s="20">
        <f t="shared" si="46"/>
        <v>-0.21969696969696967</v>
      </c>
    </row>
    <row r="522" spans="2:8" ht="25.5" customHeight="1" x14ac:dyDescent="0.2">
      <c r="B522" s="3" t="s">
        <v>193</v>
      </c>
      <c r="C522" s="7">
        <v>146</v>
      </c>
      <c r="D522" s="7">
        <v>166</v>
      </c>
      <c r="E522" s="12">
        <f t="shared" si="43"/>
        <v>7.9004329004329008E-2</v>
      </c>
      <c r="F522" s="12">
        <f t="shared" si="44"/>
        <v>0.11081441922563418</v>
      </c>
      <c r="G522" s="13">
        <f t="shared" si="45"/>
        <v>0.13698630136986301</v>
      </c>
      <c r="H522" s="20">
        <f t="shared" si="46"/>
        <v>1.0822510822510822E-2</v>
      </c>
    </row>
    <row r="523" spans="2:8" ht="13.5" customHeight="1" x14ac:dyDescent="0.2">
      <c r="B523" s="3" t="s">
        <v>462</v>
      </c>
      <c r="C523" s="7">
        <v>10</v>
      </c>
      <c r="D523" s="7">
        <v>1</v>
      </c>
      <c r="E523" s="12">
        <f t="shared" si="43"/>
        <v>5.411255411255411E-3</v>
      </c>
      <c r="F523" s="12">
        <f t="shared" si="44"/>
        <v>6.6755674232309744E-4</v>
      </c>
      <c r="G523" s="13">
        <f t="shared" si="45"/>
        <v>-0.9</v>
      </c>
      <c r="H523" s="20">
        <f t="shared" si="46"/>
        <v>-4.87012987012987E-3</v>
      </c>
    </row>
    <row r="524" spans="2:8" ht="12" customHeight="1" x14ac:dyDescent="0.2">
      <c r="B524" s="3" t="s">
        <v>194</v>
      </c>
      <c r="C524" s="7">
        <v>16</v>
      </c>
      <c r="D524" s="7">
        <v>13</v>
      </c>
      <c r="E524" s="12">
        <f t="shared" si="43"/>
        <v>8.658008658008658E-3</v>
      </c>
      <c r="F524" s="12">
        <f t="shared" si="44"/>
        <v>8.678237650200267E-3</v>
      </c>
      <c r="G524" s="13">
        <f t="shared" si="45"/>
        <v>-0.1875</v>
      </c>
      <c r="H524" s="20">
        <f t="shared" si="46"/>
        <v>-1.6233766233766235E-3</v>
      </c>
    </row>
    <row r="525" spans="2:8" ht="13.5" customHeight="1" x14ac:dyDescent="0.2">
      <c r="B525" s="3" t="s">
        <v>195</v>
      </c>
      <c r="C525" s="7">
        <v>8</v>
      </c>
      <c r="D525" s="7">
        <v>4</v>
      </c>
      <c r="E525" s="12">
        <f t="shared" si="43"/>
        <v>4.329004329004329E-3</v>
      </c>
      <c r="F525" s="12">
        <f t="shared" si="44"/>
        <v>2.6702269692923898E-3</v>
      </c>
      <c r="G525" s="13">
        <f t="shared" si="45"/>
        <v>-0.5</v>
      </c>
      <c r="H525" s="20">
        <f t="shared" si="46"/>
        <v>-2.1645021645021645E-3</v>
      </c>
    </row>
    <row r="526" spans="2:8" ht="13.5" customHeight="1" x14ac:dyDescent="0.2">
      <c r="B526" s="3" t="s">
        <v>463</v>
      </c>
      <c r="C526" s="7">
        <v>21</v>
      </c>
      <c r="D526" s="7">
        <v>59</v>
      </c>
      <c r="E526" s="12">
        <f t="shared" si="43"/>
        <v>1.1363636363636364E-2</v>
      </c>
      <c r="F526" s="12">
        <f t="shared" si="44"/>
        <v>3.9385847797062751E-2</v>
      </c>
      <c r="G526" s="13">
        <f t="shared" si="45"/>
        <v>1.8095238095238095</v>
      </c>
      <c r="H526" s="20">
        <f t="shared" si="46"/>
        <v>2.0562770562770564E-2</v>
      </c>
    </row>
    <row r="527" spans="2:8" ht="15" x14ac:dyDescent="0.2">
      <c r="B527" s="3" t="s">
        <v>464</v>
      </c>
      <c r="C527" s="7">
        <v>0</v>
      </c>
      <c r="D527" s="7">
        <v>2</v>
      </c>
      <c r="E527" s="12" t="str">
        <f t="shared" si="43"/>
        <v/>
      </c>
      <c r="F527" s="12">
        <f t="shared" si="44"/>
        <v>1.3351134846461949E-3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12</v>
      </c>
      <c r="D528" s="7">
        <v>2</v>
      </c>
      <c r="E528" s="12">
        <f t="shared" si="43"/>
        <v>6.4935064935064939E-3</v>
      </c>
      <c r="F528" s="12">
        <f t="shared" si="44"/>
        <v>1.3351134846461949E-3</v>
      </c>
      <c r="G528" s="13">
        <f t="shared" si="45"/>
        <v>-0.83333333333333337</v>
      </c>
      <c r="H528" s="20">
        <f t="shared" si="46"/>
        <v>-5.4112554112554119E-3</v>
      </c>
    </row>
    <row r="529" spans="2:8" ht="15" x14ac:dyDescent="0.2">
      <c r="B529" s="3" t="s">
        <v>466</v>
      </c>
      <c r="C529" s="7">
        <v>76</v>
      </c>
      <c r="D529" s="7">
        <v>58</v>
      </c>
      <c r="E529" s="12">
        <f t="shared" si="43"/>
        <v>4.1125541125541128E-2</v>
      </c>
      <c r="F529" s="12">
        <f t="shared" si="44"/>
        <v>3.8718291054739652E-2</v>
      </c>
      <c r="G529" s="13">
        <f t="shared" si="45"/>
        <v>-0.23684210526315788</v>
      </c>
      <c r="H529" s="20">
        <f t="shared" si="46"/>
        <v>-9.74025974025974E-3</v>
      </c>
    </row>
    <row r="530" spans="2:8" ht="15" x14ac:dyDescent="0.2">
      <c r="B530" s="3" t="s">
        <v>467</v>
      </c>
      <c r="C530" s="7">
        <v>9</v>
      </c>
      <c r="D530" s="7">
        <v>21</v>
      </c>
      <c r="E530" s="12">
        <f>+IF(C530=0,"",C530/C$505)</f>
        <v>4.87012987012987E-3</v>
      </c>
      <c r="F530" s="12">
        <f>+IF(D530=0,"",D530/D$505)</f>
        <v>1.4018691588785047E-2</v>
      </c>
      <c r="G530" s="13">
        <f>+IF(OR(AND(D530=0),(C530=0)),"0",((D530-C530)/C530))</f>
        <v>1.3333333333333333</v>
      </c>
      <c r="H530" s="20">
        <f t="shared" si="46"/>
        <v>6.4935064935064931E-3</v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1"/>
      <c r="D4" s="41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522</v>
      </c>
      <c r="C8" s="44">
        <f>+C18+C70+C151+C294+C505</f>
        <v>24094</v>
      </c>
      <c r="D8" s="45">
        <f>+D18+D70+D151+D294+D505</f>
        <v>21663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-0.10089648875238649</v>
      </c>
      <c r="H8" s="46">
        <f t="shared" ref="H8:H13" si="2">+IF(OR(AND(E8=""),(G8="")),"",E8*G8)</f>
        <v>-0.10089648875238649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376</v>
      </c>
      <c r="D9" s="36">
        <f>+D18</f>
        <v>626</v>
      </c>
      <c r="E9" s="37">
        <f t="shared" si="0"/>
        <v>1.5605544948949945E-2</v>
      </c>
      <c r="F9" s="37">
        <f t="shared" si="0"/>
        <v>2.8897197987351707E-2</v>
      </c>
      <c r="G9" s="37">
        <f t="shared" si="1"/>
        <v>0.66489361702127658</v>
      </c>
      <c r="H9" s="20">
        <f t="shared" si="2"/>
        <v>1.0376027226695441E-2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2122</v>
      </c>
      <c r="D10" s="38">
        <f>+D70</f>
        <v>4744</v>
      </c>
      <c r="E10" s="37">
        <f t="shared" si="0"/>
        <v>8.8071719100190918E-2</v>
      </c>
      <c r="F10" s="37">
        <f t="shared" si="0"/>
        <v>0.21899090615334904</v>
      </c>
      <c r="G10" s="37">
        <f t="shared" si="1"/>
        <v>1.2356267672007539</v>
      </c>
      <c r="H10" s="20">
        <f t="shared" si="2"/>
        <v>0.10882377355358179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2560</v>
      </c>
      <c r="D11" s="38">
        <f>D151</f>
        <v>3860</v>
      </c>
      <c r="E11" s="37">
        <f t="shared" si="0"/>
        <v>0.10625051880136134</v>
      </c>
      <c r="F11" s="37">
        <f t="shared" si="0"/>
        <v>0.17818400036929327</v>
      </c>
      <c r="G11" s="37">
        <f t="shared" si="1"/>
        <v>0.5078125</v>
      </c>
      <c r="H11" s="20">
        <f t="shared" si="2"/>
        <v>5.3955341578816304E-2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15127</v>
      </c>
      <c r="D12" s="38">
        <f>+D294</f>
        <v>8059</v>
      </c>
      <c r="E12" s="37">
        <f t="shared" si="0"/>
        <v>0.62783265543288791</v>
      </c>
      <c r="F12" s="37">
        <f t="shared" si="0"/>
        <v>0.37201680284355815</v>
      </c>
      <c r="G12" s="37">
        <f t="shared" si="1"/>
        <v>-0.46724400079328354</v>
      </c>
      <c r="H12" s="20">
        <f t="shared" si="2"/>
        <v>-0.29335104175313359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3909</v>
      </c>
      <c r="D13" s="38">
        <f>D505</f>
        <v>4374</v>
      </c>
      <c r="E13" s="37">
        <f t="shared" si="0"/>
        <v>0.16223956171660994</v>
      </c>
      <c r="F13" s="37">
        <f t="shared" si="0"/>
        <v>0.20191109264644785</v>
      </c>
      <c r="G13" s="37">
        <f t="shared" si="1"/>
        <v>0.11895625479662318</v>
      </c>
      <c r="H13" s="20">
        <f t="shared" si="2"/>
        <v>1.9299410641653525E-2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376</v>
      </c>
      <c r="D18" s="45">
        <f>SUM(D19:D64)</f>
        <v>626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0.66489361702127658</v>
      </c>
      <c r="H18" s="46">
        <f>+IF(OR(AND(E18=""),(G18="")),"",E18*G18)</f>
        <v>0.66489361702127658</v>
      </c>
    </row>
    <row r="19" spans="2:8" ht="15" x14ac:dyDescent="0.2">
      <c r="B19" s="3" t="s">
        <v>0</v>
      </c>
      <c r="C19" s="10">
        <v>3</v>
      </c>
      <c r="D19" s="10">
        <v>0</v>
      </c>
      <c r="E19" s="8">
        <f>+IF(C19=0,"",C19/C$18)</f>
        <v>7.9787234042553185E-3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10">
        <v>23</v>
      </c>
      <c r="D20" s="10">
        <v>75</v>
      </c>
      <c r="E20" s="8">
        <f t="shared" ref="E20:E64" si="3">+IF(C20=0,"",C20/C$18)</f>
        <v>6.1170212765957445E-2</v>
      </c>
      <c r="F20" s="8">
        <f t="shared" ref="F20:F64" si="4">+IF(D20=0,"",D20/D$18)</f>
        <v>0.11980830670926518</v>
      </c>
      <c r="G20" s="9">
        <f t="shared" ref="G20:G64" si="5">+IF(OR(AND(D20=0),(C20=0)),"0",((D20-C20)/C20))</f>
        <v>2.2608695652173911</v>
      </c>
      <c r="H20" s="20">
        <f t="shared" ref="H20:H64" si="6">+IF(OR(AND(E20=""),(G20="")),"",E20*G20)</f>
        <v>0.13829787234042551</v>
      </c>
    </row>
    <row r="21" spans="2:8" ht="25.5" customHeight="1" x14ac:dyDescent="0.2">
      <c r="B21" s="3" t="s">
        <v>1</v>
      </c>
      <c r="C21" s="10">
        <v>4</v>
      </c>
      <c r="D21" s="10">
        <v>5</v>
      </c>
      <c r="E21" s="8">
        <f t="shared" si="3"/>
        <v>1.0638297872340425E-2</v>
      </c>
      <c r="F21" s="8">
        <f t="shared" si="4"/>
        <v>7.9872204472843447E-3</v>
      </c>
      <c r="G21" s="9">
        <f t="shared" si="5"/>
        <v>0.25</v>
      </c>
      <c r="H21" s="20">
        <f t="shared" si="6"/>
        <v>2.6595744680851063E-3</v>
      </c>
    </row>
    <row r="22" spans="2:8" ht="30" x14ac:dyDescent="0.2">
      <c r="B22" s="3" t="s">
        <v>197</v>
      </c>
      <c r="C22" s="10">
        <v>9</v>
      </c>
      <c r="D22" s="10">
        <v>11</v>
      </c>
      <c r="E22" s="8">
        <f t="shared" si="3"/>
        <v>2.3936170212765957E-2</v>
      </c>
      <c r="F22" s="8">
        <f t="shared" si="4"/>
        <v>1.7571884984025558E-2</v>
      </c>
      <c r="G22" s="9">
        <f t="shared" si="5"/>
        <v>0.22222222222222221</v>
      </c>
      <c r="H22" s="20">
        <f t="shared" si="6"/>
        <v>5.3191489361702126E-3</v>
      </c>
    </row>
    <row r="23" spans="2:8" ht="30" x14ac:dyDescent="0.2">
      <c r="B23" s="3" t="s">
        <v>198</v>
      </c>
      <c r="C23" s="10">
        <v>11</v>
      </c>
      <c r="D23" s="10">
        <v>8</v>
      </c>
      <c r="E23" s="8">
        <f t="shared" si="3"/>
        <v>2.9255319148936171E-2</v>
      </c>
      <c r="F23" s="8">
        <f t="shared" si="4"/>
        <v>1.2779552715654952E-2</v>
      </c>
      <c r="G23" s="9">
        <f t="shared" si="5"/>
        <v>-0.27272727272727271</v>
      </c>
      <c r="H23" s="20">
        <f t="shared" si="6"/>
        <v>-7.9787234042553185E-3</v>
      </c>
    </row>
    <row r="24" spans="2:8" ht="37.5" customHeight="1" x14ac:dyDescent="0.2">
      <c r="B24" s="3" t="s">
        <v>199</v>
      </c>
      <c r="C24" s="10">
        <v>4</v>
      </c>
      <c r="D24" s="10">
        <v>3</v>
      </c>
      <c r="E24" s="8">
        <f t="shared" si="3"/>
        <v>1.0638297872340425E-2</v>
      </c>
      <c r="F24" s="8">
        <f t="shared" si="4"/>
        <v>4.7923322683706068E-3</v>
      </c>
      <c r="G24" s="9">
        <f t="shared" si="5"/>
        <v>-0.25</v>
      </c>
      <c r="H24" s="20">
        <f t="shared" si="6"/>
        <v>-2.6595744680851063E-3</v>
      </c>
    </row>
    <row r="25" spans="2:8" ht="15" x14ac:dyDescent="0.2">
      <c r="B25" s="3" t="s">
        <v>2</v>
      </c>
      <c r="C25" s="10">
        <v>6</v>
      </c>
      <c r="D25" s="10">
        <v>9</v>
      </c>
      <c r="E25" s="8">
        <f t="shared" si="3"/>
        <v>1.5957446808510637E-2</v>
      </c>
      <c r="F25" s="8">
        <f t="shared" si="4"/>
        <v>1.437699680511182E-2</v>
      </c>
      <c r="G25" s="9">
        <f t="shared" si="5"/>
        <v>0.5</v>
      </c>
      <c r="H25" s="20">
        <f t="shared" si="6"/>
        <v>7.9787234042553185E-3</v>
      </c>
    </row>
    <row r="26" spans="2:8" ht="15" x14ac:dyDescent="0.2">
      <c r="B26" s="3" t="s">
        <v>6</v>
      </c>
      <c r="C26" s="10">
        <v>19</v>
      </c>
      <c r="D26" s="10">
        <v>54</v>
      </c>
      <c r="E26" s="8">
        <f t="shared" si="3"/>
        <v>5.0531914893617018E-2</v>
      </c>
      <c r="F26" s="8">
        <f t="shared" si="4"/>
        <v>8.6261980830670923E-2</v>
      </c>
      <c r="G26" s="9">
        <f t="shared" si="5"/>
        <v>1.8421052631578947</v>
      </c>
      <c r="H26" s="20">
        <f t="shared" si="6"/>
        <v>9.3085106382978719E-2</v>
      </c>
    </row>
    <row r="27" spans="2:8" ht="15" x14ac:dyDescent="0.2">
      <c r="B27" s="3" t="s">
        <v>3</v>
      </c>
      <c r="C27" s="10">
        <v>24</v>
      </c>
      <c r="D27" s="10">
        <v>7</v>
      </c>
      <c r="E27" s="8">
        <f t="shared" si="3"/>
        <v>6.3829787234042548E-2</v>
      </c>
      <c r="F27" s="8">
        <f t="shared" si="4"/>
        <v>1.1182108626198083E-2</v>
      </c>
      <c r="G27" s="9">
        <f t="shared" si="5"/>
        <v>-0.70833333333333337</v>
      </c>
      <c r="H27" s="20">
        <f t="shared" si="6"/>
        <v>-4.5212765957446804E-2</v>
      </c>
    </row>
    <row r="28" spans="2:8" ht="15" x14ac:dyDescent="0.2">
      <c r="B28" s="3" t="s">
        <v>5</v>
      </c>
      <c r="C28" s="10">
        <v>47</v>
      </c>
      <c r="D28" s="10">
        <v>57</v>
      </c>
      <c r="E28" s="8">
        <f t="shared" si="3"/>
        <v>0.125</v>
      </c>
      <c r="F28" s="8">
        <f t="shared" si="4"/>
        <v>9.1054313099041537E-2</v>
      </c>
      <c r="G28" s="9">
        <f t="shared" si="5"/>
        <v>0.21276595744680851</v>
      </c>
      <c r="H28" s="20">
        <f t="shared" si="6"/>
        <v>2.6595744680851064E-2</v>
      </c>
    </row>
    <row r="29" spans="2:8" ht="15" x14ac:dyDescent="0.2">
      <c r="B29" s="3" t="s">
        <v>200</v>
      </c>
      <c r="C29" s="10">
        <v>0</v>
      </c>
      <c r="D29" s="10">
        <v>2</v>
      </c>
      <c r="E29" s="8" t="str">
        <f t="shared" si="3"/>
        <v/>
      </c>
      <c r="F29" s="8">
        <f t="shared" si="4"/>
        <v>3.1948881789137379E-3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10">
        <v>7</v>
      </c>
      <c r="D30" s="10">
        <v>15</v>
      </c>
      <c r="E30" s="8">
        <f t="shared" si="3"/>
        <v>1.8617021276595744E-2</v>
      </c>
      <c r="F30" s="8">
        <f t="shared" si="4"/>
        <v>2.3961661341853034E-2</v>
      </c>
      <c r="G30" s="9">
        <f t="shared" si="5"/>
        <v>1.1428571428571428</v>
      </c>
      <c r="H30" s="20">
        <f t="shared" si="6"/>
        <v>2.1276595744680851E-2</v>
      </c>
    </row>
    <row r="31" spans="2:8" ht="15" x14ac:dyDescent="0.2">
      <c r="B31" s="3" t="s">
        <v>4</v>
      </c>
      <c r="C31" s="10">
        <v>1</v>
      </c>
      <c r="D31" s="10">
        <v>6</v>
      </c>
      <c r="E31" s="8">
        <f t="shared" si="3"/>
        <v>2.6595744680851063E-3</v>
      </c>
      <c r="F31" s="8">
        <f t="shared" si="4"/>
        <v>9.5846645367412137E-3</v>
      </c>
      <c r="G31" s="9">
        <f t="shared" si="5"/>
        <v>5</v>
      </c>
      <c r="H31" s="20">
        <f t="shared" si="6"/>
        <v>1.3297872340425532E-2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3"/>
        <v>2.6595744680851063E-3</v>
      </c>
      <c r="F32" s="8">
        <f t="shared" si="4"/>
        <v>1.5974440894568689E-3</v>
      </c>
      <c r="G32" s="9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10">
        <v>2</v>
      </c>
      <c r="D33" s="10">
        <v>2</v>
      </c>
      <c r="E33" s="8">
        <f t="shared" si="3"/>
        <v>5.3191489361702126E-3</v>
      </c>
      <c r="F33" s="8">
        <f t="shared" si="4"/>
        <v>3.1948881789137379E-3</v>
      </c>
      <c r="G33" s="9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10">
        <v>5</v>
      </c>
      <c r="D34" s="10">
        <v>9</v>
      </c>
      <c r="E34" s="8">
        <f t="shared" si="3"/>
        <v>1.3297872340425532E-2</v>
      </c>
      <c r="F34" s="8">
        <f t="shared" si="4"/>
        <v>1.437699680511182E-2</v>
      </c>
      <c r="G34" s="9">
        <f t="shared" si="5"/>
        <v>0.8</v>
      </c>
      <c r="H34" s="20">
        <f t="shared" si="6"/>
        <v>1.0638297872340427E-2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3"/>
        <v/>
      </c>
      <c r="F35" s="8">
        <f t="shared" si="4"/>
        <v>1.5974440894568689E-3</v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10">
        <v>4</v>
      </c>
      <c r="D36" s="10">
        <v>4</v>
      </c>
      <c r="E36" s="8">
        <f t="shared" si="3"/>
        <v>1.0638297872340425E-2</v>
      </c>
      <c r="F36" s="8">
        <f t="shared" si="4"/>
        <v>6.3897763578274758E-3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10">
        <v>10</v>
      </c>
      <c r="D37" s="10">
        <v>23</v>
      </c>
      <c r="E37" s="8">
        <f t="shared" si="3"/>
        <v>2.6595744680851064E-2</v>
      </c>
      <c r="F37" s="8">
        <f t="shared" si="4"/>
        <v>3.6741214057507986E-2</v>
      </c>
      <c r="G37" s="9">
        <f t="shared" si="5"/>
        <v>1.3</v>
      </c>
      <c r="H37" s="20">
        <f t="shared" si="6"/>
        <v>3.4574468085106384E-2</v>
      </c>
    </row>
    <row r="38" spans="2:8" ht="15" x14ac:dyDescent="0.2">
      <c r="B38" s="3" t="s">
        <v>206</v>
      </c>
      <c r="C38" s="10">
        <v>2</v>
      </c>
      <c r="D38" s="10">
        <v>1</v>
      </c>
      <c r="E38" s="8">
        <f t="shared" si="3"/>
        <v>5.3191489361702126E-3</v>
      </c>
      <c r="F38" s="8">
        <f t="shared" si="4"/>
        <v>1.5974440894568689E-3</v>
      </c>
      <c r="G38" s="9">
        <f t="shared" si="5"/>
        <v>-0.5</v>
      </c>
      <c r="H38" s="20">
        <f t="shared" si="6"/>
        <v>-2.6595744680851063E-3</v>
      </c>
    </row>
    <row r="39" spans="2:8" ht="15" x14ac:dyDescent="0.2">
      <c r="B39" s="3" t="s">
        <v>207</v>
      </c>
      <c r="C39" s="10">
        <v>1</v>
      </c>
      <c r="D39" s="10">
        <v>6</v>
      </c>
      <c r="E39" s="8">
        <f t="shared" si="3"/>
        <v>2.6595744680851063E-3</v>
      </c>
      <c r="F39" s="8">
        <f t="shared" si="4"/>
        <v>9.5846645367412137E-3</v>
      </c>
      <c r="G39" s="9">
        <f t="shared" si="5"/>
        <v>5</v>
      </c>
      <c r="H39" s="20">
        <f t="shared" si="6"/>
        <v>1.3297872340425532E-2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3"/>
        <v>2.6595744680851063E-3</v>
      </c>
      <c r="F41" s="8">
        <f t="shared" si="4"/>
        <v>1.5974440894568689E-3</v>
      </c>
      <c r="G41" s="9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10">
        <v>10</v>
      </c>
      <c r="D42" s="10">
        <v>7</v>
      </c>
      <c r="E42" s="8">
        <f t="shared" si="3"/>
        <v>2.6595744680851064E-2</v>
      </c>
      <c r="F42" s="8">
        <f t="shared" si="4"/>
        <v>1.1182108626198083E-2</v>
      </c>
      <c r="G42" s="9">
        <f t="shared" si="5"/>
        <v>-0.3</v>
      </c>
      <c r="H42" s="20">
        <f t="shared" si="6"/>
        <v>-7.9787234042553185E-3</v>
      </c>
    </row>
    <row r="43" spans="2:8" ht="15" x14ac:dyDescent="0.2">
      <c r="B43" s="3" t="s">
        <v>211</v>
      </c>
      <c r="C43" s="10">
        <v>5</v>
      </c>
      <c r="D43" s="10">
        <v>5</v>
      </c>
      <c r="E43" s="8">
        <f t="shared" si="3"/>
        <v>1.3297872340425532E-2</v>
      </c>
      <c r="F43" s="8">
        <f t="shared" si="4"/>
        <v>7.9872204472843447E-3</v>
      </c>
      <c r="G43" s="9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10">
        <v>1</v>
      </c>
      <c r="D45" s="10">
        <v>8</v>
      </c>
      <c r="E45" s="8">
        <f t="shared" si="3"/>
        <v>2.6595744680851063E-3</v>
      </c>
      <c r="F45" s="8">
        <f t="shared" si="4"/>
        <v>1.2779552715654952E-2</v>
      </c>
      <c r="G45" s="9">
        <f t="shared" si="5"/>
        <v>7</v>
      </c>
      <c r="H45" s="20">
        <f t="shared" si="6"/>
        <v>1.8617021276595744E-2</v>
      </c>
    </row>
    <row r="46" spans="2:8" ht="15" x14ac:dyDescent="0.2">
      <c r="B46" s="3" t="s">
        <v>213</v>
      </c>
      <c r="C46" s="10">
        <v>2</v>
      </c>
      <c r="D46" s="10">
        <v>3</v>
      </c>
      <c r="E46" s="8">
        <f t="shared" si="3"/>
        <v>5.3191489361702126E-3</v>
      </c>
      <c r="F46" s="8">
        <f t="shared" si="4"/>
        <v>4.7923322683706068E-3</v>
      </c>
      <c r="G46" s="9">
        <f t="shared" si="5"/>
        <v>0.5</v>
      </c>
      <c r="H46" s="20">
        <f t="shared" si="6"/>
        <v>2.6595744680851063E-3</v>
      </c>
    </row>
    <row r="47" spans="2:8" ht="15" x14ac:dyDescent="0.2">
      <c r="B47" s="3" t="s">
        <v>10</v>
      </c>
      <c r="C47" s="10">
        <v>10</v>
      </c>
      <c r="D47" s="10">
        <v>5</v>
      </c>
      <c r="E47" s="8">
        <f t="shared" si="3"/>
        <v>2.6595744680851064E-2</v>
      </c>
      <c r="F47" s="8">
        <f t="shared" si="4"/>
        <v>7.9872204472843447E-3</v>
      </c>
      <c r="G47" s="9">
        <f t="shared" si="5"/>
        <v>-0.5</v>
      </c>
      <c r="H47" s="20">
        <f t="shared" si="6"/>
        <v>-1.3297872340425532E-2</v>
      </c>
    </row>
    <row r="48" spans="2:8" ht="15" x14ac:dyDescent="0.2">
      <c r="B48" s="3" t="s">
        <v>11</v>
      </c>
      <c r="C48" s="10">
        <v>45</v>
      </c>
      <c r="D48" s="10">
        <v>76</v>
      </c>
      <c r="E48" s="8">
        <f t="shared" si="3"/>
        <v>0.11968085106382979</v>
      </c>
      <c r="F48" s="8">
        <f t="shared" si="4"/>
        <v>0.12140575079872204</v>
      </c>
      <c r="G48" s="9">
        <f t="shared" si="5"/>
        <v>0.68888888888888888</v>
      </c>
      <c r="H48" s="20">
        <f t="shared" si="6"/>
        <v>8.2446808510638306E-2</v>
      </c>
    </row>
    <row r="49" spans="2:8" ht="15" x14ac:dyDescent="0.2">
      <c r="B49" s="3" t="s">
        <v>16</v>
      </c>
      <c r="C49" s="10">
        <v>15</v>
      </c>
      <c r="D49" s="10">
        <v>16</v>
      </c>
      <c r="E49" s="8">
        <f t="shared" si="3"/>
        <v>3.9893617021276598E-2</v>
      </c>
      <c r="F49" s="8">
        <f t="shared" si="4"/>
        <v>2.5559105431309903E-2</v>
      </c>
      <c r="G49" s="9">
        <f t="shared" si="5"/>
        <v>6.6666666666666666E-2</v>
      </c>
      <c r="H49" s="20">
        <f t="shared" si="6"/>
        <v>2.6595744680851063E-3</v>
      </c>
    </row>
    <row r="50" spans="2:8" ht="15" x14ac:dyDescent="0.2">
      <c r="B50" s="3" t="s">
        <v>15</v>
      </c>
      <c r="C50" s="10">
        <v>19</v>
      </c>
      <c r="D50" s="10">
        <v>20</v>
      </c>
      <c r="E50" s="8">
        <f t="shared" si="3"/>
        <v>5.0531914893617018E-2</v>
      </c>
      <c r="F50" s="8">
        <f t="shared" si="4"/>
        <v>3.1948881789137379E-2</v>
      </c>
      <c r="G50" s="9">
        <f t="shared" si="5"/>
        <v>5.2631578947368418E-2</v>
      </c>
      <c r="H50" s="20">
        <f t="shared" si="6"/>
        <v>2.6595744680851059E-3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3"/>
        <v/>
      </c>
      <c r="F51" s="8">
        <f t="shared" si="4"/>
        <v>1.5974440894568689E-3</v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10">
        <v>9</v>
      </c>
      <c r="D52" s="10">
        <v>6</v>
      </c>
      <c r="E52" s="8">
        <f t="shared" si="3"/>
        <v>2.3936170212765957E-2</v>
      </c>
      <c r="F52" s="8">
        <f t="shared" si="4"/>
        <v>9.5846645367412137E-3</v>
      </c>
      <c r="G52" s="9">
        <f t="shared" si="5"/>
        <v>-0.33333333333333331</v>
      </c>
      <c r="H52" s="20">
        <f t="shared" si="6"/>
        <v>-7.9787234042553185E-3</v>
      </c>
    </row>
    <row r="53" spans="2:8" ht="15" x14ac:dyDescent="0.2">
      <c r="B53" s="3" t="s">
        <v>12</v>
      </c>
      <c r="C53" s="10">
        <v>2</v>
      </c>
      <c r="D53" s="10">
        <v>2</v>
      </c>
      <c r="E53" s="8">
        <f t="shared" si="3"/>
        <v>5.3191489361702126E-3</v>
      </c>
      <c r="F53" s="8">
        <f t="shared" si="4"/>
        <v>3.1948881789137379E-3</v>
      </c>
      <c r="G53" s="9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10">
        <v>0</v>
      </c>
      <c r="D54" s="10">
        <v>2</v>
      </c>
      <c r="E54" s="8" t="str">
        <f t="shared" si="3"/>
        <v/>
      </c>
      <c r="F54" s="8">
        <f t="shared" si="4"/>
        <v>3.1948881789137379E-3</v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10">
        <v>3</v>
      </c>
      <c r="D56" s="10">
        <v>4</v>
      </c>
      <c r="E56" s="8">
        <f t="shared" si="3"/>
        <v>7.9787234042553185E-3</v>
      </c>
      <c r="F56" s="8">
        <f t="shared" si="4"/>
        <v>6.3897763578274758E-3</v>
      </c>
      <c r="G56" s="9">
        <f t="shared" si="5"/>
        <v>0.33333333333333331</v>
      </c>
      <c r="H56" s="20">
        <f t="shared" si="6"/>
        <v>2.6595744680851059E-3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10">
        <v>27</v>
      </c>
      <c r="D58" s="10">
        <v>86</v>
      </c>
      <c r="E58" s="8">
        <f t="shared" si="3"/>
        <v>7.1808510638297879E-2</v>
      </c>
      <c r="F58" s="8">
        <f t="shared" si="4"/>
        <v>0.13738019169329074</v>
      </c>
      <c r="G58" s="9">
        <f t="shared" si="5"/>
        <v>2.1851851851851851</v>
      </c>
      <c r="H58" s="20">
        <f t="shared" si="6"/>
        <v>0.15691489361702129</v>
      </c>
    </row>
    <row r="59" spans="2:8" ht="15" x14ac:dyDescent="0.2">
      <c r="B59" s="3" t="s">
        <v>217</v>
      </c>
      <c r="C59" s="10">
        <v>0</v>
      </c>
      <c r="D59" s="10">
        <v>8</v>
      </c>
      <c r="E59" s="8" t="str">
        <f t="shared" si="3"/>
        <v/>
      </c>
      <c r="F59" s="8">
        <f t="shared" si="4"/>
        <v>1.2779552715654952E-2</v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10">
        <v>22</v>
      </c>
      <c r="D60" s="10">
        <v>50</v>
      </c>
      <c r="E60" s="8">
        <f t="shared" si="3"/>
        <v>5.8510638297872342E-2</v>
      </c>
      <c r="F60" s="8">
        <f t="shared" si="4"/>
        <v>7.9872204472843447E-2</v>
      </c>
      <c r="G60" s="9">
        <f t="shared" si="5"/>
        <v>1.2727272727272727</v>
      </c>
      <c r="H60" s="20">
        <f t="shared" si="6"/>
        <v>7.4468085106382975E-2</v>
      </c>
    </row>
    <row r="61" spans="2:8" ht="15" x14ac:dyDescent="0.2">
      <c r="B61" s="3" t="s">
        <v>219</v>
      </c>
      <c r="C61" s="10">
        <v>6</v>
      </c>
      <c r="D61" s="10">
        <v>5</v>
      </c>
      <c r="E61" s="8">
        <f t="shared" si="3"/>
        <v>1.5957446808510637E-2</v>
      </c>
      <c r="F61" s="8">
        <f t="shared" si="4"/>
        <v>7.9872204472843447E-3</v>
      </c>
      <c r="G61" s="9">
        <f t="shared" si="5"/>
        <v>-0.16666666666666666</v>
      </c>
      <c r="H61" s="20">
        <f t="shared" si="6"/>
        <v>-2.6595744680851059E-3</v>
      </c>
    </row>
    <row r="62" spans="2:8" ht="15" x14ac:dyDescent="0.2">
      <c r="B62" s="3" t="s">
        <v>19</v>
      </c>
      <c r="C62" s="10">
        <v>2</v>
      </c>
      <c r="D62" s="10">
        <v>2</v>
      </c>
      <c r="E62" s="8">
        <f t="shared" si="3"/>
        <v>5.3191489361702126E-3</v>
      </c>
      <c r="F62" s="8">
        <f t="shared" si="4"/>
        <v>3.1948881789137379E-3</v>
      </c>
      <c r="G62" s="9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10">
        <v>12</v>
      </c>
      <c r="D63" s="10">
        <v>10</v>
      </c>
      <c r="E63" s="8">
        <f t="shared" si="3"/>
        <v>3.1914893617021274E-2</v>
      </c>
      <c r="F63" s="8">
        <f t="shared" si="4"/>
        <v>1.5974440894568689E-2</v>
      </c>
      <c r="G63" s="9">
        <f t="shared" si="5"/>
        <v>-0.16666666666666666</v>
      </c>
      <c r="H63" s="20">
        <f t="shared" si="6"/>
        <v>-5.3191489361702118E-3</v>
      </c>
    </row>
    <row r="64" spans="2:8" ht="13.5" customHeight="1" x14ac:dyDescent="0.2">
      <c r="B64" s="3" t="s">
        <v>221</v>
      </c>
      <c r="C64" s="10">
        <v>2</v>
      </c>
      <c r="D64" s="10">
        <v>10</v>
      </c>
      <c r="E64" s="8">
        <f t="shared" si="3"/>
        <v>5.3191489361702126E-3</v>
      </c>
      <c r="F64" s="8">
        <f t="shared" si="4"/>
        <v>1.5974440894568689E-2</v>
      </c>
      <c r="G64" s="9">
        <f t="shared" si="5"/>
        <v>4</v>
      </c>
      <c r="H64" s="20">
        <f t="shared" si="6"/>
        <v>2.1276595744680851E-2</v>
      </c>
    </row>
    <row r="65" spans="2:8" x14ac:dyDescent="0.2">
      <c r="B65" s="6"/>
      <c r="C65" s="11"/>
      <c r="D65" s="11"/>
    </row>
    <row r="66" spans="2:8" x14ac:dyDescent="0.2">
      <c r="B66" s="6"/>
      <c r="C66" s="11"/>
      <c r="D66" s="11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2122</v>
      </c>
      <c r="D70" s="45">
        <f>SUM(D71:D145)</f>
        <v>4744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1.2356267672007539</v>
      </c>
      <c r="H70" s="46">
        <f>+IF(OR(AND(E70=""),(G70="")),"",E70*G70)</f>
        <v>1.2356267672007539</v>
      </c>
    </row>
    <row r="71" spans="2:8" ht="15" x14ac:dyDescent="0.2">
      <c r="B71" s="3" t="s">
        <v>20</v>
      </c>
      <c r="C71" s="10">
        <v>62</v>
      </c>
      <c r="D71" s="10">
        <v>127</v>
      </c>
      <c r="E71" s="12">
        <f>+IF(C71=0,"",C71/C$70)</f>
        <v>2.9217719132893498E-2</v>
      </c>
      <c r="F71" s="12">
        <f>+IF(D71=0,"",D71/D$70)</f>
        <v>2.6770657672849914E-2</v>
      </c>
      <c r="G71" s="13">
        <f>+IF(OR(AND(D71=0),(C71=0)),"0",((D71-C71)/C71))</f>
        <v>1.0483870967741935</v>
      </c>
      <c r="H71" s="20">
        <f>+IF(OR(AND(E71=""),(G71="")),"",E71*G71)</f>
        <v>3.0631479736098022E-2</v>
      </c>
    </row>
    <row r="72" spans="2:8" ht="15" x14ac:dyDescent="0.2">
      <c r="B72" s="3" t="s">
        <v>21</v>
      </c>
      <c r="C72" s="10">
        <v>38</v>
      </c>
      <c r="D72" s="10">
        <v>24</v>
      </c>
      <c r="E72" s="12">
        <f t="shared" ref="E72:E135" si="7">+IF(C72=0,"",C72/C$70)</f>
        <v>1.7907634307257305E-2</v>
      </c>
      <c r="F72" s="12">
        <f t="shared" ref="F72:F135" si="8">+IF(D72=0,"",D72/D$70)</f>
        <v>5.0590219224283303E-3</v>
      </c>
      <c r="G72" s="13">
        <f t="shared" ref="G72:G135" si="9">+IF(OR(AND(D72=0),(C72=0)),"0",((D72-C72)/C72))</f>
        <v>-0.36842105263157893</v>
      </c>
      <c r="H72" s="20">
        <f t="shared" ref="H72:H135" si="10">+IF(OR(AND(E72=""),(G72="")),"",E72*G72)</f>
        <v>-6.5975494816211122E-3</v>
      </c>
    </row>
    <row r="73" spans="2:8" ht="15" x14ac:dyDescent="0.2">
      <c r="B73" s="3" t="s">
        <v>22</v>
      </c>
      <c r="C73" s="10">
        <v>96</v>
      </c>
      <c r="D73" s="10">
        <v>89</v>
      </c>
      <c r="E73" s="12">
        <f t="shared" si="7"/>
        <v>4.5240339302544771E-2</v>
      </c>
      <c r="F73" s="12">
        <f t="shared" si="8"/>
        <v>1.876053962900506E-2</v>
      </c>
      <c r="G73" s="13">
        <f t="shared" si="9"/>
        <v>-7.2916666666666671E-2</v>
      </c>
      <c r="H73" s="20">
        <f t="shared" si="10"/>
        <v>-3.2987747408105565E-3</v>
      </c>
    </row>
    <row r="74" spans="2:8" ht="15" x14ac:dyDescent="0.2">
      <c r="B74" s="3" t="s">
        <v>222</v>
      </c>
      <c r="C74" s="10">
        <v>130</v>
      </c>
      <c r="D74" s="10">
        <v>245</v>
      </c>
      <c r="E74" s="12">
        <f t="shared" si="7"/>
        <v>6.1262959472196045E-2</v>
      </c>
      <c r="F74" s="12">
        <f t="shared" si="8"/>
        <v>5.164418212478921E-2</v>
      </c>
      <c r="G74" s="13">
        <f t="shared" si="9"/>
        <v>0.88461538461538458</v>
      </c>
      <c r="H74" s="20">
        <f t="shared" si="10"/>
        <v>5.4194156456173426E-2</v>
      </c>
    </row>
    <row r="75" spans="2:8" ht="15" x14ac:dyDescent="0.2">
      <c r="B75" s="3" t="s">
        <v>23</v>
      </c>
      <c r="C75" s="10">
        <v>9</v>
      </c>
      <c r="D75" s="10">
        <v>3</v>
      </c>
      <c r="E75" s="12">
        <f t="shared" si="7"/>
        <v>4.2412818096135719E-3</v>
      </c>
      <c r="F75" s="12">
        <f t="shared" si="8"/>
        <v>6.3237774030354128E-4</v>
      </c>
      <c r="G75" s="13">
        <f t="shared" si="9"/>
        <v>-0.66666666666666663</v>
      </c>
      <c r="H75" s="20">
        <f t="shared" si="10"/>
        <v>-2.8275212064090478E-3</v>
      </c>
    </row>
    <row r="76" spans="2:8" ht="15" x14ac:dyDescent="0.2">
      <c r="B76" s="3" t="s">
        <v>223</v>
      </c>
      <c r="C76" s="10">
        <v>3</v>
      </c>
      <c r="D76" s="10">
        <v>10</v>
      </c>
      <c r="E76" s="12">
        <f t="shared" si="7"/>
        <v>1.4137606032045241E-3</v>
      </c>
      <c r="F76" s="12">
        <f t="shared" si="8"/>
        <v>2.1079258010118043E-3</v>
      </c>
      <c r="G76" s="13">
        <f t="shared" si="9"/>
        <v>2.3333333333333335</v>
      </c>
      <c r="H76" s="20">
        <f t="shared" si="10"/>
        <v>3.2987747408105565E-3</v>
      </c>
    </row>
    <row r="77" spans="2:8" ht="15" x14ac:dyDescent="0.2">
      <c r="B77" s="3" t="s">
        <v>224</v>
      </c>
      <c r="C77" s="10">
        <v>13</v>
      </c>
      <c r="D77" s="10">
        <v>31</v>
      </c>
      <c r="E77" s="12">
        <f t="shared" si="7"/>
        <v>6.1262959472196043E-3</v>
      </c>
      <c r="F77" s="12">
        <f t="shared" si="8"/>
        <v>6.5345699831365935E-3</v>
      </c>
      <c r="G77" s="13">
        <f t="shared" si="9"/>
        <v>1.3846153846153846</v>
      </c>
      <c r="H77" s="20">
        <f t="shared" si="10"/>
        <v>8.4825636192271438E-3</v>
      </c>
    </row>
    <row r="78" spans="2:8" ht="15" x14ac:dyDescent="0.2">
      <c r="B78" s="3" t="s">
        <v>225</v>
      </c>
      <c r="C78" s="10">
        <v>2</v>
      </c>
      <c r="D78" s="10">
        <v>1</v>
      </c>
      <c r="E78" s="12">
        <f t="shared" si="7"/>
        <v>9.42507068803016E-4</v>
      </c>
      <c r="F78" s="12">
        <f t="shared" si="8"/>
        <v>2.1079258010118043E-4</v>
      </c>
      <c r="G78" s="13">
        <f t="shared" si="9"/>
        <v>-0.5</v>
      </c>
      <c r="H78" s="20">
        <f t="shared" si="10"/>
        <v>-4.71253534401508E-4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10">
        <v>39</v>
      </c>
      <c r="D80" s="10">
        <v>100</v>
      </c>
      <c r="E80" s="12">
        <f t="shared" si="7"/>
        <v>1.8378887841658812E-2</v>
      </c>
      <c r="F80" s="12">
        <f t="shared" si="8"/>
        <v>2.1079258010118045E-2</v>
      </c>
      <c r="G80" s="13">
        <f t="shared" si="9"/>
        <v>1.5641025641025641</v>
      </c>
      <c r="H80" s="20">
        <f t="shared" si="10"/>
        <v>2.8746465598491987E-2</v>
      </c>
    </row>
    <row r="81" spans="2:8" ht="15" x14ac:dyDescent="0.2">
      <c r="B81" s="3" t="s">
        <v>24</v>
      </c>
      <c r="C81" s="10">
        <v>3</v>
      </c>
      <c r="D81" s="10">
        <v>5</v>
      </c>
      <c r="E81" s="12">
        <f t="shared" si="7"/>
        <v>1.4137606032045241E-3</v>
      </c>
      <c r="F81" s="12">
        <f t="shared" si="8"/>
        <v>1.0539629005059021E-3</v>
      </c>
      <c r="G81" s="13">
        <f t="shared" si="9"/>
        <v>0.66666666666666663</v>
      </c>
      <c r="H81" s="20">
        <f t="shared" si="10"/>
        <v>9.42507068803016E-4</v>
      </c>
    </row>
    <row r="82" spans="2:8" ht="15" x14ac:dyDescent="0.2">
      <c r="B82" s="3" t="s">
        <v>228</v>
      </c>
      <c r="C82" s="10">
        <v>28</v>
      </c>
      <c r="D82" s="10">
        <v>48</v>
      </c>
      <c r="E82" s="12">
        <f t="shared" si="7"/>
        <v>1.3195098963242224E-2</v>
      </c>
      <c r="F82" s="12">
        <f t="shared" si="8"/>
        <v>1.0118043844856661E-2</v>
      </c>
      <c r="G82" s="13">
        <f t="shared" si="9"/>
        <v>0.7142857142857143</v>
      </c>
      <c r="H82" s="20">
        <f t="shared" si="10"/>
        <v>9.4250706880301613E-3</v>
      </c>
    </row>
    <row r="83" spans="2:8" ht="15" x14ac:dyDescent="0.2">
      <c r="B83" s="3" t="s">
        <v>229</v>
      </c>
      <c r="C83" s="10">
        <v>47</v>
      </c>
      <c r="D83" s="10">
        <v>136</v>
      </c>
      <c r="E83" s="12">
        <f t="shared" si="7"/>
        <v>2.2148916116870875E-2</v>
      </c>
      <c r="F83" s="12">
        <f t="shared" si="8"/>
        <v>2.866779089376054E-2</v>
      </c>
      <c r="G83" s="13">
        <f t="shared" si="9"/>
        <v>1.8936170212765957</v>
      </c>
      <c r="H83" s="20">
        <f t="shared" si="10"/>
        <v>4.1941564561734208E-2</v>
      </c>
    </row>
    <row r="84" spans="2:8" ht="15" x14ac:dyDescent="0.2">
      <c r="B84" s="3" t="s">
        <v>230</v>
      </c>
      <c r="C84" s="10">
        <v>35</v>
      </c>
      <c r="D84" s="10">
        <v>85</v>
      </c>
      <c r="E84" s="12">
        <f t="shared" si="7"/>
        <v>1.6493873704052781E-2</v>
      </c>
      <c r="F84" s="12">
        <f t="shared" si="8"/>
        <v>1.7917369308600339E-2</v>
      </c>
      <c r="G84" s="13">
        <f t="shared" si="9"/>
        <v>1.4285714285714286</v>
      </c>
      <c r="H84" s="20">
        <f t="shared" si="10"/>
        <v>2.35626767200754E-2</v>
      </c>
    </row>
    <row r="85" spans="2:8" ht="15" x14ac:dyDescent="0.2">
      <c r="B85" s="3" t="s">
        <v>28</v>
      </c>
      <c r="C85" s="10">
        <v>10</v>
      </c>
      <c r="D85" s="10">
        <v>60</v>
      </c>
      <c r="E85" s="12">
        <f t="shared" si="7"/>
        <v>4.7125353440150798E-3</v>
      </c>
      <c r="F85" s="12">
        <f t="shared" si="8"/>
        <v>1.2647554806070826E-2</v>
      </c>
      <c r="G85" s="13">
        <f t="shared" si="9"/>
        <v>5</v>
      </c>
      <c r="H85" s="20">
        <f t="shared" si="10"/>
        <v>2.35626767200754E-2</v>
      </c>
    </row>
    <row r="86" spans="2:8" ht="15" x14ac:dyDescent="0.2">
      <c r="B86" s="3" t="s">
        <v>231</v>
      </c>
      <c r="C86" s="10">
        <v>34</v>
      </c>
      <c r="D86" s="10">
        <v>71</v>
      </c>
      <c r="E86" s="12">
        <f t="shared" si="7"/>
        <v>1.6022620169651274E-2</v>
      </c>
      <c r="F86" s="12">
        <f t="shared" si="8"/>
        <v>1.4966273187183811E-2</v>
      </c>
      <c r="G86" s="13">
        <f t="shared" si="9"/>
        <v>1.088235294117647</v>
      </c>
      <c r="H86" s="20">
        <f t="shared" si="10"/>
        <v>1.7436380772855795E-2</v>
      </c>
    </row>
    <row r="87" spans="2:8" ht="15" x14ac:dyDescent="0.2">
      <c r="B87" s="3" t="s">
        <v>232</v>
      </c>
      <c r="C87" s="10">
        <v>19</v>
      </c>
      <c r="D87" s="10">
        <v>62</v>
      </c>
      <c r="E87" s="12">
        <f t="shared" si="7"/>
        <v>8.9538171536286525E-3</v>
      </c>
      <c r="F87" s="12">
        <f t="shared" si="8"/>
        <v>1.3069139966273187E-2</v>
      </c>
      <c r="G87" s="13">
        <f t="shared" si="9"/>
        <v>2.263157894736842</v>
      </c>
      <c r="H87" s="20">
        <f t="shared" si="10"/>
        <v>2.0263901979264844E-2</v>
      </c>
    </row>
    <row r="88" spans="2:8" ht="15" x14ac:dyDescent="0.2">
      <c r="B88" s="3" t="s">
        <v>233</v>
      </c>
      <c r="C88" s="10">
        <v>39</v>
      </c>
      <c r="D88" s="10">
        <v>141</v>
      </c>
      <c r="E88" s="12">
        <f t="shared" si="7"/>
        <v>1.8378887841658812E-2</v>
      </c>
      <c r="F88" s="12">
        <f t="shared" si="8"/>
        <v>2.9721753794266441E-2</v>
      </c>
      <c r="G88" s="13">
        <f t="shared" si="9"/>
        <v>2.6153846153846154</v>
      </c>
      <c r="H88" s="20">
        <f t="shared" si="10"/>
        <v>4.8067860508953814E-2</v>
      </c>
    </row>
    <row r="89" spans="2:8" ht="15" x14ac:dyDescent="0.2">
      <c r="B89" s="3" t="s">
        <v>26</v>
      </c>
      <c r="C89" s="10">
        <v>1</v>
      </c>
      <c r="D89" s="10">
        <v>19</v>
      </c>
      <c r="E89" s="12">
        <f t="shared" si="7"/>
        <v>4.71253534401508E-4</v>
      </c>
      <c r="F89" s="12">
        <f t="shared" si="8"/>
        <v>4.0050590219224283E-3</v>
      </c>
      <c r="G89" s="13">
        <f t="shared" si="9"/>
        <v>18</v>
      </c>
      <c r="H89" s="20">
        <f t="shared" si="10"/>
        <v>8.4825636192271438E-3</v>
      </c>
    </row>
    <row r="90" spans="2:8" ht="15" x14ac:dyDescent="0.2">
      <c r="B90" s="3" t="s">
        <v>29</v>
      </c>
      <c r="C90" s="10">
        <v>7</v>
      </c>
      <c r="D90" s="10">
        <v>1</v>
      </c>
      <c r="E90" s="12">
        <f t="shared" si="7"/>
        <v>3.2987747408105561E-3</v>
      </c>
      <c r="F90" s="12">
        <f t="shared" si="8"/>
        <v>2.1079258010118043E-4</v>
      </c>
      <c r="G90" s="13">
        <f t="shared" si="9"/>
        <v>-0.8571428571428571</v>
      </c>
      <c r="H90" s="20">
        <f t="shared" si="10"/>
        <v>-2.8275212064090478E-3</v>
      </c>
    </row>
    <row r="91" spans="2:8" ht="15" x14ac:dyDescent="0.2">
      <c r="B91" s="3" t="s">
        <v>234</v>
      </c>
      <c r="C91" s="10">
        <v>3</v>
      </c>
      <c r="D91" s="10">
        <v>5</v>
      </c>
      <c r="E91" s="12">
        <f t="shared" si="7"/>
        <v>1.4137606032045241E-3</v>
      </c>
      <c r="F91" s="12">
        <f t="shared" si="8"/>
        <v>1.0539629005059021E-3</v>
      </c>
      <c r="G91" s="13">
        <f t="shared" si="9"/>
        <v>0.66666666666666663</v>
      </c>
      <c r="H91" s="20">
        <f t="shared" si="10"/>
        <v>9.42507068803016E-4</v>
      </c>
    </row>
    <row r="92" spans="2:8" ht="15" x14ac:dyDescent="0.2">
      <c r="B92" s="3" t="s">
        <v>235</v>
      </c>
      <c r="C92" s="10">
        <v>46</v>
      </c>
      <c r="D92" s="10">
        <v>162</v>
      </c>
      <c r="E92" s="12">
        <f t="shared" si="7"/>
        <v>2.1677662582469368E-2</v>
      </c>
      <c r="F92" s="12">
        <f t="shared" si="8"/>
        <v>3.4148397976391229E-2</v>
      </c>
      <c r="G92" s="13">
        <f t="shared" si="9"/>
        <v>2.5217391304347827</v>
      </c>
      <c r="H92" s="20">
        <f t="shared" si="10"/>
        <v>5.4665409990574933E-2</v>
      </c>
    </row>
    <row r="93" spans="2:8" ht="15" x14ac:dyDescent="0.2">
      <c r="B93" s="3" t="s">
        <v>531</v>
      </c>
      <c r="C93" s="10">
        <v>45</v>
      </c>
      <c r="D93" s="10">
        <v>124</v>
      </c>
      <c r="E93" s="12">
        <f t="shared" si="7"/>
        <v>2.1206409048067861E-2</v>
      </c>
      <c r="F93" s="12">
        <f t="shared" si="8"/>
        <v>2.6138279932546374E-2</v>
      </c>
      <c r="G93" s="13">
        <f t="shared" si="9"/>
        <v>1.7555555555555555</v>
      </c>
      <c r="H93" s="20">
        <f t="shared" si="10"/>
        <v>3.7229029217719131E-2</v>
      </c>
    </row>
    <row r="94" spans="2:8" ht="15" x14ac:dyDescent="0.2">
      <c r="B94" s="3" t="s">
        <v>25</v>
      </c>
      <c r="C94" s="10">
        <v>28</v>
      </c>
      <c r="D94" s="10">
        <v>25</v>
      </c>
      <c r="E94" s="12">
        <f t="shared" si="7"/>
        <v>1.3195098963242224E-2</v>
      </c>
      <c r="F94" s="12">
        <f t="shared" si="8"/>
        <v>5.2698145025295113E-3</v>
      </c>
      <c r="G94" s="13">
        <f t="shared" si="9"/>
        <v>-0.10714285714285714</v>
      </c>
      <c r="H94" s="20">
        <f t="shared" si="10"/>
        <v>-1.4137606032045239E-3</v>
      </c>
    </row>
    <row r="95" spans="2:8" ht="15" x14ac:dyDescent="0.2">
      <c r="B95" s="3" t="s">
        <v>27</v>
      </c>
      <c r="C95" s="10">
        <v>4</v>
      </c>
      <c r="D95" s="10">
        <v>7</v>
      </c>
      <c r="E95" s="12">
        <f t="shared" si="7"/>
        <v>1.885014137606032E-3</v>
      </c>
      <c r="F95" s="12">
        <f t="shared" si="8"/>
        <v>1.475548060708263E-3</v>
      </c>
      <c r="G95" s="13">
        <f t="shared" si="9"/>
        <v>0.75</v>
      </c>
      <c r="H95" s="20">
        <f t="shared" si="10"/>
        <v>1.4137606032045241E-3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7"/>
        <v>4.71253534401508E-4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10">
        <v>7</v>
      </c>
      <c r="D97" s="10">
        <v>15</v>
      </c>
      <c r="E97" s="12">
        <f t="shared" si="7"/>
        <v>3.2987747408105561E-3</v>
      </c>
      <c r="F97" s="12">
        <f t="shared" si="8"/>
        <v>3.1618887015177066E-3</v>
      </c>
      <c r="G97" s="13">
        <f t="shared" si="9"/>
        <v>1.1428571428571428</v>
      </c>
      <c r="H97" s="20">
        <f t="shared" si="10"/>
        <v>3.770028275212064E-3</v>
      </c>
    </row>
    <row r="98" spans="2:8" ht="15" x14ac:dyDescent="0.2">
      <c r="B98" s="3" t="s">
        <v>238</v>
      </c>
      <c r="C98" s="10">
        <v>45</v>
      </c>
      <c r="D98" s="10">
        <v>104</v>
      </c>
      <c r="E98" s="12">
        <f t="shared" si="7"/>
        <v>2.1206409048067861E-2</v>
      </c>
      <c r="F98" s="12">
        <f t="shared" si="8"/>
        <v>2.1922428330522766E-2</v>
      </c>
      <c r="G98" s="13">
        <f t="shared" si="9"/>
        <v>1.3111111111111111</v>
      </c>
      <c r="H98" s="20">
        <f t="shared" si="10"/>
        <v>2.7803958529688973E-2</v>
      </c>
    </row>
    <row r="99" spans="2:8" ht="15" x14ac:dyDescent="0.2">
      <c r="B99" s="3" t="s">
        <v>239</v>
      </c>
      <c r="C99" s="10">
        <v>36</v>
      </c>
      <c r="D99" s="10">
        <v>45</v>
      </c>
      <c r="E99" s="12">
        <f t="shared" si="7"/>
        <v>1.6965127238454288E-2</v>
      </c>
      <c r="F99" s="12">
        <f t="shared" si="8"/>
        <v>9.4856661045531199E-3</v>
      </c>
      <c r="G99" s="13">
        <f t="shared" si="9"/>
        <v>0.25</v>
      </c>
      <c r="H99" s="20">
        <f t="shared" si="10"/>
        <v>4.2412818096135719E-3</v>
      </c>
    </row>
    <row r="100" spans="2:8" ht="15" x14ac:dyDescent="0.2">
      <c r="B100" s="3" t="s">
        <v>240</v>
      </c>
      <c r="C100" s="10">
        <v>41</v>
      </c>
      <c r="D100" s="10">
        <v>151</v>
      </c>
      <c r="E100" s="12">
        <f t="shared" si="7"/>
        <v>1.932139491046183E-2</v>
      </c>
      <c r="F100" s="12">
        <f t="shared" si="8"/>
        <v>3.1829679595278243E-2</v>
      </c>
      <c r="G100" s="13">
        <f t="shared" si="9"/>
        <v>2.6829268292682928</v>
      </c>
      <c r="H100" s="20">
        <f t="shared" si="10"/>
        <v>5.1837888784165891E-2</v>
      </c>
    </row>
    <row r="101" spans="2:8" ht="15" x14ac:dyDescent="0.2">
      <c r="B101" s="3" t="s">
        <v>241</v>
      </c>
      <c r="C101" s="10">
        <v>9</v>
      </c>
      <c r="D101" s="10">
        <v>16</v>
      </c>
      <c r="E101" s="12">
        <f t="shared" si="7"/>
        <v>4.2412818096135719E-3</v>
      </c>
      <c r="F101" s="12">
        <f t="shared" si="8"/>
        <v>3.3726812816188868E-3</v>
      </c>
      <c r="G101" s="13">
        <f t="shared" si="9"/>
        <v>0.77777777777777779</v>
      </c>
      <c r="H101" s="20">
        <f t="shared" si="10"/>
        <v>3.2987747408105561E-3</v>
      </c>
    </row>
    <row r="102" spans="2:8" ht="15" x14ac:dyDescent="0.2">
      <c r="B102" s="3" t="s">
        <v>242</v>
      </c>
      <c r="C102" s="10">
        <v>11</v>
      </c>
      <c r="D102" s="10">
        <v>438</v>
      </c>
      <c r="E102" s="12">
        <f t="shared" si="7"/>
        <v>5.1837888784165885E-3</v>
      </c>
      <c r="F102" s="12">
        <f t="shared" si="8"/>
        <v>9.2327150084317036E-2</v>
      </c>
      <c r="G102" s="13">
        <f t="shared" si="9"/>
        <v>38.81818181818182</v>
      </c>
      <c r="H102" s="20">
        <f t="shared" si="10"/>
        <v>0.20122525918944395</v>
      </c>
    </row>
    <row r="103" spans="2:8" ht="15" x14ac:dyDescent="0.2">
      <c r="B103" s="3" t="s">
        <v>243</v>
      </c>
      <c r="C103" s="10">
        <v>19</v>
      </c>
      <c r="D103" s="10">
        <v>157</v>
      </c>
      <c r="E103" s="12">
        <f t="shared" si="7"/>
        <v>8.9538171536286525E-3</v>
      </c>
      <c r="F103" s="12">
        <f t="shared" si="8"/>
        <v>3.3094435075885331E-2</v>
      </c>
      <c r="G103" s="13">
        <f t="shared" si="9"/>
        <v>7.2631578947368425</v>
      </c>
      <c r="H103" s="20">
        <f t="shared" si="10"/>
        <v>6.5032987747408108E-2</v>
      </c>
    </row>
    <row r="104" spans="2:8" ht="15" x14ac:dyDescent="0.2">
      <c r="B104" s="3" t="s">
        <v>34</v>
      </c>
      <c r="C104" s="10">
        <v>19</v>
      </c>
      <c r="D104" s="10">
        <v>84</v>
      </c>
      <c r="E104" s="12">
        <f t="shared" si="7"/>
        <v>8.9538171536286525E-3</v>
      </c>
      <c r="F104" s="12">
        <f t="shared" si="8"/>
        <v>1.7706576728499158E-2</v>
      </c>
      <c r="G104" s="13">
        <f t="shared" si="9"/>
        <v>3.4210526315789473</v>
      </c>
      <c r="H104" s="20">
        <f t="shared" si="10"/>
        <v>3.0631479736098022E-2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10">
        <v>33</v>
      </c>
      <c r="D107" s="10">
        <v>41</v>
      </c>
      <c r="E107" s="12">
        <f t="shared" si="7"/>
        <v>1.5551366635249765E-2</v>
      </c>
      <c r="F107" s="12">
        <f t="shared" si="8"/>
        <v>8.6424957841483973E-3</v>
      </c>
      <c r="G107" s="13">
        <f t="shared" si="9"/>
        <v>0.24242424242424243</v>
      </c>
      <c r="H107" s="20">
        <f t="shared" si="10"/>
        <v>3.7700282752120644E-3</v>
      </c>
    </row>
    <row r="108" spans="2:8" ht="15" x14ac:dyDescent="0.2">
      <c r="B108" s="3" t="s">
        <v>31</v>
      </c>
      <c r="C108" s="10">
        <v>9</v>
      </c>
      <c r="D108" s="10">
        <v>29</v>
      </c>
      <c r="E108" s="12">
        <f t="shared" si="7"/>
        <v>4.2412818096135719E-3</v>
      </c>
      <c r="F108" s="12">
        <f t="shared" si="8"/>
        <v>6.112984822934233E-3</v>
      </c>
      <c r="G108" s="13">
        <f t="shared" si="9"/>
        <v>2.2222222222222223</v>
      </c>
      <c r="H108" s="20">
        <f t="shared" si="10"/>
        <v>9.4250706880301596E-3</v>
      </c>
    </row>
    <row r="109" spans="2:8" ht="15" x14ac:dyDescent="0.2">
      <c r="B109" s="3" t="s">
        <v>247</v>
      </c>
      <c r="C109" s="10">
        <v>4</v>
      </c>
      <c r="D109" s="10">
        <v>0</v>
      </c>
      <c r="E109" s="12">
        <f t="shared" si="7"/>
        <v>1.885014137606032E-3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10">
        <v>9</v>
      </c>
      <c r="D110" s="10">
        <v>9</v>
      </c>
      <c r="E110" s="12">
        <f t="shared" si="7"/>
        <v>4.2412818096135719E-3</v>
      </c>
      <c r="F110" s="12">
        <f t="shared" si="8"/>
        <v>1.8971332209106238E-3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7"/>
        <v/>
      </c>
      <c r="F111" s="12">
        <f t="shared" si="8"/>
        <v>2.1079258010118043E-4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10">
        <v>42</v>
      </c>
      <c r="D112" s="10">
        <v>186</v>
      </c>
      <c r="E112" s="12">
        <f t="shared" si="7"/>
        <v>1.9792648444863337E-2</v>
      </c>
      <c r="F112" s="12">
        <f t="shared" si="8"/>
        <v>3.9207419898819561E-2</v>
      </c>
      <c r="G112" s="13">
        <f t="shared" si="9"/>
        <v>3.4285714285714284</v>
      </c>
      <c r="H112" s="20">
        <f t="shared" si="10"/>
        <v>6.786050895381715E-2</v>
      </c>
    </row>
    <row r="113" spans="2:8" ht="15" x14ac:dyDescent="0.2">
      <c r="B113" s="3" t="s">
        <v>248</v>
      </c>
      <c r="C113" s="10">
        <v>95</v>
      </c>
      <c r="D113" s="10">
        <v>144</v>
      </c>
      <c r="E113" s="12">
        <f t="shared" si="7"/>
        <v>4.4769085768143264E-2</v>
      </c>
      <c r="F113" s="12">
        <f t="shared" si="8"/>
        <v>3.0354131534569982E-2</v>
      </c>
      <c r="G113" s="13">
        <f t="shared" si="9"/>
        <v>0.51578947368421058</v>
      </c>
      <c r="H113" s="20">
        <f t="shared" si="10"/>
        <v>2.3091423185673896E-2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7"/>
        <v>4.71253534401508E-4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10">
        <v>118</v>
      </c>
      <c r="D115" s="10">
        <v>253</v>
      </c>
      <c r="E115" s="12">
        <f t="shared" si="7"/>
        <v>5.5607917059377947E-2</v>
      </c>
      <c r="F115" s="12">
        <f t="shared" si="8"/>
        <v>5.3330522765598652E-2</v>
      </c>
      <c r="G115" s="13">
        <f t="shared" si="9"/>
        <v>1.1440677966101696</v>
      </c>
      <c r="H115" s="20">
        <f t="shared" si="10"/>
        <v>6.361922714420358E-2</v>
      </c>
    </row>
    <row r="116" spans="2:8" ht="15" x14ac:dyDescent="0.2">
      <c r="B116" s="3" t="s">
        <v>249</v>
      </c>
      <c r="C116" s="10">
        <v>64</v>
      </c>
      <c r="D116" s="10">
        <v>337</v>
      </c>
      <c r="E116" s="12">
        <f t="shared" si="7"/>
        <v>3.0160226201696512E-2</v>
      </c>
      <c r="F116" s="12">
        <f t="shared" si="8"/>
        <v>7.1037099494097811E-2</v>
      </c>
      <c r="G116" s="13">
        <f t="shared" si="9"/>
        <v>4.265625</v>
      </c>
      <c r="H116" s="20">
        <f t="shared" si="10"/>
        <v>0.12865221489161169</v>
      </c>
    </row>
    <row r="117" spans="2:8" ht="15" x14ac:dyDescent="0.2">
      <c r="B117" s="3" t="s">
        <v>250</v>
      </c>
      <c r="C117" s="10">
        <v>5</v>
      </c>
      <c r="D117" s="10">
        <v>6</v>
      </c>
      <c r="E117" s="12">
        <f t="shared" si="7"/>
        <v>2.3562676720075399E-3</v>
      </c>
      <c r="F117" s="12">
        <f t="shared" si="8"/>
        <v>1.2647554806070826E-3</v>
      </c>
      <c r="G117" s="13">
        <f t="shared" si="9"/>
        <v>0.2</v>
      </c>
      <c r="H117" s="20">
        <f t="shared" si="10"/>
        <v>4.71253534401508E-4</v>
      </c>
    </row>
    <row r="118" spans="2:8" ht="15" x14ac:dyDescent="0.2">
      <c r="B118" s="3" t="s">
        <v>251</v>
      </c>
      <c r="C118" s="10">
        <v>222</v>
      </c>
      <c r="D118" s="10">
        <v>159</v>
      </c>
      <c r="E118" s="12">
        <f t="shared" si="7"/>
        <v>0.10461828463713478</v>
      </c>
      <c r="F118" s="12">
        <f t="shared" si="8"/>
        <v>3.3516020236087692E-2</v>
      </c>
      <c r="G118" s="13">
        <f t="shared" si="9"/>
        <v>-0.28378378378378377</v>
      </c>
      <c r="H118" s="20">
        <f t="shared" si="10"/>
        <v>-2.9688972667295005E-2</v>
      </c>
    </row>
    <row r="119" spans="2:8" ht="15" x14ac:dyDescent="0.2">
      <c r="B119" s="3" t="s">
        <v>252</v>
      </c>
      <c r="C119" s="10">
        <v>64</v>
      </c>
      <c r="D119" s="10">
        <v>189</v>
      </c>
      <c r="E119" s="12">
        <f t="shared" si="7"/>
        <v>3.0160226201696512E-2</v>
      </c>
      <c r="F119" s="12">
        <f t="shared" si="8"/>
        <v>3.9839797639123105E-2</v>
      </c>
      <c r="G119" s="13">
        <f t="shared" si="9"/>
        <v>1.953125</v>
      </c>
      <c r="H119" s="20">
        <f t="shared" si="10"/>
        <v>5.8906691800188503E-2</v>
      </c>
    </row>
    <row r="120" spans="2:8" ht="15" x14ac:dyDescent="0.2">
      <c r="B120" s="3" t="s">
        <v>253</v>
      </c>
      <c r="C120" s="10">
        <v>82</v>
      </c>
      <c r="D120" s="10">
        <v>97</v>
      </c>
      <c r="E120" s="12">
        <f t="shared" si="7"/>
        <v>3.8642789820923659E-2</v>
      </c>
      <c r="F120" s="12">
        <f t="shared" si="8"/>
        <v>2.0446880269814501E-2</v>
      </c>
      <c r="G120" s="13">
        <f t="shared" si="9"/>
        <v>0.18292682926829268</v>
      </c>
      <c r="H120" s="20">
        <f t="shared" si="10"/>
        <v>7.0688030160226201E-3</v>
      </c>
    </row>
    <row r="121" spans="2:8" ht="15" x14ac:dyDescent="0.2">
      <c r="B121" s="3" t="s">
        <v>35</v>
      </c>
      <c r="C121" s="10">
        <v>69</v>
      </c>
      <c r="D121" s="10">
        <v>101</v>
      </c>
      <c r="E121" s="12">
        <f t="shared" si="7"/>
        <v>3.2516493873704054E-2</v>
      </c>
      <c r="F121" s="12">
        <f t="shared" si="8"/>
        <v>2.1290050590219226E-2</v>
      </c>
      <c r="G121" s="13">
        <f t="shared" si="9"/>
        <v>0.46376811594202899</v>
      </c>
      <c r="H121" s="20">
        <f t="shared" si="10"/>
        <v>1.5080113100848258E-2</v>
      </c>
    </row>
    <row r="122" spans="2:8" ht="15" x14ac:dyDescent="0.2">
      <c r="B122" s="3" t="s">
        <v>39</v>
      </c>
      <c r="C122" s="10">
        <v>0</v>
      </c>
      <c r="D122" s="10">
        <v>2</v>
      </c>
      <c r="E122" s="12" t="str">
        <f t="shared" si="7"/>
        <v/>
      </c>
      <c r="F122" s="12">
        <f t="shared" si="8"/>
        <v>4.2158516020236085E-4</v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10">
        <v>46</v>
      </c>
      <c r="D123" s="10">
        <v>39</v>
      </c>
      <c r="E123" s="12">
        <f t="shared" si="7"/>
        <v>2.1677662582469368E-2</v>
      </c>
      <c r="F123" s="12">
        <f t="shared" si="8"/>
        <v>8.2209106239460369E-3</v>
      </c>
      <c r="G123" s="13">
        <f t="shared" si="9"/>
        <v>-0.15217391304347827</v>
      </c>
      <c r="H123" s="20">
        <f t="shared" si="10"/>
        <v>-3.2987747408105561E-3</v>
      </c>
    </row>
    <row r="124" spans="2:8" ht="15" x14ac:dyDescent="0.2">
      <c r="B124" s="3" t="s">
        <v>36</v>
      </c>
      <c r="C124" s="10">
        <v>8</v>
      </c>
      <c r="D124" s="10">
        <v>9</v>
      </c>
      <c r="E124" s="12">
        <f t="shared" si="7"/>
        <v>3.770028275212064E-3</v>
      </c>
      <c r="F124" s="12">
        <f t="shared" si="8"/>
        <v>1.8971332209106238E-3</v>
      </c>
      <c r="G124" s="13">
        <f t="shared" si="9"/>
        <v>0.125</v>
      </c>
      <c r="H124" s="20">
        <f t="shared" si="10"/>
        <v>4.71253534401508E-4</v>
      </c>
    </row>
    <row r="125" spans="2:8" ht="15" x14ac:dyDescent="0.2">
      <c r="B125" s="3" t="s">
        <v>254</v>
      </c>
      <c r="C125" s="10">
        <v>13</v>
      </c>
      <c r="D125" s="10">
        <v>36</v>
      </c>
      <c r="E125" s="12">
        <f t="shared" si="7"/>
        <v>6.1262959472196043E-3</v>
      </c>
      <c r="F125" s="12">
        <f t="shared" si="8"/>
        <v>7.5885328836424954E-3</v>
      </c>
      <c r="G125" s="13">
        <f t="shared" si="9"/>
        <v>1.7692307692307692</v>
      </c>
      <c r="H125" s="20">
        <f t="shared" si="10"/>
        <v>1.0838831291234684E-2</v>
      </c>
    </row>
    <row r="126" spans="2:8" ht="15" x14ac:dyDescent="0.2">
      <c r="B126" s="3" t="s">
        <v>255</v>
      </c>
      <c r="C126" s="10">
        <v>12</v>
      </c>
      <c r="D126" s="10">
        <v>22</v>
      </c>
      <c r="E126" s="12">
        <f t="shared" si="7"/>
        <v>5.6550424128180964E-3</v>
      </c>
      <c r="F126" s="12">
        <f t="shared" si="8"/>
        <v>4.6374367622259698E-3</v>
      </c>
      <c r="G126" s="13">
        <f t="shared" si="9"/>
        <v>0.83333333333333337</v>
      </c>
      <c r="H126" s="20">
        <f t="shared" si="10"/>
        <v>4.7125353440150806E-3</v>
      </c>
    </row>
    <row r="127" spans="2:8" ht="15" x14ac:dyDescent="0.2">
      <c r="B127" s="3" t="s">
        <v>256</v>
      </c>
      <c r="C127" s="10">
        <v>21</v>
      </c>
      <c r="D127" s="10">
        <v>44</v>
      </c>
      <c r="E127" s="12">
        <f t="shared" si="7"/>
        <v>9.8963242224316683E-3</v>
      </c>
      <c r="F127" s="12">
        <f t="shared" si="8"/>
        <v>9.2748735244519397E-3</v>
      </c>
      <c r="G127" s="13">
        <f t="shared" si="9"/>
        <v>1.0952380952380953</v>
      </c>
      <c r="H127" s="20">
        <f t="shared" si="10"/>
        <v>1.0838831291234686E-2</v>
      </c>
    </row>
    <row r="128" spans="2:8" ht="15" x14ac:dyDescent="0.2">
      <c r="B128" s="3" t="s">
        <v>257</v>
      </c>
      <c r="C128" s="10">
        <v>4</v>
      </c>
      <c r="D128" s="10">
        <v>20</v>
      </c>
      <c r="E128" s="12">
        <f t="shared" si="7"/>
        <v>1.885014137606032E-3</v>
      </c>
      <c r="F128" s="12">
        <f t="shared" si="8"/>
        <v>4.2158516020236085E-3</v>
      </c>
      <c r="G128" s="13">
        <f t="shared" si="9"/>
        <v>4</v>
      </c>
      <c r="H128" s="20">
        <f t="shared" si="10"/>
        <v>7.540056550424128E-3</v>
      </c>
    </row>
    <row r="129" spans="2:8" ht="30" x14ac:dyDescent="0.2">
      <c r="B129" s="3" t="s">
        <v>258</v>
      </c>
      <c r="C129" s="10">
        <v>4</v>
      </c>
      <c r="D129" s="10">
        <v>6</v>
      </c>
      <c r="E129" s="12">
        <f t="shared" si="7"/>
        <v>1.885014137606032E-3</v>
      </c>
      <c r="F129" s="12">
        <f t="shared" si="8"/>
        <v>1.2647554806070826E-3</v>
      </c>
      <c r="G129" s="13">
        <f t="shared" si="9"/>
        <v>0.5</v>
      </c>
      <c r="H129" s="20">
        <f t="shared" si="10"/>
        <v>9.42507068803016E-4</v>
      </c>
    </row>
    <row r="130" spans="2:8" ht="15" x14ac:dyDescent="0.2">
      <c r="B130" s="3" t="s">
        <v>259</v>
      </c>
      <c r="C130" s="10">
        <v>12</v>
      </c>
      <c r="D130" s="10">
        <v>13</v>
      </c>
      <c r="E130" s="12">
        <f t="shared" si="7"/>
        <v>5.6550424128180964E-3</v>
      </c>
      <c r="F130" s="12">
        <f t="shared" si="8"/>
        <v>2.7403035413153458E-3</v>
      </c>
      <c r="G130" s="13">
        <f t="shared" si="9"/>
        <v>8.3333333333333329E-2</v>
      </c>
      <c r="H130" s="20">
        <f t="shared" si="10"/>
        <v>4.71253534401508E-4</v>
      </c>
    </row>
    <row r="131" spans="2:8" ht="30" x14ac:dyDescent="0.2">
      <c r="B131" s="3" t="s">
        <v>260</v>
      </c>
      <c r="C131" s="10">
        <v>103</v>
      </c>
      <c r="D131" s="10">
        <v>113</v>
      </c>
      <c r="E131" s="12">
        <f t="shared" si="7"/>
        <v>4.8539114043355328E-2</v>
      </c>
      <c r="F131" s="12">
        <f t="shared" si="8"/>
        <v>2.3819561551433388E-2</v>
      </c>
      <c r="G131" s="13">
        <f t="shared" si="9"/>
        <v>9.7087378640776698E-2</v>
      </c>
      <c r="H131" s="20">
        <f t="shared" si="10"/>
        <v>4.7125353440150806E-3</v>
      </c>
    </row>
    <row r="132" spans="2:8" ht="15" x14ac:dyDescent="0.2">
      <c r="B132" s="3" t="s">
        <v>50</v>
      </c>
      <c r="C132" s="10">
        <v>8</v>
      </c>
      <c r="D132" s="10">
        <v>5</v>
      </c>
      <c r="E132" s="12">
        <f t="shared" si="7"/>
        <v>3.770028275212064E-3</v>
      </c>
      <c r="F132" s="12">
        <f t="shared" si="8"/>
        <v>1.0539629005059021E-3</v>
      </c>
      <c r="G132" s="13">
        <f t="shared" si="9"/>
        <v>-0.375</v>
      </c>
      <c r="H132" s="20">
        <f t="shared" si="10"/>
        <v>-1.4137606032045241E-3</v>
      </c>
    </row>
    <row r="133" spans="2:8" ht="15" x14ac:dyDescent="0.2">
      <c r="B133" s="3" t="s">
        <v>45</v>
      </c>
      <c r="C133" s="10">
        <v>1</v>
      </c>
      <c r="D133" s="10">
        <v>1</v>
      </c>
      <c r="E133" s="12">
        <f t="shared" si="7"/>
        <v>4.71253534401508E-4</v>
      </c>
      <c r="F133" s="12">
        <f t="shared" si="8"/>
        <v>2.1079258010118043E-4</v>
      </c>
      <c r="G133" s="13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10">
        <v>18</v>
      </c>
      <c r="D134" s="10">
        <v>22</v>
      </c>
      <c r="E134" s="12">
        <f t="shared" si="7"/>
        <v>8.4825636192271438E-3</v>
      </c>
      <c r="F134" s="12">
        <f t="shared" si="8"/>
        <v>4.6374367622259698E-3</v>
      </c>
      <c r="G134" s="13">
        <f t="shared" si="9"/>
        <v>0.22222222222222221</v>
      </c>
      <c r="H134" s="20">
        <f t="shared" si="10"/>
        <v>1.8850141376060318E-3</v>
      </c>
    </row>
    <row r="135" spans="2:8" ht="15" x14ac:dyDescent="0.2">
      <c r="B135" s="3" t="s">
        <v>43</v>
      </c>
      <c r="C135" s="10">
        <v>3</v>
      </c>
      <c r="D135" s="10">
        <v>1</v>
      </c>
      <c r="E135" s="12">
        <f t="shared" si="7"/>
        <v>1.4137606032045241E-3</v>
      </c>
      <c r="F135" s="12">
        <f t="shared" si="8"/>
        <v>2.1079258010118043E-4</v>
      </c>
      <c r="G135" s="13">
        <f t="shared" si="9"/>
        <v>-0.66666666666666663</v>
      </c>
      <c r="H135" s="20">
        <f t="shared" si="10"/>
        <v>-9.42507068803016E-4</v>
      </c>
    </row>
    <row r="136" spans="2:8" ht="15" x14ac:dyDescent="0.2">
      <c r="B136" s="3" t="s">
        <v>44</v>
      </c>
      <c r="C136" s="10">
        <v>2</v>
      </c>
      <c r="D136" s="10">
        <v>3</v>
      </c>
      <c r="E136" s="12">
        <f t="shared" ref="E136:E145" si="11">+IF(C136=0,"",C136/C$70)</f>
        <v>9.42507068803016E-4</v>
      </c>
      <c r="F136" s="12">
        <f t="shared" ref="F136:F145" si="12">+IF(D136=0,"",D136/D$70)</f>
        <v>6.3237774030354128E-4</v>
      </c>
      <c r="G136" s="13">
        <f t="shared" ref="G136:G145" si="13">+IF(OR(AND(D136=0),(C136=0)),"0",((D136-C136)/C136))</f>
        <v>0.5</v>
      </c>
      <c r="H136" s="20">
        <f t="shared" ref="H136:H145" si="14">+IF(OR(AND(E136=""),(G136="")),"",E136*G136)</f>
        <v>4.71253534401508E-4</v>
      </c>
    </row>
    <row r="137" spans="2:8" ht="15" x14ac:dyDescent="0.2">
      <c r="B137" s="3" t="s">
        <v>41</v>
      </c>
      <c r="C137" s="10">
        <v>44</v>
      </c>
      <c r="D137" s="10">
        <v>165</v>
      </c>
      <c r="E137" s="12">
        <f t="shared" si="11"/>
        <v>2.0735155513666354E-2</v>
      </c>
      <c r="F137" s="12">
        <f t="shared" si="12"/>
        <v>3.4780775716694773E-2</v>
      </c>
      <c r="G137" s="13">
        <f t="shared" si="13"/>
        <v>2.75</v>
      </c>
      <c r="H137" s="20">
        <f t="shared" si="14"/>
        <v>5.7021677662582475E-2</v>
      </c>
    </row>
    <row r="138" spans="2:8" ht="15" x14ac:dyDescent="0.2">
      <c r="B138" s="3" t="s">
        <v>261</v>
      </c>
      <c r="C138" s="10">
        <v>16</v>
      </c>
      <c r="D138" s="10">
        <v>28</v>
      </c>
      <c r="E138" s="12">
        <f t="shared" si="11"/>
        <v>7.540056550424128E-3</v>
      </c>
      <c r="F138" s="12">
        <f t="shared" si="12"/>
        <v>5.902192242833052E-3</v>
      </c>
      <c r="G138" s="13">
        <f t="shared" si="13"/>
        <v>0.75</v>
      </c>
      <c r="H138" s="20">
        <f t="shared" si="14"/>
        <v>5.6550424128180964E-3</v>
      </c>
    </row>
    <row r="139" spans="2:8" ht="15" x14ac:dyDescent="0.2">
      <c r="B139" s="3" t="s">
        <v>262</v>
      </c>
      <c r="C139" s="10">
        <v>19</v>
      </c>
      <c r="D139" s="10">
        <v>24</v>
      </c>
      <c r="E139" s="12">
        <f t="shared" si="11"/>
        <v>8.9538171536286525E-3</v>
      </c>
      <c r="F139" s="12">
        <f t="shared" si="12"/>
        <v>5.0590219224283303E-3</v>
      </c>
      <c r="G139" s="13">
        <f t="shared" si="13"/>
        <v>0.26315789473684209</v>
      </c>
      <c r="H139" s="20">
        <f t="shared" si="14"/>
        <v>2.3562676720075399E-3</v>
      </c>
    </row>
    <row r="140" spans="2:8" ht="30" x14ac:dyDescent="0.2">
      <c r="B140" s="3" t="s">
        <v>263</v>
      </c>
      <c r="C140" s="10">
        <v>12</v>
      </c>
      <c r="D140" s="10">
        <v>4</v>
      </c>
      <c r="E140" s="12">
        <f t="shared" si="11"/>
        <v>5.6550424128180964E-3</v>
      </c>
      <c r="F140" s="12">
        <f t="shared" si="12"/>
        <v>8.4317032040472171E-4</v>
      </c>
      <c r="G140" s="13">
        <f t="shared" si="13"/>
        <v>-0.66666666666666663</v>
      </c>
      <c r="H140" s="20">
        <f t="shared" si="14"/>
        <v>-3.770028275212064E-3</v>
      </c>
    </row>
    <row r="141" spans="2:8" ht="15" x14ac:dyDescent="0.2">
      <c r="B141" s="3" t="s">
        <v>48</v>
      </c>
      <c r="C141" s="10">
        <v>3</v>
      </c>
      <c r="D141" s="10">
        <v>3</v>
      </c>
      <c r="E141" s="12">
        <f t="shared" si="11"/>
        <v>1.4137606032045241E-3</v>
      </c>
      <c r="F141" s="12">
        <f t="shared" si="12"/>
        <v>6.3237774030354128E-4</v>
      </c>
      <c r="G141" s="13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10">
        <v>9</v>
      </c>
      <c r="D142" s="10">
        <v>7</v>
      </c>
      <c r="E142" s="12">
        <f t="shared" si="11"/>
        <v>4.2412818096135719E-3</v>
      </c>
      <c r="F142" s="12">
        <f t="shared" si="12"/>
        <v>1.475548060708263E-3</v>
      </c>
      <c r="G142" s="13">
        <f t="shared" si="13"/>
        <v>-0.22222222222222221</v>
      </c>
      <c r="H142" s="20">
        <f t="shared" si="14"/>
        <v>-9.4250706880301589E-4</v>
      </c>
    </row>
    <row r="143" spans="2:8" ht="15" x14ac:dyDescent="0.2">
      <c r="B143" s="3" t="s">
        <v>49</v>
      </c>
      <c r="C143" s="10">
        <v>6</v>
      </c>
      <c r="D143" s="10">
        <v>3</v>
      </c>
      <c r="E143" s="12">
        <f t="shared" si="11"/>
        <v>2.8275212064090482E-3</v>
      </c>
      <c r="F143" s="12">
        <f t="shared" si="12"/>
        <v>6.3237774030354128E-4</v>
      </c>
      <c r="G143" s="13">
        <f t="shared" si="13"/>
        <v>-0.5</v>
      </c>
      <c r="H143" s="20">
        <f t="shared" si="14"/>
        <v>-1.4137606032045241E-3</v>
      </c>
    </row>
    <row r="144" spans="2:8" ht="15" x14ac:dyDescent="0.2">
      <c r="B144" s="3" t="s">
        <v>46</v>
      </c>
      <c r="C144" s="10">
        <v>10</v>
      </c>
      <c r="D144" s="10">
        <v>9</v>
      </c>
      <c r="E144" s="12">
        <f t="shared" si="11"/>
        <v>4.7125353440150798E-3</v>
      </c>
      <c r="F144" s="12">
        <f t="shared" si="12"/>
        <v>1.8971332209106238E-3</v>
      </c>
      <c r="G144" s="13">
        <f t="shared" si="13"/>
        <v>-0.1</v>
      </c>
      <c r="H144" s="20">
        <f t="shared" si="14"/>
        <v>-4.71253534401508E-4</v>
      </c>
    </row>
    <row r="145" spans="2:8" ht="13.5" customHeight="1" x14ac:dyDescent="0.2">
      <c r="B145" s="3" t="s">
        <v>47</v>
      </c>
      <c r="C145" s="10">
        <v>2</v>
      </c>
      <c r="D145" s="10">
        <v>22</v>
      </c>
      <c r="E145" s="12">
        <f t="shared" si="11"/>
        <v>9.42507068803016E-4</v>
      </c>
      <c r="F145" s="12">
        <f t="shared" si="12"/>
        <v>4.6374367622259698E-3</v>
      </c>
      <c r="G145" s="13">
        <f t="shared" si="13"/>
        <v>10</v>
      </c>
      <c r="H145" s="20">
        <f t="shared" si="14"/>
        <v>9.4250706880301596E-3</v>
      </c>
    </row>
    <row r="146" spans="2:8" x14ac:dyDescent="0.2">
      <c r="B146" s="6"/>
      <c r="C146" s="11"/>
      <c r="D146" s="11"/>
    </row>
    <row r="147" spans="2:8" x14ac:dyDescent="0.2">
      <c r="B147" s="6"/>
      <c r="C147" s="11"/>
      <c r="D147" s="11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2560</v>
      </c>
      <c r="D151" s="45">
        <f>SUM(D152:D288)</f>
        <v>3860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0.5078125</v>
      </c>
      <c r="H151" s="46">
        <f>+IF(OR(AND(E151=""),(G151="")),"",E151*G151)</f>
        <v>0.5078125</v>
      </c>
    </row>
    <row r="152" spans="2:8" ht="15" x14ac:dyDescent="0.2">
      <c r="B152" s="4" t="s">
        <v>54</v>
      </c>
      <c r="C152" s="10">
        <v>26</v>
      </c>
      <c r="D152" s="10">
        <v>32</v>
      </c>
      <c r="E152" s="12">
        <f>+IF(C152=0,"",C152/C$151)</f>
        <v>1.015625E-2</v>
      </c>
      <c r="F152" s="12">
        <f>+IF(D152=0,"",D152/D$151)</f>
        <v>8.2901554404145074E-3</v>
      </c>
      <c r="G152" s="13">
        <f>+IF(OR(AND(D152=0),(C152=0)),"0",((D152-C152)/C152))</f>
        <v>0.23076923076923078</v>
      </c>
      <c r="H152" s="20">
        <f>+IF(OR(AND(E152=""),(G152="")),"",E152*G152)</f>
        <v>2.3437500000000003E-3</v>
      </c>
    </row>
    <row r="153" spans="2:8" ht="15" x14ac:dyDescent="0.2">
      <c r="B153" s="4" t="s">
        <v>58</v>
      </c>
      <c r="C153" s="10">
        <v>7</v>
      </c>
      <c r="D153" s="10">
        <v>4</v>
      </c>
      <c r="E153" s="12">
        <f t="shared" ref="E153:E216" si="15">+IF(C153=0,"",C153/C$151)</f>
        <v>2.7343749999999998E-3</v>
      </c>
      <c r="F153" s="12">
        <f t="shared" ref="F153:F216" si="16">+IF(D153=0,"",D153/D$151)</f>
        <v>1.0362694300518134E-3</v>
      </c>
      <c r="G153" s="13">
        <f t="shared" ref="G153:G216" si="17">+IF(OR(AND(D153=0),(C153=0)),"0",((D153-C153)/C153))</f>
        <v>-0.42857142857142855</v>
      </c>
      <c r="H153" s="20">
        <f t="shared" ref="H153:H216" si="18">+IF(OR(AND(E153=""),(G153="")),"",E153*G153)</f>
        <v>-1.171875E-3</v>
      </c>
    </row>
    <row r="154" spans="2:8" ht="15" x14ac:dyDescent="0.2">
      <c r="B154" s="4" t="s">
        <v>265</v>
      </c>
      <c r="C154" s="10">
        <v>12</v>
      </c>
      <c r="D154" s="10">
        <v>8</v>
      </c>
      <c r="E154" s="12">
        <f t="shared" si="15"/>
        <v>4.6874999999999998E-3</v>
      </c>
      <c r="F154" s="12">
        <f t="shared" si="16"/>
        <v>2.0725388601036268E-3</v>
      </c>
      <c r="G154" s="13">
        <f t="shared" si="17"/>
        <v>-0.33333333333333331</v>
      </c>
      <c r="H154" s="20">
        <f t="shared" si="18"/>
        <v>-1.5624999999999999E-3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40</v>
      </c>
      <c r="D156" s="10">
        <v>34</v>
      </c>
      <c r="E156" s="12">
        <f t="shared" si="15"/>
        <v>1.5625E-2</v>
      </c>
      <c r="F156" s="12">
        <f t="shared" si="16"/>
        <v>8.8082901554404139E-3</v>
      </c>
      <c r="G156" s="13">
        <f t="shared" si="17"/>
        <v>-0.15</v>
      </c>
      <c r="H156" s="20">
        <f t="shared" si="18"/>
        <v>-2.3437499999999999E-3</v>
      </c>
    </row>
    <row r="157" spans="2:8" ht="15" x14ac:dyDescent="0.2">
      <c r="B157" s="4" t="s">
        <v>53</v>
      </c>
      <c r="C157" s="10">
        <v>420</v>
      </c>
      <c r="D157" s="10">
        <v>696</v>
      </c>
      <c r="E157" s="12">
        <f t="shared" si="15"/>
        <v>0.1640625</v>
      </c>
      <c r="F157" s="12">
        <f t="shared" si="16"/>
        <v>0.18031088082901556</v>
      </c>
      <c r="G157" s="13">
        <f t="shared" si="17"/>
        <v>0.65714285714285714</v>
      </c>
      <c r="H157" s="20">
        <f t="shared" si="18"/>
        <v>0.10781250000000001</v>
      </c>
    </row>
    <row r="158" spans="2:8" ht="15" x14ac:dyDescent="0.2">
      <c r="B158" s="4" t="s">
        <v>59</v>
      </c>
      <c r="C158" s="10">
        <v>2</v>
      </c>
      <c r="D158" s="10">
        <v>5</v>
      </c>
      <c r="E158" s="12">
        <f t="shared" si="15"/>
        <v>7.8125000000000004E-4</v>
      </c>
      <c r="F158" s="12">
        <f t="shared" si="16"/>
        <v>1.2953367875647669E-3</v>
      </c>
      <c r="G158" s="13">
        <f t="shared" si="17"/>
        <v>1.5</v>
      </c>
      <c r="H158" s="20">
        <f t="shared" si="18"/>
        <v>1.1718750000000002E-3</v>
      </c>
    </row>
    <row r="159" spans="2:8" ht="15" x14ac:dyDescent="0.2">
      <c r="B159" s="4" t="s">
        <v>268</v>
      </c>
      <c r="C159" s="10">
        <v>41</v>
      </c>
      <c r="D159" s="10">
        <v>73</v>
      </c>
      <c r="E159" s="12">
        <f t="shared" si="15"/>
        <v>1.6015624999999999E-2</v>
      </c>
      <c r="F159" s="12">
        <f t="shared" si="16"/>
        <v>1.8911917098445596E-2</v>
      </c>
      <c r="G159" s="13">
        <f t="shared" si="17"/>
        <v>0.78048780487804881</v>
      </c>
      <c r="H159" s="20">
        <f t="shared" si="18"/>
        <v>1.2499999999999999E-2</v>
      </c>
    </row>
    <row r="160" spans="2:8" ht="15" x14ac:dyDescent="0.2">
      <c r="B160" s="4" t="s">
        <v>55</v>
      </c>
      <c r="C160" s="10">
        <v>5</v>
      </c>
      <c r="D160" s="10">
        <v>8</v>
      </c>
      <c r="E160" s="12">
        <f t="shared" si="15"/>
        <v>1.953125E-3</v>
      </c>
      <c r="F160" s="12">
        <f t="shared" si="16"/>
        <v>2.0725388601036268E-3</v>
      </c>
      <c r="G160" s="13">
        <f t="shared" si="17"/>
        <v>0.6</v>
      </c>
      <c r="H160" s="20">
        <f t="shared" si="18"/>
        <v>1.171875E-3</v>
      </c>
    </row>
    <row r="161" spans="2:8" ht="15" x14ac:dyDescent="0.2">
      <c r="B161" s="4" t="s">
        <v>51</v>
      </c>
      <c r="C161" s="10">
        <v>3</v>
      </c>
      <c r="D161" s="10">
        <v>0</v>
      </c>
      <c r="E161" s="12">
        <f t="shared" si="15"/>
        <v>1.171875E-3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10">
        <v>2</v>
      </c>
      <c r="D162" s="10">
        <v>2</v>
      </c>
      <c r="E162" s="12">
        <f t="shared" si="15"/>
        <v>7.8125000000000004E-4</v>
      </c>
      <c r="F162" s="12">
        <f t="shared" si="16"/>
        <v>5.1813471502590671E-4</v>
      </c>
      <c r="G162" s="13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10">
        <v>35</v>
      </c>
      <c r="D163" s="10">
        <v>29</v>
      </c>
      <c r="E163" s="12">
        <f t="shared" si="15"/>
        <v>1.3671875E-2</v>
      </c>
      <c r="F163" s="12">
        <f t="shared" si="16"/>
        <v>7.5129533678756476E-3</v>
      </c>
      <c r="G163" s="13">
        <f t="shared" si="17"/>
        <v>-0.17142857142857143</v>
      </c>
      <c r="H163" s="20">
        <f t="shared" si="18"/>
        <v>-2.3437499999999999E-3</v>
      </c>
    </row>
    <row r="164" spans="2:8" ht="15" x14ac:dyDescent="0.2">
      <c r="B164" s="4" t="s">
        <v>56</v>
      </c>
      <c r="C164" s="10">
        <v>40</v>
      </c>
      <c r="D164" s="10">
        <v>28</v>
      </c>
      <c r="E164" s="12">
        <f t="shared" si="15"/>
        <v>1.5625E-2</v>
      </c>
      <c r="F164" s="12">
        <f t="shared" si="16"/>
        <v>7.2538860103626944E-3</v>
      </c>
      <c r="G164" s="13">
        <f t="shared" si="17"/>
        <v>-0.3</v>
      </c>
      <c r="H164" s="20">
        <f t="shared" si="18"/>
        <v>-4.6874999999999998E-3</v>
      </c>
    </row>
    <row r="165" spans="2:8" ht="15" x14ac:dyDescent="0.2">
      <c r="B165" s="4" t="s">
        <v>57</v>
      </c>
      <c r="C165" s="10">
        <v>85</v>
      </c>
      <c r="D165" s="10">
        <v>197</v>
      </c>
      <c r="E165" s="12">
        <f t="shared" si="15"/>
        <v>3.3203125E-2</v>
      </c>
      <c r="F165" s="12">
        <f t="shared" si="16"/>
        <v>5.1036269430051816E-2</v>
      </c>
      <c r="G165" s="13">
        <f t="shared" si="17"/>
        <v>1.3176470588235294</v>
      </c>
      <c r="H165" s="20">
        <f t="shared" si="18"/>
        <v>4.3749999999999997E-2</v>
      </c>
    </row>
    <row r="166" spans="2:8" ht="15" x14ac:dyDescent="0.2">
      <c r="B166" s="4" t="s">
        <v>270</v>
      </c>
      <c r="C166" s="10">
        <v>23</v>
      </c>
      <c r="D166" s="10">
        <v>15</v>
      </c>
      <c r="E166" s="12">
        <f t="shared" si="15"/>
        <v>8.9843749999999993E-3</v>
      </c>
      <c r="F166" s="12">
        <f t="shared" si="16"/>
        <v>3.8860103626943004E-3</v>
      </c>
      <c r="G166" s="13">
        <f t="shared" si="17"/>
        <v>-0.34782608695652173</v>
      </c>
      <c r="H166" s="20">
        <f t="shared" si="18"/>
        <v>-3.1249999999999997E-3</v>
      </c>
    </row>
    <row r="167" spans="2:8" ht="15" x14ac:dyDescent="0.2">
      <c r="B167" s="4" t="s">
        <v>52</v>
      </c>
      <c r="C167" s="10">
        <v>2</v>
      </c>
      <c r="D167" s="10">
        <v>5</v>
      </c>
      <c r="E167" s="12">
        <f t="shared" si="15"/>
        <v>7.8125000000000004E-4</v>
      </c>
      <c r="F167" s="12">
        <f t="shared" si="16"/>
        <v>1.2953367875647669E-3</v>
      </c>
      <c r="G167" s="13">
        <f t="shared" si="17"/>
        <v>1.5</v>
      </c>
      <c r="H167" s="20">
        <f t="shared" si="18"/>
        <v>1.1718750000000002E-3</v>
      </c>
    </row>
    <row r="168" spans="2:8" ht="15" x14ac:dyDescent="0.2">
      <c r="B168" s="4" t="s">
        <v>60</v>
      </c>
      <c r="C168" s="10">
        <v>4</v>
      </c>
      <c r="D168" s="10">
        <v>2</v>
      </c>
      <c r="E168" s="12">
        <f t="shared" si="15"/>
        <v>1.5625000000000001E-3</v>
      </c>
      <c r="F168" s="12">
        <f t="shared" si="16"/>
        <v>5.1813471502590671E-4</v>
      </c>
      <c r="G168" s="13">
        <f t="shared" si="17"/>
        <v>-0.5</v>
      </c>
      <c r="H168" s="20">
        <f t="shared" si="18"/>
        <v>-7.8125000000000004E-4</v>
      </c>
    </row>
    <row r="169" spans="2:8" ht="15" x14ac:dyDescent="0.2">
      <c r="B169" s="4" t="s">
        <v>271</v>
      </c>
      <c r="C169" s="10">
        <v>24</v>
      </c>
      <c r="D169" s="10">
        <v>120</v>
      </c>
      <c r="E169" s="12">
        <f t="shared" si="15"/>
        <v>9.3749999999999997E-3</v>
      </c>
      <c r="F169" s="12">
        <f t="shared" si="16"/>
        <v>3.1088082901554404E-2</v>
      </c>
      <c r="G169" s="13">
        <f t="shared" si="17"/>
        <v>4</v>
      </c>
      <c r="H169" s="20">
        <f t="shared" si="18"/>
        <v>3.7499999999999999E-2</v>
      </c>
    </row>
    <row r="170" spans="2:8" ht="15" x14ac:dyDescent="0.2">
      <c r="B170" s="4" t="s">
        <v>272</v>
      </c>
      <c r="C170" s="10">
        <v>0</v>
      </c>
      <c r="D170" s="10">
        <v>1</v>
      </c>
      <c r="E170" s="12" t="str">
        <f t="shared" si="15"/>
        <v/>
      </c>
      <c r="F170" s="12">
        <f t="shared" si="16"/>
        <v>2.5906735751295336E-4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1</v>
      </c>
      <c r="D172" s="10">
        <v>3</v>
      </c>
      <c r="E172" s="12">
        <f t="shared" si="15"/>
        <v>3.9062500000000002E-4</v>
      </c>
      <c r="F172" s="12">
        <f t="shared" si="16"/>
        <v>7.7720207253886007E-4</v>
      </c>
      <c r="G172" s="13">
        <f t="shared" si="17"/>
        <v>2</v>
      </c>
      <c r="H172" s="20">
        <f t="shared" si="18"/>
        <v>7.8125000000000004E-4</v>
      </c>
    </row>
    <row r="173" spans="2:8" ht="15" x14ac:dyDescent="0.2">
      <c r="B173" s="4" t="s">
        <v>275</v>
      </c>
      <c r="C173" s="10">
        <v>54</v>
      </c>
      <c r="D173" s="10">
        <v>121</v>
      </c>
      <c r="E173" s="12">
        <f t="shared" si="15"/>
        <v>2.1093750000000001E-2</v>
      </c>
      <c r="F173" s="12">
        <f t="shared" si="16"/>
        <v>3.1347150259067355E-2</v>
      </c>
      <c r="G173" s="13">
        <f t="shared" si="17"/>
        <v>1.2407407407407407</v>
      </c>
      <c r="H173" s="20">
        <f t="shared" si="18"/>
        <v>2.6171875000000001E-2</v>
      </c>
    </row>
    <row r="174" spans="2:8" ht="15" x14ac:dyDescent="0.2">
      <c r="B174" s="4" t="s">
        <v>276</v>
      </c>
      <c r="C174" s="10">
        <v>74</v>
      </c>
      <c r="D174" s="10">
        <v>189</v>
      </c>
      <c r="E174" s="12">
        <f t="shared" si="15"/>
        <v>2.8906250000000001E-2</v>
      </c>
      <c r="F174" s="12">
        <f t="shared" si="16"/>
        <v>4.896373056994819E-2</v>
      </c>
      <c r="G174" s="13">
        <f t="shared" si="17"/>
        <v>1.5540540540540539</v>
      </c>
      <c r="H174" s="20">
        <f t="shared" si="18"/>
        <v>4.4921875E-2</v>
      </c>
    </row>
    <row r="175" spans="2:8" ht="15" x14ac:dyDescent="0.2">
      <c r="B175" s="4" t="s">
        <v>277</v>
      </c>
      <c r="C175" s="10">
        <v>12</v>
      </c>
      <c r="D175" s="10">
        <v>9</v>
      </c>
      <c r="E175" s="12">
        <f t="shared" si="15"/>
        <v>4.6874999999999998E-3</v>
      </c>
      <c r="F175" s="12">
        <f t="shared" si="16"/>
        <v>2.3316062176165801E-3</v>
      </c>
      <c r="G175" s="13">
        <f t="shared" si="17"/>
        <v>-0.25</v>
      </c>
      <c r="H175" s="20">
        <f t="shared" si="18"/>
        <v>-1.171875E-3</v>
      </c>
    </row>
    <row r="176" spans="2:8" ht="15" x14ac:dyDescent="0.2">
      <c r="B176" s="4" t="s">
        <v>278</v>
      </c>
      <c r="C176" s="10">
        <v>40</v>
      </c>
      <c r="D176" s="10">
        <v>104</v>
      </c>
      <c r="E176" s="12">
        <f t="shared" si="15"/>
        <v>1.5625E-2</v>
      </c>
      <c r="F176" s="12">
        <f t="shared" si="16"/>
        <v>2.6943005181347152E-2</v>
      </c>
      <c r="G176" s="13">
        <f t="shared" si="17"/>
        <v>1.6</v>
      </c>
      <c r="H176" s="20">
        <f t="shared" si="18"/>
        <v>2.5000000000000001E-2</v>
      </c>
    </row>
    <row r="177" spans="2:8" ht="15" x14ac:dyDescent="0.2">
      <c r="B177" s="4" t="s">
        <v>279</v>
      </c>
      <c r="C177" s="10">
        <v>15</v>
      </c>
      <c r="D177" s="10">
        <v>17</v>
      </c>
      <c r="E177" s="12">
        <f t="shared" si="15"/>
        <v>5.859375E-3</v>
      </c>
      <c r="F177" s="12">
        <f t="shared" si="16"/>
        <v>4.4041450777202069E-3</v>
      </c>
      <c r="G177" s="13">
        <f t="shared" si="17"/>
        <v>0.13333333333333333</v>
      </c>
      <c r="H177" s="20">
        <f t="shared" si="18"/>
        <v>7.8125000000000004E-4</v>
      </c>
    </row>
    <row r="178" spans="2:8" ht="15" x14ac:dyDescent="0.2">
      <c r="B178" s="4" t="s">
        <v>280</v>
      </c>
      <c r="C178" s="10">
        <v>66</v>
      </c>
      <c r="D178" s="10">
        <v>32</v>
      </c>
      <c r="E178" s="12">
        <f t="shared" si="15"/>
        <v>2.5781249999999999E-2</v>
      </c>
      <c r="F178" s="12">
        <f t="shared" si="16"/>
        <v>8.2901554404145074E-3</v>
      </c>
      <c r="G178" s="13">
        <f t="shared" si="17"/>
        <v>-0.51515151515151514</v>
      </c>
      <c r="H178" s="20">
        <f t="shared" si="18"/>
        <v>-1.328125E-2</v>
      </c>
    </row>
    <row r="179" spans="2:8" ht="15" x14ac:dyDescent="0.2">
      <c r="B179" s="4" t="s">
        <v>281</v>
      </c>
      <c r="C179" s="10">
        <v>2</v>
      </c>
      <c r="D179" s="10">
        <v>6</v>
      </c>
      <c r="E179" s="12">
        <f t="shared" si="15"/>
        <v>7.8125000000000004E-4</v>
      </c>
      <c r="F179" s="12">
        <f t="shared" si="16"/>
        <v>1.5544041450777201E-3</v>
      </c>
      <c r="G179" s="13">
        <f t="shared" si="17"/>
        <v>2</v>
      </c>
      <c r="H179" s="20">
        <f t="shared" si="18"/>
        <v>1.5625000000000001E-3</v>
      </c>
    </row>
    <row r="180" spans="2:8" ht="15" x14ac:dyDescent="0.2">
      <c r="B180" s="4" t="s">
        <v>282</v>
      </c>
      <c r="C180" s="10">
        <v>1</v>
      </c>
      <c r="D180" s="10">
        <v>1</v>
      </c>
      <c r="E180" s="12">
        <f t="shared" si="15"/>
        <v>3.9062500000000002E-4</v>
      </c>
      <c r="F180" s="12">
        <f t="shared" si="16"/>
        <v>2.5906735751295336E-4</v>
      </c>
      <c r="G180" s="13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10">
        <v>12</v>
      </c>
      <c r="D181" s="10">
        <v>15</v>
      </c>
      <c r="E181" s="12">
        <f t="shared" si="15"/>
        <v>4.6874999999999998E-3</v>
      </c>
      <c r="F181" s="12">
        <f t="shared" si="16"/>
        <v>3.8860103626943004E-3</v>
      </c>
      <c r="G181" s="13">
        <f t="shared" si="17"/>
        <v>0.25</v>
      </c>
      <c r="H181" s="20">
        <f t="shared" si="18"/>
        <v>1.171875E-3</v>
      </c>
    </row>
    <row r="182" spans="2:8" ht="15" x14ac:dyDescent="0.2">
      <c r="B182" s="4" t="s">
        <v>284</v>
      </c>
      <c r="C182" s="10">
        <v>57</v>
      </c>
      <c r="D182" s="10">
        <v>42</v>
      </c>
      <c r="E182" s="12">
        <f t="shared" si="15"/>
        <v>2.2265625000000001E-2</v>
      </c>
      <c r="F182" s="12">
        <f t="shared" si="16"/>
        <v>1.0880829015544042E-2</v>
      </c>
      <c r="G182" s="13">
        <f t="shared" si="17"/>
        <v>-0.26315789473684209</v>
      </c>
      <c r="H182" s="20">
        <f t="shared" si="18"/>
        <v>-5.859375E-3</v>
      </c>
    </row>
    <row r="183" spans="2:8" ht="15" x14ac:dyDescent="0.2">
      <c r="B183" s="4" t="s">
        <v>285</v>
      </c>
      <c r="C183" s="10">
        <v>15</v>
      </c>
      <c r="D183" s="10">
        <v>24</v>
      </c>
      <c r="E183" s="12">
        <f t="shared" si="15"/>
        <v>5.859375E-3</v>
      </c>
      <c r="F183" s="12">
        <f t="shared" si="16"/>
        <v>6.2176165803108805E-3</v>
      </c>
      <c r="G183" s="13">
        <f t="shared" si="17"/>
        <v>0.6</v>
      </c>
      <c r="H183" s="20">
        <f t="shared" si="18"/>
        <v>3.5156249999999997E-3</v>
      </c>
    </row>
    <row r="184" spans="2:8" ht="15" x14ac:dyDescent="0.2">
      <c r="B184" s="4" t="s">
        <v>286</v>
      </c>
      <c r="C184" s="10">
        <v>2</v>
      </c>
      <c r="D184" s="10">
        <v>1</v>
      </c>
      <c r="E184" s="12">
        <f t="shared" si="15"/>
        <v>7.8125000000000004E-4</v>
      </c>
      <c r="F184" s="12">
        <f t="shared" si="16"/>
        <v>2.5906735751295336E-4</v>
      </c>
      <c r="G184" s="13">
        <f t="shared" si="17"/>
        <v>-0.5</v>
      </c>
      <c r="H184" s="20">
        <f t="shared" si="18"/>
        <v>-3.9062500000000002E-4</v>
      </c>
    </row>
    <row r="185" spans="2:8" ht="15" x14ac:dyDescent="0.2">
      <c r="B185" s="4" t="s">
        <v>62</v>
      </c>
      <c r="C185" s="10">
        <v>2</v>
      </c>
      <c r="D185" s="10">
        <v>0</v>
      </c>
      <c r="E185" s="12">
        <f t="shared" si="15"/>
        <v>7.8125000000000004E-4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10">
        <v>39</v>
      </c>
      <c r="D186" s="10">
        <v>106</v>
      </c>
      <c r="E186" s="12">
        <f t="shared" si="15"/>
        <v>1.5234375E-2</v>
      </c>
      <c r="F186" s="12">
        <f t="shared" si="16"/>
        <v>2.7461139896373058E-2</v>
      </c>
      <c r="G186" s="13">
        <f t="shared" si="17"/>
        <v>1.7179487179487178</v>
      </c>
      <c r="H186" s="20">
        <f t="shared" si="18"/>
        <v>2.6171874999999997E-2</v>
      </c>
    </row>
    <row r="187" spans="2:8" ht="15" x14ac:dyDescent="0.2">
      <c r="B187" s="4" t="s">
        <v>287</v>
      </c>
      <c r="C187" s="10">
        <v>5</v>
      </c>
      <c r="D187" s="10">
        <v>4</v>
      </c>
      <c r="E187" s="12">
        <f t="shared" si="15"/>
        <v>1.953125E-3</v>
      </c>
      <c r="F187" s="12">
        <f t="shared" si="16"/>
        <v>1.0362694300518134E-3</v>
      </c>
      <c r="G187" s="13">
        <f t="shared" si="17"/>
        <v>-0.2</v>
      </c>
      <c r="H187" s="20">
        <f t="shared" si="18"/>
        <v>-3.9062500000000002E-4</v>
      </c>
    </row>
    <row r="188" spans="2:8" ht="15" x14ac:dyDescent="0.2">
      <c r="B188" s="4" t="s">
        <v>288</v>
      </c>
      <c r="C188" s="10">
        <v>1</v>
      </c>
      <c r="D188" s="10">
        <v>0</v>
      </c>
      <c r="E188" s="12">
        <f t="shared" si="15"/>
        <v>3.9062500000000002E-4</v>
      </c>
      <c r="F188" s="12" t="str">
        <f t="shared" si="16"/>
        <v/>
      </c>
      <c r="G188" s="13" t="str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10">
        <v>3</v>
      </c>
      <c r="D189" s="10">
        <v>2</v>
      </c>
      <c r="E189" s="12">
        <f t="shared" si="15"/>
        <v>1.171875E-3</v>
      </c>
      <c r="F189" s="12">
        <f t="shared" si="16"/>
        <v>5.1813471502590671E-4</v>
      </c>
      <c r="G189" s="13">
        <f t="shared" si="17"/>
        <v>-0.33333333333333331</v>
      </c>
      <c r="H189" s="20">
        <f t="shared" si="18"/>
        <v>-3.9062499999999997E-4</v>
      </c>
    </row>
    <row r="190" spans="2:8" ht="15" x14ac:dyDescent="0.2">
      <c r="B190" s="4" t="s">
        <v>65</v>
      </c>
      <c r="C190" s="10">
        <v>1</v>
      </c>
      <c r="D190" s="10">
        <v>3</v>
      </c>
      <c r="E190" s="12">
        <f t="shared" si="15"/>
        <v>3.9062500000000002E-4</v>
      </c>
      <c r="F190" s="12">
        <f t="shared" si="16"/>
        <v>7.7720207253886007E-4</v>
      </c>
      <c r="G190" s="13">
        <f t="shared" si="17"/>
        <v>2</v>
      </c>
      <c r="H190" s="20">
        <f t="shared" si="18"/>
        <v>7.8125000000000004E-4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5"/>
        <v>3.9062500000000002E-4</v>
      </c>
      <c r="F191" s="12" t="str">
        <f t="shared" si="16"/>
        <v/>
      </c>
      <c r="G191" s="13" t="str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10">
        <v>1</v>
      </c>
      <c r="D195" s="10">
        <v>1</v>
      </c>
      <c r="E195" s="12">
        <f t="shared" si="15"/>
        <v>3.9062500000000002E-4</v>
      </c>
      <c r="F195" s="12">
        <f t="shared" si="16"/>
        <v>2.5906735751295336E-4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10">
        <v>189</v>
      </c>
      <c r="D196" s="10">
        <v>405</v>
      </c>
      <c r="E196" s="12">
        <f t="shared" si="15"/>
        <v>7.3828124999999994E-2</v>
      </c>
      <c r="F196" s="12">
        <f t="shared" si="16"/>
        <v>0.10492227979274611</v>
      </c>
      <c r="G196" s="13">
        <f t="shared" si="17"/>
        <v>1.1428571428571428</v>
      </c>
      <c r="H196" s="20">
        <f t="shared" si="18"/>
        <v>8.4374999999999992E-2</v>
      </c>
    </row>
    <row r="197" spans="2:8" ht="15" x14ac:dyDescent="0.2">
      <c r="B197" s="4" t="s">
        <v>294</v>
      </c>
      <c r="C197" s="10">
        <v>5</v>
      </c>
      <c r="D197" s="10">
        <v>4</v>
      </c>
      <c r="E197" s="12">
        <f t="shared" si="15"/>
        <v>1.953125E-3</v>
      </c>
      <c r="F197" s="12">
        <f t="shared" si="16"/>
        <v>1.0362694300518134E-3</v>
      </c>
      <c r="G197" s="13">
        <f t="shared" si="17"/>
        <v>-0.2</v>
      </c>
      <c r="H197" s="20">
        <f t="shared" si="18"/>
        <v>-3.9062500000000002E-4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10">
        <v>3</v>
      </c>
      <c r="D199" s="10">
        <v>0</v>
      </c>
      <c r="E199" s="12">
        <f t="shared" si="15"/>
        <v>1.171875E-3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10">
        <v>3</v>
      </c>
      <c r="D200" s="10">
        <v>0</v>
      </c>
      <c r="E200" s="12">
        <f t="shared" si="15"/>
        <v>1.171875E-3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10">
        <v>1</v>
      </c>
      <c r="D201" s="10">
        <v>55</v>
      </c>
      <c r="E201" s="12">
        <f t="shared" si="15"/>
        <v>3.9062500000000002E-4</v>
      </c>
      <c r="F201" s="12">
        <f t="shared" si="16"/>
        <v>1.4248704663212436E-2</v>
      </c>
      <c r="G201" s="13">
        <f t="shared" si="17"/>
        <v>54</v>
      </c>
      <c r="H201" s="20">
        <f t="shared" si="18"/>
        <v>2.1093750000000001E-2</v>
      </c>
    </row>
    <row r="202" spans="2:8" ht="15" x14ac:dyDescent="0.2">
      <c r="B202" s="4" t="s">
        <v>299</v>
      </c>
      <c r="C202" s="10">
        <v>14</v>
      </c>
      <c r="D202" s="10">
        <v>1</v>
      </c>
      <c r="E202" s="12">
        <f t="shared" si="15"/>
        <v>5.4687499999999997E-3</v>
      </c>
      <c r="F202" s="12">
        <f t="shared" si="16"/>
        <v>2.5906735751295336E-4</v>
      </c>
      <c r="G202" s="13">
        <f t="shared" si="17"/>
        <v>-0.9285714285714286</v>
      </c>
      <c r="H202" s="20">
        <f t="shared" si="18"/>
        <v>-5.0781250000000002E-3</v>
      </c>
    </row>
    <row r="203" spans="2:8" ht="15" x14ac:dyDescent="0.2">
      <c r="B203" s="4" t="s">
        <v>67</v>
      </c>
      <c r="C203" s="10">
        <v>16</v>
      </c>
      <c r="D203" s="10">
        <v>7</v>
      </c>
      <c r="E203" s="12">
        <f t="shared" si="15"/>
        <v>6.2500000000000003E-3</v>
      </c>
      <c r="F203" s="12">
        <f t="shared" si="16"/>
        <v>1.8134715025906736E-3</v>
      </c>
      <c r="G203" s="13">
        <f t="shared" si="17"/>
        <v>-0.5625</v>
      </c>
      <c r="H203" s="20">
        <f t="shared" si="18"/>
        <v>-3.5156250000000001E-3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10">
        <v>3</v>
      </c>
      <c r="D205" s="10">
        <v>3</v>
      </c>
      <c r="E205" s="12">
        <f t="shared" si="15"/>
        <v>1.171875E-3</v>
      </c>
      <c r="F205" s="12">
        <f t="shared" si="16"/>
        <v>7.7720207253886007E-4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10">
        <v>23</v>
      </c>
      <c r="D206" s="10">
        <v>6</v>
      </c>
      <c r="E206" s="12">
        <f t="shared" si="15"/>
        <v>8.9843749999999993E-3</v>
      </c>
      <c r="F206" s="12">
        <f t="shared" si="16"/>
        <v>1.5544041450777201E-3</v>
      </c>
      <c r="G206" s="13">
        <f t="shared" si="17"/>
        <v>-0.73913043478260865</v>
      </c>
      <c r="H206" s="20">
        <f t="shared" si="18"/>
        <v>-6.640624999999999E-3</v>
      </c>
    </row>
    <row r="207" spans="2:8" ht="15" x14ac:dyDescent="0.2">
      <c r="B207" s="4" t="s">
        <v>532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50</v>
      </c>
      <c r="D208" s="10">
        <v>57</v>
      </c>
      <c r="E208" s="12">
        <f t="shared" si="15"/>
        <v>1.953125E-2</v>
      </c>
      <c r="F208" s="12">
        <f t="shared" si="16"/>
        <v>1.4766839378238342E-2</v>
      </c>
      <c r="G208" s="13">
        <f t="shared" si="17"/>
        <v>0.14000000000000001</v>
      </c>
      <c r="H208" s="20">
        <f t="shared" si="18"/>
        <v>2.7343750000000003E-3</v>
      </c>
    </row>
    <row r="209" spans="2:8" ht="15" x14ac:dyDescent="0.2">
      <c r="B209" s="4" t="s">
        <v>71</v>
      </c>
      <c r="C209" s="10">
        <v>5</v>
      </c>
      <c r="D209" s="10">
        <v>2</v>
      </c>
      <c r="E209" s="12">
        <f t="shared" si="15"/>
        <v>1.953125E-3</v>
      </c>
      <c r="F209" s="12">
        <f t="shared" si="16"/>
        <v>5.1813471502590671E-4</v>
      </c>
      <c r="G209" s="13">
        <f t="shared" si="17"/>
        <v>-0.6</v>
      </c>
      <c r="H209" s="20">
        <f t="shared" si="18"/>
        <v>-1.171875E-3</v>
      </c>
    </row>
    <row r="210" spans="2:8" ht="15" x14ac:dyDescent="0.2">
      <c r="B210" s="4" t="s">
        <v>73</v>
      </c>
      <c r="C210" s="10">
        <v>1</v>
      </c>
      <c r="D210" s="10">
        <v>4</v>
      </c>
      <c r="E210" s="12">
        <f t="shared" si="15"/>
        <v>3.9062500000000002E-4</v>
      </c>
      <c r="F210" s="12">
        <f t="shared" si="16"/>
        <v>1.0362694300518134E-3</v>
      </c>
      <c r="G210" s="13">
        <f t="shared" si="17"/>
        <v>3</v>
      </c>
      <c r="H210" s="20">
        <f t="shared" si="18"/>
        <v>1.1718750000000002E-3</v>
      </c>
    </row>
    <row r="211" spans="2:8" ht="15" x14ac:dyDescent="0.2">
      <c r="B211" s="4" t="s">
        <v>69</v>
      </c>
      <c r="C211" s="10">
        <v>2</v>
      </c>
      <c r="D211" s="10">
        <v>2</v>
      </c>
      <c r="E211" s="12">
        <f t="shared" si="15"/>
        <v>7.8125000000000004E-4</v>
      </c>
      <c r="F211" s="12">
        <f t="shared" si="16"/>
        <v>5.1813471502590671E-4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10">
        <v>6</v>
      </c>
      <c r="D212" s="10">
        <v>3</v>
      </c>
      <c r="E212" s="12">
        <f t="shared" si="15"/>
        <v>2.3437499999999999E-3</v>
      </c>
      <c r="F212" s="12">
        <f t="shared" si="16"/>
        <v>7.7720207253886007E-4</v>
      </c>
      <c r="G212" s="13">
        <f t="shared" si="17"/>
        <v>-0.5</v>
      </c>
      <c r="H212" s="20">
        <f t="shared" si="18"/>
        <v>-1.171875E-3</v>
      </c>
    </row>
    <row r="213" spans="2:8" ht="15" x14ac:dyDescent="0.2">
      <c r="B213" s="4" t="s">
        <v>302</v>
      </c>
      <c r="C213" s="10">
        <v>17</v>
      </c>
      <c r="D213" s="10">
        <v>15</v>
      </c>
      <c r="E213" s="12">
        <f t="shared" si="15"/>
        <v>6.6406249999999998E-3</v>
      </c>
      <c r="F213" s="12">
        <f t="shared" si="16"/>
        <v>3.8860103626943004E-3</v>
      </c>
      <c r="G213" s="13">
        <f t="shared" si="17"/>
        <v>-0.11764705882352941</v>
      </c>
      <c r="H213" s="20">
        <f t="shared" si="18"/>
        <v>-7.8124999999999993E-4</v>
      </c>
    </row>
    <row r="214" spans="2:8" ht="15" x14ac:dyDescent="0.2">
      <c r="B214" s="4" t="s">
        <v>70</v>
      </c>
      <c r="C214" s="10">
        <v>17</v>
      </c>
      <c r="D214" s="10">
        <v>16</v>
      </c>
      <c r="E214" s="12">
        <f t="shared" si="15"/>
        <v>6.6406249999999998E-3</v>
      </c>
      <c r="F214" s="12">
        <f t="shared" si="16"/>
        <v>4.1450777202072537E-3</v>
      </c>
      <c r="G214" s="13">
        <f t="shared" si="17"/>
        <v>-5.8823529411764705E-2</v>
      </c>
      <c r="H214" s="20">
        <f t="shared" si="18"/>
        <v>-3.9062499999999997E-4</v>
      </c>
    </row>
    <row r="215" spans="2:8" ht="15" x14ac:dyDescent="0.2">
      <c r="B215" s="4" t="s">
        <v>303</v>
      </c>
      <c r="C215" s="10">
        <v>2</v>
      </c>
      <c r="D215" s="10">
        <v>1</v>
      </c>
      <c r="E215" s="12">
        <f t="shared" si="15"/>
        <v>7.8125000000000004E-4</v>
      </c>
      <c r="F215" s="12">
        <f t="shared" si="16"/>
        <v>2.5906735751295336E-4</v>
      </c>
      <c r="G215" s="13">
        <f t="shared" si="17"/>
        <v>-0.5</v>
      </c>
      <c r="H215" s="20">
        <f t="shared" si="18"/>
        <v>-3.9062500000000002E-4</v>
      </c>
    </row>
    <row r="216" spans="2:8" ht="15" x14ac:dyDescent="0.2">
      <c r="B216" s="4" t="s">
        <v>304</v>
      </c>
      <c r="C216" s="10">
        <v>5</v>
      </c>
      <c r="D216" s="10">
        <v>2</v>
      </c>
      <c r="E216" s="12">
        <f t="shared" si="15"/>
        <v>1.953125E-3</v>
      </c>
      <c r="F216" s="12">
        <f t="shared" si="16"/>
        <v>5.1813471502590671E-4</v>
      </c>
      <c r="G216" s="13">
        <f t="shared" si="17"/>
        <v>-0.6</v>
      </c>
      <c r="H216" s="20">
        <f t="shared" si="18"/>
        <v>-1.171875E-3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4</v>
      </c>
      <c r="E218" s="12">
        <f t="shared" si="19"/>
        <v>7.8125000000000004E-4</v>
      </c>
      <c r="F218" s="12">
        <f t="shared" si="20"/>
        <v>1.0362694300518134E-3</v>
      </c>
      <c r="G218" s="13">
        <f t="shared" si="21"/>
        <v>1</v>
      </c>
      <c r="H218" s="20">
        <f t="shared" si="22"/>
        <v>7.8125000000000004E-4</v>
      </c>
    </row>
    <row r="219" spans="2:8" ht="15" x14ac:dyDescent="0.2">
      <c r="B219" s="4" t="s">
        <v>306</v>
      </c>
      <c r="C219" s="10">
        <v>11</v>
      </c>
      <c r="D219" s="10">
        <v>1</v>
      </c>
      <c r="E219" s="12">
        <f t="shared" si="19"/>
        <v>4.2968750000000003E-3</v>
      </c>
      <c r="F219" s="12">
        <f t="shared" si="20"/>
        <v>2.5906735751295336E-4</v>
      </c>
      <c r="G219" s="13">
        <f t="shared" si="21"/>
        <v>-0.90909090909090906</v>
      </c>
      <c r="H219" s="20">
        <f t="shared" si="22"/>
        <v>-3.90625E-3</v>
      </c>
    </row>
    <row r="220" spans="2:8" ht="15" x14ac:dyDescent="0.2">
      <c r="B220" s="4" t="s">
        <v>307</v>
      </c>
      <c r="C220" s="10">
        <v>0</v>
      </c>
      <c r="D220" s="10">
        <v>5</v>
      </c>
      <c r="E220" s="12" t="str">
        <f t="shared" si="19"/>
        <v/>
      </c>
      <c r="F220" s="12">
        <f t="shared" si="20"/>
        <v>1.2953367875647669E-3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9"/>
        <v>3.9062500000000002E-4</v>
      </c>
      <c r="F221" s="12" t="str">
        <f t="shared" si="20"/>
        <v/>
      </c>
      <c r="G221" s="13" t="str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10">
        <v>2</v>
      </c>
      <c r="D222" s="10">
        <v>5</v>
      </c>
      <c r="E222" s="12">
        <f t="shared" si="19"/>
        <v>7.8125000000000004E-4</v>
      </c>
      <c r="F222" s="12">
        <f t="shared" si="20"/>
        <v>1.2953367875647669E-3</v>
      </c>
      <c r="G222" s="13">
        <f t="shared" si="21"/>
        <v>1.5</v>
      </c>
      <c r="H222" s="20">
        <f t="shared" si="22"/>
        <v>1.1718750000000002E-3</v>
      </c>
    </row>
    <row r="223" spans="2:8" ht="15" x14ac:dyDescent="0.2">
      <c r="B223" s="4" t="s">
        <v>533</v>
      </c>
      <c r="C223" s="10">
        <v>11</v>
      </c>
      <c r="D223" s="10">
        <v>1</v>
      </c>
      <c r="E223" s="12">
        <f t="shared" si="19"/>
        <v>4.2968750000000003E-3</v>
      </c>
      <c r="F223" s="12">
        <f t="shared" si="20"/>
        <v>2.5906735751295336E-4</v>
      </c>
      <c r="G223" s="13">
        <f t="shared" si="21"/>
        <v>-0.90909090909090906</v>
      </c>
      <c r="H223" s="20">
        <f t="shared" si="22"/>
        <v>-3.90625E-3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10">
        <v>11</v>
      </c>
      <c r="D226" s="10">
        <v>7</v>
      </c>
      <c r="E226" s="12">
        <f t="shared" si="19"/>
        <v>4.2968750000000003E-3</v>
      </c>
      <c r="F226" s="12">
        <f t="shared" si="20"/>
        <v>1.8134715025906736E-3</v>
      </c>
      <c r="G226" s="13">
        <f t="shared" si="21"/>
        <v>-0.36363636363636365</v>
      </c>
      <c r="H226" s="20">
        <f t="shared" si="22"/>
        <v>-1.5625000000000001E-3</v>
      </c>
    </row>
    <row r="227" spans="2:8" ht="15" x14ac:dyDescent="0.2">
      <c r="B227" s="4" t="s">
        <v>471</v>
      </c>
      <c r="C227" s="10">
        <v>1</v>
      </c>
      <c r="D227" s="10">
        <v>2</v>
      </c>
      <c r="E227" s="12">
        <f t="shared" si="19"/>
        <v>3.9062500000000002E-4</v>
      </c>
      <c r="F227" s="12">
        <f t="shared" si="20"/>
        <v>5.1813471502590671E-4</v>
      </c>
      <c r="G227" s="13">
        <f t="shared" si="21"/>
        <v>1</v>
      </c>
      <c r="H227" s="20">
        <f t="shared" si="22"/>
        <v>3.9062500000000002E-4</v>
      </c>
    </row>
    <row r="228" spans="2:8" ht="15" x14ac:dyDescent="0.2">
      <c r="B228" s="4" t="s">
        <v>76</v>
      </c>
      <c r="C228" s="10">
        <v>8</v>
      </c>
      <c r="D228" s="10">
        <v>5</v>
      </c>
      <c r="E228" s="12">
        <f t="shared" si="19"/>
        <v>3.1250000000000002E-3</v>
      </c>
      <c r="F228" s="12">
        <f t="shared" si="20"/>
        <v>1.2953367875647669E-3</v>
      </c>
      <c r="G228" s="13">
        <f t="shared" si="21"/>
        <v>-0.375</v>
      </c>
      <c r="H228" s="20">
        <f t="shared" si="22"/>
        <v>-1.1718750000000002E-3</v>
      </c>
    </row>
    <row r="229" spans="2:8" ht="15" x14ac:dyDescent="0.2">
      <c r="B229" s="4" t="s">
        <v>311</v>
      </c>
      <c r="C229" s="10">
        <v>123</v>
      </c>
      <c r="D229" s="10">
        <v>130</v>
      </c>
      <c r="E229" s="12">
        <f t="shared" si="19"/>
        <v>4.8046875000000003E-2</v>
      </c>
      <c r="F229" s="12">
        <f t="shared" si="20"/>
        <v>3.367875647668394E-2</v>
      </c>
      <c r="G229" s="13">
        <f t="shared" si="21"/>
        <v>5.6910569105691054E-2</v>
      </c>
      <c r="H229" s="20">
        <f t="shared" si="22"/>
        <v>2.7343749999999998E-3</v>
      </c>
    </row>
    <row r="230" spans="2:8" ht="15" x14ac:dyDescent="0.2">
      <c r="B230" s="4" t="s">
        <v>312</v>
      </c>
      <c r="C230" s="10">
        <v>4</v>
      </c>
      <c r="D230" s="10">
        <v>5</v>
      </c>
      <c r="E230" s="12">
        <f t="shared" si="19"/>
        <v>1.5625000000000001E-3</v>
      </c>
      <c r="F230" s="12">
        <f t="shared" si="20"/>
        <v>1.2953367875647669E-3</v>
      </c>
      <c r="G230" s="13">
        <f t="shared" si="21"/>
        <v>0.25</v>
      </c>
      <c r="H230" s="20">
        <f t="shared" si="22"/>
        <v>3.9062500000000002E-4</v>
      </c>
    </row>
    <row r="231" spans="2:8" ht="15" x14ac:dyDescent="0.2">
      <c r="B231" s="4" t="s">
        <v>313</v>
      </c>
      <c r="C231" s="10">
        <v>36</v>
      </c>
      <c r="D231" s="10">
        <v>15</v>
      </c>
      <c r="E231" s="12">
        <f t="shared" si="19"/>
        <v>1.40625E-2</v>
      </c>
      <c r="F231" s="12">
        <f t="shared" si="20"/>
        <v>3.8860103626943004E-3</v>
      </c>
      <c r="G231" s="13">
        <f t="shared" si="21"/>
        <v>-0.58333333333333337</v>
      </c>
      <c r="H231" s="20">
        <f t="shared" si="22"/>
        <v>-8.2031250000000003E-3</v>
      </c>
    </row>
    <row r="232" spans="2:8" ht="15" x14ac:dyDescent="0.2">
      <c r="B232" s="4" t="s">
        <v>77</v>
      </c>
      <c r="C232" s="10">
        <v>139</v>
      </c>
      <c r="D232" s="10">
        <v>159</v>
      </c>
      <c r="E232" s="12">
        <f t="shared" si="19"/>
        <v>5.4296875000000001E-2</v>
      </c>
      <c r="F232" s="12">
        <f t="shared" si="20"/>
        <v>4.1191709844559589E-2</v>
      </c>
      <c r="G232" s="13">
        <f t="shared" si="21"/>
        <v>0.14388489208633093</v>
      </c>
      <c r="H232" s="20">
        <f t="shared" si="22"/>
        <v>7.8125E-3</v>
      </c>
    </row>
    <row r="233" spans="2:8" ht="15" x14ac:dyDescent="0.2">
      <c r="B233" s="4" t="s">
        <v>74</v>
      </c>
      <c r="C233" s="10">
        <v>26</v>
      </c>
      <c r="D233" s="10">
        <v>96</v>
      </c>
      <c r="E233" s="12">
        <f t="shared" si="19"/>
        <v>1.015625E-2</v>
      </c>
      <c r="F233" s="12">
        <f t="shared" si="20"/>
        <v>2.4870466321243522E-2</v>
      </c>
      <c r="G233" s="13">
        <f t="shared" si="21"/>
        <v>2.6923076923076925</v>
      </c>
      <c r="H233" s="20">
        <f t="shared" si="22"/>
        <v>2.7343750000000003E-2</v>
      </c>
    </row>
    <row r="234" spans="2:8" ht="15" x14ac:dyDescent="0.2">
      <c r="B234" s="4" t="s">
        <v>75</v>
      </c>
      <c r="C234" s="10">
        <v>6</v>
      </c>
      <c r="D234" s="10">
        <v>4</v>
      </c>
      <c r="E234" s="12">
        <f t="shared" si="19"/>
        <v>2.3437499999999999E-3</v>
      </c>
      <c r="F234" s="12">
        <f t="shared" si="20"/>
        <v>1.0362694300518134E-3</v>
      </c>
      <c r="G234" s="13">
        <f t="shared" si="21"/>
        <v>-0.33333333333333331</v>
      </c>
      <c r="H234" s="20">
        <f t="shared" si="22"/>
        <v>-7.8124999999999993E-4</v>
      </c>
    </row>
    <row r="235" spans="2:8" ht="15" x14ac:dyDescent="0.2">
      <c r="B235" s="4" t="s">
        <v>314</v>
      </c>
      <c r="C235" s="10">
        <v>67</v>
      </c>
      <c r="D235" s="10">
        <v>92</v>
      </c>
      <c r="E235" s="12">
        <f t="shared" si="19"/>
        <v>2.6171875000000001E-2</v>
      </c>
      <c r="F235" s="12">
        <f t="shared" si="20"/>
        <v>2.3834196891191709E-2</v>
      </c>
      <c r="G235" s="13">
        <f t="shared" si="21"/>
        <v>0.37313432835820898</v>
      </c>
      <c r="H235" s="20">
        <f t="shared" si="22"/>
        <v>9.765625E-3</v>
      </c>
    </row>
    <row r="236" spans="2:8" ht="15" x14ac:dyDescent="0.2">
      <c r="B236" s="4" t="s">
        <v>315</v>
      </c>
      <c r="C236" s="10">
        <v>1</v>
      </c>
      <c r="D236" s="10">
        <v>1</v>
      </c>
      <c r="E236" s="12">
        <f t="shared" si="19"/>
        <v>3.9062500000000002E-4</v>
      </c>
      <c r="F236" s="12">
        <f t="shared" si="20"/>
        <v>2.5906735751295336E-4</v>
      </c>
      <c r="G236" s="13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10">
        <v>18</v>
      </c>
      <c r="D237" s="10">
        <v>22</v>
      </c>
      <c r="E237" s="12">
        <f t="shared" si="19"/>
        <v>7.0312500000000002E-3</v>
      </c>
      <c r="F237" s="12">
        <f t="shared" si="20"/>
        <v>5.699481865284974E-3</v>
      </c>
      <c r="G237" s="13">
        <f t="shared" si="21"/>
        <v>0.22222222222222221</v>
      </c>
      <c r="H237" s="20">
        <f t="shared" si="22"/>
        <v>1.5624999999999999E-3</v>
      </c>
    </row>
    <row r="238" spans="2:8" ht="15" x14ac:dyDescent="0.2">
      <c r="B238" s="4" t="s">
        <v>85</v>
      </c>
      <c r="C238" s="10">
        <v>104</v>
      </c>
      <c r="D238" s="10">
        <v>144</v>
      </c>
      <c r="E238" s="12">
        <f t="shared" si="19"/>
        <v>4.0625000000000001E-2</v>
      </c>
      <c r="F238" s="12">
        <f t="shared" si="20"/>
        <v>3.7305699481865282E-2</v>
      </c>
      <c r="G238" s="13">
        <f t="shared" si="21"/>
        <v>0.38461538461538464</v>
      </c>
      <c r="H238" s="20">
        <f t="shared" si="22"/>
        <v>1.5625E-2</v>
      </c>
    </row>
    <row r="239" spans="2:8" ht="15" x14ac:dyDescent="0.2">
      <c r="B239" s="4" t="s">
        <v>81</v>
      </c>
      <c r="C239" s="10">
        <v>18</v>
      </c>
      <c r="D239" s="10">
        <v>17</v>
      </c>
      <c r="E239" s="12">
        <f t="shared" si="19"/>
        <v>7.0312500000000002E-3</v>
      </c>
      <c r="F239" s="12">
        <f t="shared" si="20"/>
        <v>4.4041450777202069E-3</v>
      </c>
      <c r="G239" s="13">
        <f t="shared" si="21"/>
        <v>-5.5555555555555552E-2</v>
      </c>
      <c r="H239" s="20">
        <f t="shared" si="22"/>
        <v>-3.9062499999999997E-4</v>
      </c>
    </row>
    <row r="240" spans="2:8" ht="15" x14ac:dyDescent="0.2">
      <c r="B240" s="4" t="s">
        <v>316</v>
      </c>
      <c r="C240" s="10">
        <v>11</v>
      </c>
      <c r="D240" s="10">
        <v>10</v>
      </c>
      <c r="E240" s="12">
        <f t="shared" si="19"/>
        <v>4.2968750000000003E-3</v>
      </c>
      <c r="F240" s="12">
        <f t="shared" si="20"/>
        <v>2.5906735751295338E-3</v>
      </c>
      <c r="G240" s="13">
        <f t="shared" si="21"/>
        <v>-9.0909090909090912E-2</v>
      </c>
      <c r="H240" s="20">
        <f t="shared" si="22"/>
        <v>-3.9062500000000002E-4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10">
        <v>3</v>
      </c>
      <c r="D242" s="10">
        <v>1</v>
      </c>
      <c r="E242" s="12">
        <f t="shared" si="19"/>
        <v>1.171875E-3</v>
      </c>
      <c r="F242" s="12">
        <f t="shared" si="20"/>
        <v>2.5906735751295336E-4</v>
      </c>
      <c r="G242" s="13">
        <f t="shared" si="21"/>
        <v>-0.66666666666666663</v>
      </c>
      <c r="H242" s="20">
        <f t="shared" si="22"/>
        <v>-7.8124999999999993E-4</v>
      </c>
    </row>
    <row r="243" spans="2:8" ht="15" x14ac:dyDescent="0.2">
      <c r="B243" s="4" t="s">
        <v>317</v>
      </c>
      <c r="C243" s="10">
        <v>1</v>
      </c>
      <c r="D243" s="10">
        <v>9</v>
      </c>
      <c r="E243" s="12">
        <f t="shared" si="19"/>
        <v>3.9062500000000002E-4</v>
      </c>
      <c r="F243" s="12">
        <f t="shared" si="20"/>
        <v>2.3316062176165801E-3</v>
      </c>
      <c r="G243" s="13">
        <f t="shared" si="21"/>
        <v>8</v>
      </c>
      <c r="H243" s="20">
        <f t="shared" si="22"/>
        <v>3.1250000000000002E-3</v>
      </c>
    </row>
    <row r="244" spans="2:8" ht="15" x14ac:dyDescent="0.2">
      <c r="B244" s="4" t="s">
        <v>79</v>
      </c>
      <c r="C244" s="10">
        <v>12</v>
      </c>
      <c r="D244" s="10">
        <v>6</v>
      </c>
      <c r="E244" s="12">
        <f t="shared" si="19"/>
        <v>4.6874999999999998E-3</v>
      </c>
      <c r="F244" s="12">
        <f t="shared" si="20"/>
        <v>1.5544041450777201E-3</v>
      </c>
      <c r="G244" s="13">
        <f t="shared" si="21"/>
        <v>-0.5</v>
      </c>
      <c r="H244" s="20">
        <f t="shared" si="22"/>
        <v>-2.3437499999999999E-3</v>
      </c>
    </row>
    <row r="245" spans="2:8" ht="15" x14ac:dyDescent="0.2">
      <c r="B245" s="4" t="s">
        <v>84</v>
      </c>
      <c r="C245" s="10">
        <v>4</v>
      </c>
      <c r="D245" s="10">
        <v>22</v>
      </c>
      <c r="E245" s="12">
        <f t="shared" si="19"/>
        <v>1.5625000000000001E-3</v>
      </c>
      <c r="F245" s="12">
        <f t="shared" si="20"/>
        <v>5.699481865284974E-3</v>
      </c>
      <c r="G245" s="13">
        <f t="shared" si="21"/>
        <v>4.5</v>
      </c>
      <c r="H245" s="20">
        <f t="shared" si="22"/>
        <v>7.0312500000000002E-3</v>
      </c>
    </row>
    <row r="246" spans="2:8" ht="15" x14ac:dyDescent="0.2">
      <c r="B246" s="4" t="s">
        <v>318</v>
      </c>
      <c r="C246" s="10">
        <v>17</v>
      </c>
      <c r="D246" s="10">
        <v>2</v>
      </c>
      <c r="E246" s="12">
        <f t="shared" si="19"/>
        <v>6.6406249999999998E-3</v>
      </c>
      <c r="F246" s="12">
        <f t="shared" si="20"/>
        <v>5.1813471502590671E-4</v>
      </c>
      <c r="G246" s="13">
        <f t="shared" si="21"/>
        <v>-0.88235294117647056</v>
      </c>
      <c r="H246" s="20">
        <f t="shared" si="22"/>
        <v>-5.859375E-3</v>
      </c>
    </row>
    <row r="247" spans="2:8" ht="15" x14ac:dyDescent="0.2">
      <c r="B247" s="4" t="s">
        <v>319</v>
      </c>
      <c r="C247" s="10">
        <v>50</v>
      </c>
      <c r="D247" s="10">
        <v>40</v>
      </c>
      <c r="E247" s="12">
        <f t="shared" si="19"/>
        <v>1.953125E-2</v>
      </c>
      <c r="F247" s="12">
        <f t="shared" si="20"/>
        <v>1.0362694300518135E-2</v>
      </c>
      <c r="G247" s="13">
        <f t="shared" si="21"/>
        <v>-0.2</v>
      </c>
      <c r="H247" s="20">
        <f t="shared" si="22"/>
        <v>-3.90625E-3</v>
      </c>
    </row>
    <row r="248" spans="2:8" ht="15" x14ac:dyDescent="0.2">
      <c r="B248" s="4" t="s">
        <v>86</v>
      </c>
      <c r="C248" s="10">
        <v>14</v>
      </c>
      <c r="D248" s="10">
        <v>62</v>
      </c>
      <c r="E248" s="12">
        <f t="shared" si="19"/>
        <v>5.4687499999999997E-3</v>
      </c>
      <c r="F248" s="12">
        <f t="shared" si="20"/>
        <v>1.6062176165803108E-2</v>
      </c>
      <c r="G248" s="13">
        <f t="shared" si="21"/>
        <v>3.4285714285714284</v>
      </c>
      <c r="H248" s="20">
        <f t="shared" si="22"/>
        <v>1.8749999999999999E-2</v>
      </c>
    </row>
    <row r="249" spans="2:8" ht="15" x14ac:dyDescent="0.2">
      <c r="B249" s="4" t="s">
        <v>87</v>
      </c>
      <c r="C249" s="10">
        <v>30</v>
      </c>
      <c r="D249" s="10">
        <v>22</v>
      </c>
      <c r="E249" s="12">
        <f t="shared" si="19"/>
        <v>1.171875E-2</v>
      </c>
      <c r="F249" s="12">
        <f t="shared" si="20"/>
        <v>5.699481865284974E-3</v>
      </c>
      <c r="G249" s="13">
        <f t="shared" si="21"/>
        <v>-0.26666666666666666</v>
      </c>
      <c r="H249" s="20">
        <f t="shared" si="22"/>
        <v>-3.1250000000000002E-3</v>
      </c>
    </row>
    <row r="250" spans="2:8" ht="15" x14ac:dyDescent="0.2">
      <c r="B250" s="4" t="s">
        <v>82</v>
      </c>
      <c r="C250" s="10">
        <v>3</v>
      </c>
      <c r="D250" s="10">
        <v>4</v>
      </c>
      <c r="E250" s="12">
        <f t="shared" si="19"/>
        <v>1.171875E-3</v>
      </c>
      <c r="F250" s="12">
        <f t="shared" si="20"/>
        <v>1.0362694300518134E-3</v>
      </c>
      <c r="G250" s="13">
        <f t="shared" si="21"/>
        <v>0.33333333333333331</v>
      </c>
      <c r="H250" s="20">
        <f t="shared" si="22"/>
        <v>3.9062499999999997E-4</v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9"/>
        <v>3.9062500000000002E-4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10">
        <v>4</v>
      </c>
      <c r="D252" s="10">
        <v>0</v>
      </c>
      <c r="E252" s="12">
        <f t="shared" si="19"/>
        <v>1.5625000000000001E-3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10">
        <v>40</v>
      </c>
      <c r="D253" s="10">
        <v>179</v>
      </c>
      <c r="E253" s="12">
        <f t="shared" si="19"/>
        <v>1.5625E-2</v>
      </c>
      <c r="F253" s="12">
        <f t="shared" si="20"/>
        <v>4.6373056994818654E-2</v>
      </c>
      <c r="G253" s="13">
        <f t="shared" si="21"/>
        <v>3.4750000000000001</v>
      </c>
      <c r="H253" s="20">
        <f t="shared" si="22"/>
        <v>5.4296875000000001E-2</v>
      </c>
    </row>
    <row r="254" spans="2:8" ht="15" x14ac:dyDescent="0.2">
      <c r="B254" s="4" t="s">
        <v>323</v>
      </c>
      <c r="C254" s="10">
        <v>12</v>
      </c>
      <c r="D254" s="10">
        <v>12</v>
      </c>
      <c r="E254" s="12">
        <f t="shared" si="19"/>
        <v>4.6874999999999998E-3</v>
      </c>
      <c r="F254" s="12">
        <f t="shared" si="20"/>
        <v>3.1088082901554403E-3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9"/>
        <v>7.8125000000000004E-4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10">
        <v>141</v>
      </c>
      <c r="D256" s="10">
        <v>195</v>
      </c>
      <c r="E256" s="12">
        <f t="shared" si="19"/>
        <v>5.5078124999999999E-2</v>
      </c>
      <c r="F256" s="12">
        <f t="shared" si="20"/>
        <v>5.0518134715025906E-2</v>
      </c>
      <c r="G256" s="13">
        <f t="shared" si="21"/>
        <v>0.38297872340425532</v>
      </c>
      <c r="H256" s="20">
        <f t="shared" si="22"/>
        <v>2.1093749999999998E-2</v>
      </c>
    </row>
    <row r="257" spans="2:8" ht="15" x14ac:dyDescent="0.2">
      <c r="B257" s="4" t="s">
        <v>325</v>
      </c>
      <c r="C257" s="10">
        <v>3</v>
      </c>
      <c r="D257" s="10">
        <v>2</v>
      </c>
      <c r="E257" s="12">
        <f t="shared" si="19"/>
        <v>1.171875E-3</v>
      </c>
      <c r="F257" s="12">
        <f t="shared" si="20"/>
        <v>5.1813471502590671E-4</v>
      </c>
      <c r="G257" s="13">
        <f t="shared" si="21"/>
        <v>-0.33333333333333331</v>
      </c>
      <c r="H257" s="20">
        <f t="shared" si="22"/>
        <v>-3.9062499999999997E-4</v>
      </c>
    </row>
    <row r="258" spans="2:8" ht="15" x14ac:dyDescent="0.2">
      <c r="B258" s="4" t="s">
        <v>326</v>
      </c>
      <c r="C258" s="10">
        <v>22</v>
      </c>
      <c r="D258" s="10">
        <v>4</v>
      </c>
      <c r="E258" s="12">
        <f t="shared" si="19"/>
        <v>8.5937500000000007E-3</v>
      </c>
      <c r="F258" s="12">
        <f t="shared" si="20"/>
        <v>1.0362694300518134E-3</v>
      </c>
      <c r="G258" s="13">
        <f t="shared" si="21"/>
        <v>-0.81818181818181823</v>
      </c>
      <c r="H258" s="20">
        <f t="shared" si="22"/>
        <v>-7.031250000000001E-3</v>
      </c>
    </row>
    <row r="259" spans="2:8" ht="15" x14ac:dyDescent="0.2">
      <c r="B259" s="4" t="s">
        <v>327</v>
      </c>
      <c r="C259" s="10">
        <v>7</v>
      </c>
      <c r="D259" s="10">
        <v>1</v>
      </c>
      <c r="E259" s="12">
        <f t="shared" si="19"/>
        <v>2.7343749999999998E-3</v>
      </c>
      <c r="F259" s="12">
        <f t="shared" si="20"/>
        <v>2.5906735751295336E-4</v>
      </c>
      <c r="G259" s="13">
        <f t="shared" si="21"/>
        <v>-0.8571428571428571</v>
      </c>
      <c r="H259" s="20">
        <f t="shared" si="22"/>
        <v>-2.3437499999999999E-3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9"/>
        <v>3.9062500000000002E-4</v>
      </c>
      <c r="F260" s="12" t="str">
        <f t="shared" si="20"/>
        <v/>
      </c>
      <c r="G260" s="13" t="str">
        <f t="shared" si="21"/>
        <v>0</v>
      </c>
      <c r="H260" s="20">
        <f t="shared" si="22"/>
        <v>0</v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10">
        <v>5</v>
      </c>
      <c r="D262" s="10">
        <v>3</v>
      </c>
      <c r="E262" s="12">
        <f t="shared" si="19"/>
        <v>1.953125E-3</v>
      </c>
      <c r="F262" s="12">
        <f t="shared" si="20"/>
        <v>7.7720207253886007E-4</v>
      </c>
      <c r="G262" s="13">
        <f t="shared" si="21"/>
        <v>-0.4</v>
      </c>
      <c r="H262" s="20">
        <f t="shared" si="22"/>
        <v>-7.8125000000000004E-4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9"/>
        <v>3.9062500000000002E-4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9"/>
        <v/>
      </c>
      <c r="F264" s="12">
        <f t="shared" si="20"/>
        <v>2.5906735751295336E-4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10">
        <v>5</v>
      </c>
      <c r="D266" s="10">
        <v>5</v>
      </c>
      <c r="E266" s="12">
        <f t="shared" si="19"/>
        <v>1.953125E-3</v>
      </c>
      <c r="F266" s="12">
        <f t="shared" si="20"/>
        <v>1.2953367875647669E-3</v>
      </c>
      <c r="G266" s="13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10">
        <v>14</v>
      </c>
      <c r="D268" s="10">
        <v>15</v>
      </c>
      <c r="E268" s="12">
        <f t="shared" si="19"/>
        <v>5.4687499999999997E-3</v>
      </c>
      <c r="F268" s="12">
        <f t="shared" si="20"/>
        <v>3.8860103626943004E-3</v>
      </c>
      <c r="G268" s="13">
        <f t="shared" si="21"/>
        <v>7.1428571428571425E-2</v>
      </c>
      <c r="H268" s="20">
        <f t="shared" si="22"/>
        <v>3.9062499999999997E-4</v>
      </c>
    </row>
    <row r="269" spans="2:8" ht="15" x14ac:dyDescent="0.2">
      <c r="B269" s="4" t="s">
        <v>335</v>
      </c>
      <c r="C269" s="10">
        <v>1</v>
      </c>
      <c r="D269" s="10">
        <v>0</v>
      </c>
      <c r="E269" s="12">
        <f t="shared" si="19"/>
        <v>3.9062500000000002E-4</v>
      </c>
      <c r="F269" s="12" t="str">
        <f t="shared" si="20"/>
        <v/>
      </c>
      <c r="G269" s="13" t="str">
        <f t="shared" si="21"/>
        <v>0</v>
      </c>
      <c r="H269" s="20">
        <f t="shared" si="22"/>
        <v>0</v>
      </c>
    </row>
    <row r="270" spans="2:8" ht="15" x14ac:dyDescent="0.2">
      <c r="B270" s="4" t="s">
        <v>336</v>
      </c>
      <c r="C270" s="10">
        <v>3</v>
      </c>
      <c r="D270" s="10">
        <v>0</v>
      </c>
      <c r="E270" s="12">
        <f t="shared" si="19"/>
        <v>1.171875E-3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9"/>
        <v/>
      </c>
      <c r="F271" s="12">
        <f t="shared" si="20"/>
        <v>5.1813471502590671E-4</v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9"/>
        <v>3.9062500000000002E-4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10">
        <v>5</v>
      </c>
      <c r="D273" s="10">
        <v>13</v>
      </c>
      <c r="E273" s="12">
        <f t="shared" si="19"/>
        <v>1.953125E-3</v>
      </c>
      <c r="F273" s="12">
        <f t="shared" si="20"/>
        <v>3.367875647668394E-3</v>
      </c>
      <c r="G273" s="13">
        <f t="shared" si="21"/>
        <v>1.6</v>
      </c>
      <c r="H273" s="20">
        <f t="shared" si="22"/>
        <v>3.1250000000000002E-3</v>
      </c>
    </row>
    <row r="274" spans="2:8" ht="15" x14ac:dyDescent="0.2">
      <c r="B274" s="4" t="s">
        <v>338</v>
      </c>
      <c r="C274" s="10">
        <v>3</v>
      </c>
      <c r="D274" s="10">
        <v>1</v>
      </c>
      <c r="E274" s="12">
        <f t="shared" si="19"/>
        <v>1.171875E-3</v>
      </c>
      <c r="F274" s="12">
        <f t="shared" si="20"/>
        <v>2.5906735751295336E-4</v>
      </c>
      <c r="G274" s="13">
        <f t="shared" si="21"/>
        <v>-0.66666666666666663</v>
      </c>
      <c r="H274" s="20">
        <f t="shared" si="22"/>
        <v>-7.8124999999999993E-4</v>
      </c>
    </row>
    <row r="275" spans="2:8" ht="15" x14ac:dyDescent="0.2">
      <c r="B275" s="4" t="s">
        <v>339</v>
      </c>
      <c r="C275" s="10">
        <v>1</v>
      </c>
      <c r="D275" s="10">
        <v>0</v>
      </c>
      <c r="E275" s="12">
        <f t="shared" si="19"/>
        <v>3.9062500000000002E-4</v>
      </c>
      <c r="F275" s="12" t="str">
        <f t="shared" si="20"/>
        <v/>
      </c>
      <c r="G275" s="13" t="str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10">
        <v>8</v>
      </c>
      <c r="D276" s="10">
        <v>4</v>
      </c>
      <c r="E276" s="12">
        <f t="shared" si="19"/>
        <v>3.1250000000000002E-3</v>
      </c>
      <c r="F276" s="12">
        <f t="shared" si="20"/>
        <v>1.0362694300518134E-3</v>
      </c>
      <c r="G276" s="13">
        <f t="shared" si="21"/>
        <v>-0.5</v>
      </c>
      <c r="H276" s="20">
        <f t="shared" si="22"/>
        <v>-1.5625000000000001E-3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10">
        <v>0</v>
      </c>
      <c r="D280" s="10">
        <v>2</v>
      </c>
      <c r="E280" s="12" t="str">
        <f t="shared" si="19"/>
        <v/>
      </c>
      <c r="F280" s="12">
        <f t="shared" si="20"/>
        <v>5.1813471502590671E-4</v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10">
        <v>3</v>
      </c>
      <c r="D281" s="10">
        <v>3</v>
      </c>
      <c r="E281" s="12">
        <f t="shared" ref="E281:E288" si="23">+IF(C281=0,"",C281/C$151)</f>
        <v>1.171875E-3</v>
      </c>
      <c r="F281" s="12">
        <f t="shared" ref="F281:F288" si="24">+IF(D281=0,"",D281/D$151)</f>
        <v>7.7720207253886007E-4</v>
      </c>
      <c r="G281" s="13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10">
        <v>6</v>
      </c>
      <c r="D282" s="10">
        <v>2</v>
      </c>
      <c r="E282" s="12">
        <f t="shared" si="23"/>
        <v>2.3437499999999999E-3</v>
      </c>
      <c r="F282" s="12">
        <f t="shared" si="24"/>
        <v>5.1813471502590671E-4</v>
      </c>
      <c r="G282" s="13">
        <f t="shared" si="25"/>
        <v>-0.66666666666666663</v>
      </c>
      <c r="H282" s="20">
        <f t="shared" si="26"/>
        <v>-1.5624999999999999E-3</v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3"/>
        <v/>
      </c>
      <c r="F286" s="12">
        <f t="shared" si="24"/>
        <v>2.5906735751295336E-4</v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15127</v>
      </c>
      <c r="D294" s="45">
        <f>SUM(D295:D499)</f>
        <v>8059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-0.46724400079328354</v>
      </c>
      <c r="H294" s="46">
        <f>+IF(OR(AND(E294=""),(G294="")),"",E294*G294)</f>
        <v>-0.46724400079328354</v>
      </c>
    </row>
    <row r="295" spans="2:8" ht="15" x14ac:dyDescent="0.2">
      <c r="B295" s="3" t="s">
        <v>100</v>
      </c>
      <c r="C295" s="10">
        <v>379</v>
      </c>
      <c r="D295" s="10">
        <v>325</v>
      </c>
      <c r="E295" s="12">
        <f>+IF(C295=0,"",C295/C$294)</f>
        <v>2.5054538242876977E-2</v>
      </c>
      <c r="F295" s="12">
        <f>+IF(D295=0,"",D295/D$294)</f>
        <v>4.032758406750217E-2</v>
      </c>
      <c r="G295" s="13">
        <f>+IF(OR(AND(D295=0),(C295=0)),"0",((D295-C295)/C295))</f>
        <v>-0.14248021108179421</v>
      </c>
      <c r="H295" s="20">
        <f>+IF(OR(AND(E295=""),(G295="")),"",E295*G295)</f>
        <v>-3.5697758974019968E-3</v>
      </c>
    </row>
    <row r="296" spans="2:8" ht="15" x14ac:dyDescent="0.2">
      <c r="B296" s="3" t="s">
        <v>113</v>
      </c>
      <c r="C296" s="10">
        <v>162</v>
      </c>
      <c r="D296" s="10">
        <v>40</v>
      </c>
      <c r="E296" s="12">
        <f t="shared" ref="E296:E359" si="27">+IF(C296=0,"",C296/C$294)</f>
        <v>1.070932769220599E-2</v>
      </c>
      <c r="F296" s="12">
        <f t="shared" ref="F296:F359" si="28">+IF(D296=0,"",D296/D$294)</f>
        <v>4.9633949621541136E-3</v>
      </c>
      <c r="G296" s="13">
        <f t="shared" ref="G296:G359" si="29">+IF(OR(AND(D296=0),(C296=0)),"0",((D296-C296)/C296))</f>
        <v>-0.75308641975308643</v>
      </c>
      <c r="H296" s="20">
        <f t="shared" ref="H296:H359" si="30">+IF(OR(AND(E296=""),(G296="")),"",E296*G296)</f>
        <v>-8.0650492496859919E-3</v>
      </c>
    </row>
    <row r="297" spans="2:8" ht="15" x14ac:dyDescent="0.2">
      <c r="B297" s="3" t="s">
        <v>104</v>
      </c>
      <c r="C297" s="10">
        <v>153</v>
      </c>
      <c r="D297" s="10">
        <v>98</v>
      </c>
      <c r="E297" s="12">
        <f t="shared" si="27"/>
        <v>1.011436504263899E-2</v>
      </c>
      <c r="F297" s="12">
        <f t="shared" si="28"/>
        <v>1.2160317657277578E-2</v>
      </c>
      <c r="G297" s="13">
        <f t="shared" si="29"/>
        <v>-0.35947712418300654</v>
      </c>
      <c r="H297" s="20">
        <f t="shared" si="30"/>
        <v>-3.6358828584649961E-3</v>
      </c>
    </row>
    <row r="298" spans="2:8" ht="15" x14ac:dyDescent="0.2">
      <c r="B298" s="3" t="s">
        <v>95</v>
      </c>
      <c r="C298" s="10">
        <v>420</v>
      </c>
      <c r="D298" s="10">
        <v>20</v>
      </c>
      <c r="E298" s="12">
        <f t="shared" si="27"/>
        <v>2.7764923646459973E-2</v>
      </c>
      <c r="F298" s="12">
        <f t="shared" si="28"/>
        <v>2.4816974810770568E-3</v>
      </c>
      <c r="G298" s="13">
        <f t="shared" si="29"/>
        <v>-0.95238095238095233</v>
      </c>
      <c r="H298" s="20">
        <f t="shared" si="30"/>
        <v>-2.6442784425199973E-2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10">
        <v>2</v>
      </c>
      <c r="D300" s="10">
        <v>1</v>
      </c>
      <c r="E300" s="12">
        <f t="shared" si="27"/>
        <v>1.3221392212599986E-4</v>
      </c>
      <c r="F300" s="12">
        <f t="shared" si="28"/>
        <v>1.2408487405385284E-4</v>
      </c>
      <c r="G300" s="13">
        <f t="shared" si="29"/>
        <v>-0.5</v>
      </c>
      <c r="H300" s="20">
        <f t="shared" si="30"/>
        <v>-6.6106961062999928E-5</v>
      </c>
    </row>
    <row r="301" spans="2:8" ht="15" x14ac:dyDescent="0.2">
      <c r="B301" s="3" t="s">
        <v>105</v>
      </c>
      <c r="C301" s="10">
        <v>540</v>
      </c>
      <c r="D301" s="10">
        <v>223</v>
      </c>
      <c r="E301" s="12">
        <f t="shared" si="27"/>
        <v>3.5697758974019965E-2</v>
      </c>
      <c r="F301" s="12">
        <f t="shared" si="28"/>
        <v>2.7670926914009183E-2</v>
      </c>
      <c r="G301" s="13">
        <f t="shared" si="29"/>
        <v>-0.58703703703703702</v>
      </c>
      <c r="H301" s="20">
        <f t="shared" si="30"/>
        <v>-2.0955906656970977E-2</v>
      </c>
    </row>
    <row r="302" spans="2:8" ht="15" x14ac:dyDescent="0.2">
      <c r="B302" s="3" t="s">
        <v>109</v>
      </c>
      <c r="C302" s="10">
        <v>29</v>
      </c>
      <c r="D302" s="10">
        <v>19</v>
      </c>
      <c r="E302" s="12">
        <f t="shared" si="27"/>
        <v>1.917101870826998E-3</v>
      </c>
      <c r="F302" s="12">
        <f t="shared" si="28"/>
        <v>2.3576126070232041E-3</v>
      </c>
      <c r="G302" s="13">
        <f t="shared" si="29"/>
        <v>-0.34482758620689657</v>
      </c>
      <c r="H302" s="20">
        <f t="shared" si="30"/>
        <v>-6.6106961062999939E-4</v>
      </c>
    </row>
    <row r="303" spans="2:8" ht="15" x14ac:dyDescent="0.2">
      <c r="B303" s="3" t="s">
        <v>108</v>
      </c>
      <c r="C303" s="10">
        <v>21</v>
      </c>
      <c r="D303" s="10">
        <v>9</v>
      </c>
      <c r="E303" s="12">
        <f t="shared" si="27"/>
        <v>1.3882461823229986E-3</v>
      </c>
      <c r="F303" s="12">
        <f t="shared" si="28"/>
        <v>1.1167638664846755E-3</v>
      </c>
      <c r="G303" s="13">
        <f t="shared" si="29"/>
        <v>-0.5714285714285714</v>
      </c>
      <c r="H303" s="20">
        <f t="shared" si="30"/>
        <v>-7.9328353275599913E-4</v>
      </c>
    </row>
    <row r="304" spans="2:8" ht="15" x14ac:dyDescent="0.2">
      <c r="B304" s="3" t="s">
        <v>107</v>
      </c>
      <c r="C304" s="10">
        <v>113</v>
      </c>
      <c r="D304" s="10">
        <v>30</v>
      </c>
      <c r="E304" s="12">
        <f t="shared" si="27"/>
        <v>7.4700866001189926E-3</v>
      </c>
      <c r="F304" s="12">
        <f t="shared" si="28"/>
        <v>3.722546221615585E-3</v>
      </c>
      <c r="G304" s="13">
        <f t="shared" si="29"/>
        <v>-0.73451327433628322</v>
      </c>
      <c r="H304" s="20">
        <f t="shared" si="30"/>
        <v>-5.4868777682289946E-3</v>
      </c>
    </row>
    <row r="305" spans="2:8" ht="15" x14ac:dyDescent="0.2">
      <c r="B305" s="3" t="s">
        <v>351</v>
      </c>
      <c r="C305" s="10">
        <v>35</v>
      </c>
      <c r="D305" s="10">
        <v>43</v>
      </c>
      <c r="E305" s="12">
        <f t="shared" si="27"/>
        <v>2.3137436372049976E-3</v>
      </c>
      <c r="F305" s="12">
        <f t="shared" si="28"/>
        <v>5.3356495843156718E-3</v>
      </c>
      <c r="G305" s="13">
        <f t="shared" si="29"/>
        <v>0.22857142857142856</v>
      </c>
      <c r="H305" s="20">
        <f t="shared" si="30"/>
        <v>5.2885568850399942E-4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10">
        <v>587</v>
      </c>
      <c r="D307" s="10">
        <v>227</v>
      </c>
      <c r="E307" s="12">
        <f t="shared" si="27"/>
        <v>3.880478614398096E-2</v>
      </c>
      <c r="F307" s="12">
        <f t="shared" si="28"/>
        <v>2.8167266410224594E-2</v>
      </c>
      <c r="G307" s="13">
        <f t="shared" si="29"/>
        <v>-0.61328790459965932</v>
      </c>
      <c r="H307" s="20">
        <f t="shared" si="30"/>
        <v>-2.3798505982679977E-2</v>
      </c>
    </row>
    <row r="308" spans="2:8" ht="15" x14ac:dyDescent="0.2">
      <c r="B308" s="3" t="s">
        <v>99</v>
      </c>
      <c r="C308" s="10">
        <v>72</v>
      </c>
      <c r="D308" s="10">
        <v>146</v>
      </c>
      <c r="E308" s="12">
        <f t="shared" si="27"/>
        <v>4.7597011965359957E-3</v>
      </c>
      <c r="F308" s="12">
        <f t="shared" si="28"/>
        <v>1.8116391611862515E-2</v>
      </c>
      <c r="G308" s="13">
        <f t="shared" si="29"/>
        <v>1.0277777777777777</v>
      </c>
      <c r="H308" s="20">
        <f t="shared" si="30"/>
        <v>4.8919151186619953E-3</v>
      </c>
    </row>
    <row r="309" spans="2:8" ht="15" x14ac:dyDescent="0.2">
      <c r="B309" s="3" t="s">
        <v>96</v>
      </c>
      <c r="C309" s="10">
        <v>0</v>
      </c>
      <c r="D309" s="10">
        <v>2</v>
      </c>
      <c r="E309" s="12" t="str">
        <f t="shared" si="27"/>
        <v/>
      </c>
      <c r="F309" s="12">
        <f t="shared" si="28"/>
        <v>2.4816974810770568E-4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10">
        <v>147</v>
      </c>
      <c r="D310" s="10">
        <v>107</v>
      </c>
      <c r="E310" s="12">
        <f t="shared" si="27"/>
        <v>9.7177232762609908E-3</v>
      </c>
      <c r="F310" s="12">
        <f t="shared" si="28"/>
        <v>1.3277081523762254E-2</v>
      </c>
      <c r="G310" s="13">
        <f t="shared" si="29"/>
        <v>-0.27210884353741499</v>
      </c>
      <c r="H310" s="20">
        <f t="shared" si="30"/>
        <v>-2.6442784425199975E-3</v>
      </c>
    </row>
    <row r="311" spans="2:8" ht="15" x14ac:dyDescent="0.2">
      <c r="B311" s="3" t="s">
        <v>102</v>
      </c>
      <c r="C311" s="10">
        <v>168</v>
      </c>
      <c r="D311" s="10">
        <v>123</v>
      </c>
      <c r="E311" s="12">
        <f t="shared" si="27"/>
        <v>1.1105969458583989E-2</v>
      </c>
      <c r="F311" s="12">
        <f t="shared" si="28"/>
        <v>1.5262439508623899E-2</v>
      </c>
      <c r="G311" s="13">
        <f t="shared" si="29"/>
        <v>-0.26785714285714285</v>
      </c>
      <c r="H311" s="20">
        <f t="shared" si="30"/>
        <v>-2.9748132478349971E-3</v>
      </c>
    </row>
    <row r="312" spans="2:8" ht="15" x14ac:dyDescent="0.2">
      <c r="B312" s="3" t="s">
        <v>97</v>
      </c>
      <c r="C312" s="10">
        <v>2</v>
      </c>
      <c r="D312" s="10">
        <v>3</v>
      </c>
      <c r="E312" s="12">
        <f t="shared" si="27"/>
        <v>1.3221392212599986E-4</v>
      </c>
      <c r="F312" s="12">
        <f t="shared" si="28"/>
        <v>3.7225462216155852E-4</v>
      </c>
      <c r="G312" s="13">
        <f t="shared" si="29"/>
        <v>0.5</v>
      </c>
      <c r="H312" s="20">
        <f t="shared" si="30"/>
        <v>6.6106961062999928E-5</v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7"/>
        <v>6.6106961062999928E-5</v>
      </c>
      <c r="F313" s="12" t="str">
        <f t="shared" si="28"/>
        <v/>
      </c>
      <c r="G313" s="13" t="str">
        <f t="shared" si="29"/>
        <v>0</v>
      </c>
      <c r="H313" s="20">
        <f t="shared" si="30"/>
        <v>0</v>
      </c>
    </row>
    <row r="314" spans="2:8" ht="15" x14ac:dyDescent="0.2">
      <c r="B314" s="3" t="s">
        <v>353</v>
      </c>
      <c r="C314" s="10">
        <v>648</v>
      </c>
      <c r="D314" s="10">
        <v>553</v>
      </c>
      <c r="E314" s="12">
        <f t="shared" si="27"/>
        <v>4.2837310768823959E-2</v>
      </c>
      <c r="F314" s="12">
        <f t="shared" si="28"/>
        <v>6.8618935351780624E-2</v>
      </c>
      <c r="G314" s="13">
        <f t="shared" si="29"/>
        <v>-0.14660493827160495</v>
      </c>
      <c r="H314" s="20">
        <f t="shared" si="30"/>
        <v>-6.280161300984995E-3</v>
      </c>
    </row>
    <row r="315" spans="2:8" ht="15" x14ac:dyDescent="0.2">
      <c r="B315" s="3" t="s">
        <v>354</v>
      </c>
      <c r="C315" s="10">
        <v>60</v>
      </c>
      <c r="D315" s="10">
        <v>83</v>
      </c>
      <c r="E315" s="12">
        <f t="shared" si="27"/>
        <v>3.9664176637799961E-3</v>
      </c>
      <c r="F315" s="12">
        <f t="shared" si="28"/>
        <v>1.0299044546469785E-2</v>
      </c>
      <c r="G315" s="13">
        <f t="shared" si="29"/>
        <v>0.38333333333333336</v>
      </c>
      <c r="H315" s="20">
        <f t="shared" si="30"/>
        <v>1.5204601044489987E-3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7"/>
        <v>6.6106961062999928E-5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10">
        <v>147</v>
      </c>
      <c r="D317" s="10">
        <v>115</v>
      </c>
      <c r="E317" s="12">
        <f t="shared" si="27"/>
        <v>9.7177232762609908E-3</v>
      </c>
      <c r="F317" s="12">
        <f t="shared" si="28"/>
        <v>1.4269760516193076E-2</v>
      </c>
      <c r="G317" s="13">
        <f t="shared" si="29"/>
        <v>-0.21768707482993196</v>
      </c>
      <c r="H317" s="20">
        <f t="shared" si="30"/>
        <v>-2.1154227540159981E-3</v>
      </c>
    </row>
    <row r="318" spans="2:8" ht="15" x14ac:dyDescent="0.2">
      <c r="B318" s="3" t="s">
        <v>355</v>
      </c>
      <c r="C318" s="10">
        <v>1168</v>
      </c>
      <c r="D318" s="10">
        <v>355</v>
      </c>
      <c r="E318" s="12">
        <f t="shared" si="27"/>
        <v>7.7212930521583928E-2</v>
      </c>
      <c r="F318" s="12">
        <f t="shared" si="28"/>
        <v>4.4050130289117757E-2</v>
      </c>
      <c r="G318" s="13">
        <f t="shared" si="29"/>
        <v>-0.69606164383561642</v>
      </c>
      <c r="H318" s="20">
        <f t="shared" si="30"/>
        <v>-5.3744959344218947E-2</v>
      </c>
    </row>
    <row r="319" spans="2:8" ht="15" x14ac:dyDescent="0.2">
      <c r="B319" s="3" t="s">
        <v>115</v>
      </c>
      <c r="C319" s="10">
        <v>31</v>
      </c>
      <c r="D319" s="10">
        <v>17</v>
      </c>
      <c r="E319" s="12">
        <f t="shared" si="27"/>
        <v>2.0493157929529979E-3</v>
      </c>
      <c r="F319" s="12">
        <f t="shared" si="28"/>
        <v>2.1094428589154982E-3</v>
      </c>
      <c r="G319" s="13">
        <f t="shared" si="29"/>
        <v>-0.45161290322580644</v>
      </c>
      <c r="H319" s="20">
        <f t="shared" si="30"/>
        <v>-9.2549745488199899E-4</v>
      </c>
    </row>
    <row r="320" spans="2:8" ht="15" x14ac:dyDescent="0.2">
      <c r="B320" s="3" t="s">
        <v>114</v>
      </c>
      <c r="C320" s="10">
        <v>4</v>
      </c>
      <c r="D320" s="10">
        <v>3</v>
      </c>
      <c r="E320" s="12">
        <f t="shared" si="27"/>
        <v>2.6442784425199971E-4</v>
      </c>
      <c r="F320" s="12">
        <f t="shared" si="28"/>
        <v>3.7225462216155852E-4</v>
      </c>
      <c r="G320" s="13">
        <f t="shared" si="29"/>
        <v>-0.25</v>
      </c>
      <c r="H320" s="20">
        <f t="shared" si="30"/>
        <v>-6.6106961062999928E-5</v>
      </c>
    </row>
    <row r="321" spans="2:8" ht="15" x14ac:dyDescent="0.2">
      <c r="B321" s="3" t="s">
        <v>98</v>
      </c>
      <c r="C321" s="10">
        <v>3</v>
      </c>
      <c r="D321" s="10">
        <v>5</v>
      </c>
      <c r="E321" s="12">
        <f t="shared" si="27"/>
        <v>1.9832088318899981E-4</v>
      </c>
      <c r="F321" s="12">
        <f t="shared" si="28"/>
        <v>6.204243702692642E-4</v>
      </c>
      <c r="G321" s="13">
        <f t="shared" si="29"/>
        <v>0.66666666666666663</v>
      </c>
      <c r="H321" s="20">
        <f t="shared" si="30"/>
        <v>1.3221392212599986E-4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10">
        <v>10</v>
      </c>
      <c r="D323" s="10">
        <v>26</v>
      </c>
      <c r="E323" s="12">
        <f t="shared" si="27"/>
        <v>6.6106961062999939E-4</v>
      </c>
      <c r="F323" s="12">
        <f t="shared" si="28"/>
        <v>3.2262067254001736E-3</v>
      </c>
      <c r="G323" s="13">
        <f t="shared" si="29"/>
        <v>1.6</v>
      </c>
      <c r="H323" s="20">
        <f t="shared" si="30"/>
        <v>1.0577113770079991E-3</v>
      </c>
    </row>
    <row r="324" spans="2:8" ht="15" x14ac:dyDescent="0.2">
      <c r="B324" s="3" t="s">
        <v>473</v>
      </c>
      <c r="C324" s="10">
        <v>4</v>
      </c>
      <c r="D324" s="10">
        <v>11</v>
      </c>
      <c r="E324" s="12">
        <f t="shared" si="27"/>
        <v>2.6442784425199971E-4</v>
      </c>
      <c r="F324" s="12">
        <f t="shared" si="28"/>
        <v>1.3649336145923811E-3</v>
      </c>
      <c r="G324" s="13">
        <f t="shared" si="29"/>
        <v>1.75</v>
      </c>
      <c r="H324" s="20">
        <f t="shared" si="30"/>
        <v>4.627487274409995E-4</v>
      </c>
    </row>
    <row r="325" spans="2:8" ht="15" x14ac:dyDescent="0.2">
      <c r="B325" s="3" t="s">
        <v>474</v>
      </c>
      <c r="C325" s="10">
        <v>1</v>
      </c>
      <c r="D325" s="10">
        <v>0</v>
      </c>
      <c r="E325" s="12">
        <f t="shared" si="27"/>
        <v>6.6106961062999928E-5</v>
      </c>
      <c r="F325" s="12" t="str">
        <f t="shared" si="28"/>
        <v/>
      </c>
      <c r="G325" s="13" t="str">
        <f t="shared" si="29"/>
        <v>0</v>
      </c>
      <c r="H325" s="20">
        <f t="shared" si="30"/>
        <v>0</v>
      </c>
    </row>
    <row r="326" spans="2:8" ht="15" x14ac:dyDescent="0.2">
      <c r="B326" s="3" t="s">
        <v>357</v>
      </c>
      <c r="C326" s="10">
        <v>201</v>
      </c>
      <c r="D326" s="10">
        <v>133</v>
      </c>
      <c r="E326" s="12">
        <f t="shared" si="27"/>
        <v>1.3287499173662986E-2</v>
      </c>
      <c r="F326" s="12">
        <f t="shared" si="28"/>
        <v>1.6503288249162428E-2</v>
      </c>
      <c r="G326" s="13">
        <f t="shared" si="29"/>
        <v>-0.3383084577114428</v>
      </c>
      <c r="H326" s="20">
        <f t="shared" si="30"/>
        <v>-4.4952733522839955E-3</v>
      </c>
    </row>
    <row r="327" spans="2:8" ht="15" x14ac:dyDescent="0.2">
      <c r="B327" s="3" t="s">
        <v>358</v>
      </c>
      <c r="C327" s="10">
        <v>80</v>
      </c>
      <c r="D327" s="10">
        <v>38</v>
      </c>
      <c r="E327" s="12">
        <f t="shared" si="27"/>
        <v>5.2885568850399951E-3</v>
      </c>
      <c r="F327" s="12">
        <f t="shared" si="28"/>
        <v>4.7152252140464082E-3</v>
      </c>
      <c r="G327" s="13">
        <f t="shared" si="29"/>
        <v>-0.52500000000000002</v>
      </c>
      <c r="H327" s="20">
        <f t="shared" si="30"/>
        <v>-2.7764923646459976E-3</v>
      </c>
    </row>
    <row r="328" spans="2:8" ht="15" x14ac:dyDescent="0.2">
      <c r="B328" s="3" t="s">
        <v>116</v>
      </c>
      <c r="C328" s="10">
        <v>43</v>
      </c>
      <c r="D328" s="10">
        <v>4</v>
      </c>
      <c r="E328" s="12">
        <f t="shared" si="27"/>
        <v>2.842599325708997E-3</v>
      </c>
      <c r="F328" s="12">
        <f t="shared" si="28"/>
        <v>4.9633949621541136E-4</v>
      </c>
      <c r="G328" s="13">
        <f t="shared" si="29"/>
        <v>-0.90697674418604646</v>
      </c>
      <c r="H328" s="20">
        <f t="shared" si="30"/>
        <v>-2.5781714814569973E-3</v>
      </c>
    </row>
    <row r="329" spans="2:8" ht="15" x14ac:dyDescent="0.2">
      <c r="B329" s="3" t="s">
        <v>359</v>
      </c>
      <c r="C329" s="10">
        <v>3</v>
      </c>
      <c r="D329" s="10">
        <v>7</v>
      </c>
      <c r="E329" s="12">
        <f t="shared" si="27"/>
        <v>1.9832088318899981E-4</v>
      </c>
      <c r="F329" s="12">
        <f t="shared" si="28"/>
        <v>8.6859411837696989E-4</v>
      </c>
      <c r="G329" s="13">
        <f t="shared" si="29"/>
        <v>1.3333333333333333</v>
      </c>
      <c r="H329" s="20">
        <f t="shared" si="30"/>
        <v>2.6442784425199971E-4</v>
      </c>
    </row>
    <row r="330" spans="2:8" ht="15" x14ac:dyDescent="0.2">
      <c r="B330" s="3" t="s">
        <v>360</v>
      </c>
      <c r="C330" s="10">
        <v>85</v>
      </c>
      <c r="D330" s="10">
        <v>40</v>
      </c>
      <c r="E330" s="12">
        <f t="shared" si="27"/>
        <v>5.6190916903549942E-3</v>
      </c>
      <c r="F330" s="12">
        <f t="shared" si="28"/>
        <v>4.9633949621541136E-3</v>
      </c>
      <c r="G330" s="13">
        <f t="shared" si="29"/>
        <v>-0.52941176470588236</v>
      </c>
      <c r="H330" s="20">
        <f t="shared" si="30"/>
        <v>-2.9748132478349971E-3</v>
      </c>
    </row>
    <row r="331" spans="2:8" ht="15" x14ac:dyDescent="0.2">
      <c r="B331" s="3" t="s">
        <v>117</v>
      </c>
      <c r="C331" s="10">
        <v>20</v>
      </c>
      <c r="D331" s="10">
        <v>1</v>
      </c>
      <c r="E331" s="12">
        <f t="shared" si="27"/>
        <v>1.3221392212599988E-3</v>
      </c>
      <c r="F331" s="12">
        <f t="shared" si="28"/>
        <v>1.2408487405385284E-4</v>
      </c>
      <c r="G331" s="13">
        <f t="shared" si="29"/>
        <v>-0.95</v>
      </c>
      <c r="H331" s="20">
        <f t="shared" si="30"/>
        <v>-1.2560322601969987E-3</v>
      </c>
    </row>
    <row r="332" spans="2:8" ht="15" x14ac:dyDescent="0.2">
      <c r="B332" s="3" t="s">
        <v>361</v>
      </c>
      <c r="C332" s="10">
        <v>2862</v>
      </c>
      <c r="D332" s="10">
        <v>719</v>
      </c>
      <c r="E332" s="12">
        <f t="shared" si="27"/>
        <v>0.18919812256230581</v>
      </c>
      <c r="F332" s="12">
        <f t="shared" si="28"/>
        <v>8.9217024444720183E-2</v>
      </c>
      <c r="G332" s="13">
        <f t="shared" si="29"/>
        <v>-0.74877707896575818</v>
      </c>
      <c r="H332" s="20">
        <f t="shared" si="30"/>
        <v>-0.14166721755800885</v>
      </c>
    </row>
    <row r="333" spans="2:8" ht="15" x14ac:dyDescent="0.2">
      <c r="B333" s="3" t="s">
        <v>130</v>
      </c>
      <c r="C333" s="10">
        <v>2440</v>
      </c>
      <c r="D333" s="10">
        <v>493</v>
      </c>
      <c r="E333" s="12">
        <f t="shared" si="27"/>
        <v>0.16130098499371984</v>
      </c>
      <c r="F333" s="12">
        <f t="shared" si="28"/>
        <v>6.117384290854945E-2</v>
      </c>
      <c r="G333" s="13">
        <f t="shared" si="29"/>
        <v>-0.79795081967213111</v>
      </c>
      <c r="H333" s="20">
        <f t="shared" si="30"/>
        <v>-0.12871025318966087</v>
      </c>
    </row>
    <row r="334" spans="2:8" ht="15" x14ac:dyDescent="0.2">
      <c r="B334" s="3" t="s">
        <v>119</v>
      </c>
      <c r="C334" s="10">
        <v>1135</v>
      </c>
      <c r="D334" s="10">
        <v>343</v>
      </c>
      <c r="E334" s="12">
        <f t="shared" si="27"/>
        <v>7.503140080650493E-2</v>
      </c>
      <c r="F334" s="12">
        <f t="shared" si="28"/>
        <v>4.2561111800471521E-2</v>
      </c>
      <c r="G334" s="13">
        <f t="shared" si="29"/>
        <v>-0.69779735682819388</v>
      </c>
      <c r="H334" s="20">
        <f t="shared" si="30"/>
        <v>-5.2356713161895954E-2</v>
      </c>
    </row>
    <row r="335" spans="2:8" ht="15" x14ac:dyDescent="0.2">
      <c r="B335" s="3" t="s">
        <v>128</v>
      </c>
      <c r="C335" s="10">
        <v>348</v>
      </c>
      <c r="D335" s="10">
        <v>235</v>
      </c>
      <c r="E335" s="12">
        <f t="shared" si="27"/>
        <v>2.3005222449923975E-2</v>
      </c>
      <c r="F335" s="12">
        <f t="shared" si="28"/>
        <v>2.9159945402655416E-2</v>
      </c>
      <c r="G335" s="13">
        <f t="shared" si="29"/>
        <v>-0.32471264367816094</v>
      </c>
      <c r="H335" s="20">
        <f t="shared" si="30"/>
        <v>-7.4700866001189926E-3</v>
      </c>
    </row>
    <row r="336" spans="2:8" ht="15" x14ac:dyDescent="0.2">
      <c r="B336" s="3" t="s">
        <v>132</v>
      </c>
      <c r="C336" s="10">
        <v>0</v>
      </c>
      <c r="D336" s="10">
        <v>2</v>
      </c>
      <c r="E336" s="12" t="str">
        <f t="shared" si="27"/>
        <v/>
      </c>
      <c r="F336" s="12">
        <f t="shared" si="28"/>
        <v>2.4816974810770568E-4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10">
        <v>9</v>
      </c>
      <c r="D337" s="10">
        <v>4</v>
      </c>
      <c r="E337" s="12">
        <f t="shared" si="27"/>
        <v>5.9496264956699946E-4</v>
      </c>
      <c r="F337" s="12">
        <f t="shared" si="28"/>
        <v>4.9633949621541136E-4</v>
      </c>
      <c r="G337" s="13">
        <f t="shared" si="29"/>
        <v>-0.55555555555555558</v>
      </c>
      <c r="H337" s="20">
        <f t="shared" si="30"/>
        <v>-3.3053480531499969E-4</v>
      </c>
    </row>
    <row r="338" spans="2:8" ht="15" x14ac:dyDescent="0.2">
      <c r="B338" s="3" t="s">
        <v>362</v>
      </c>
      <c r="C338" s="10">
        <v>7</v>
      </c>
      <c r="D338" s="10">
        <v>9</v>
      </c>
      <c r="E338" s="12">
        <f t="shared" si="27"/>
        <v>4.6274872744099955E-4</v>
      </c>
      <c r="F338" s="12">
        <f t="shared" si="28"/>
        <v>1.1167638664846755E-3</v>
      </c>
      <c r="G338" s="13">
        <f t="shared" si="29"/>
        <v>0.2857142857142857</v>
      </c>
      <c r="H338" s="20">
        <f t="shared" si="30"/>
        <v>1.3221392212599986E-4</v>
      </c>
    </row>
    <row r="339" spans="2:8" ht="15" x14ac:dyDescent="0.2">
      <c r="B339" s="3" t="s">
        <v>363</v>
      </c>
      <c r="C339" s="10">
        <v>20</v>
      </c>
      <c r="D339" s="10">
        <v>19</v>
      </c>
      <c r="E339" s="12">
        <f t="shared" si="27"/>
        <v>1.3221392212599988E-3</v>
      </c>
      <c r="F339" s="12">
        <f t="shared" si="28"/>
        <v>2.3576126070232041E-3</v>
      </c>
      <c r="G339" s="13">
        <f t="shared" si="29"/>
        <v>-0.05</v>
      </c>
      <c r="H339" s="20">
        <f t="shared" si="30"/>
        <v>-6.6106961062999941E-5</v>
      </c>
    </row>
    <row r="340" spans="2:8" ht="15" x14ac:dyDescent="0.2">
      <c r="B340" s="3" t="s">
        <v>364</v>
      </c>
      <c r="C340" s="10">
        <v>13</v>
      </c>
      <c r="D340" s="10">
        <v>9</v>
      </c>
      <c r="E340" s="12">
        <f t="shared" si="27"/>
        <v>8.5939049381899917E-4</v>
      </c>
      <c r="F340" s="12">
        <f t="shared" si="28"/>
        <v>1.1167638664846755E-3</v>
      </c>
      <c r="G340" s="13">
        <f t="shared" si="29"/>
        <v>-0.30769230769230771</v>
      </c>
      <c r="H340" s="20">
        <f t="shared" si="30"/>
        <v>-2.6442784425199977E-4</v>
      </c>
    </row>
    <row r="341" spans="2:8" ht="15" x14ac:dyDescent="0.2">
      <c r="B341" s="3" t="s">
        <v>118</v>
      </c>
      <c r="C341" s="10">
        <v>76</v>
      </c>
      <c r="D341" s="10">
        <v>326</v>
      </c>
      <c r="E341" s="12">
        <f t="shared" si="27"/>
        <v>5.024129040787995E-3</v>
      </c>
      <c r="F341" s="12">
        <f t="shared" si="28"/>
        <v>4.0451668941556024E-2</v>
      </c>
      <c r="G341" s="13">
        <f t="shared" si="29"/>
        <v>3.2894736842105261</v>
      </c>
      <c r="H341" s="20">
        <f t="shared" si="30"/>
        <v>1.6526740265749983E-2</v>
      </c>
    </row>
    <row r="342" spans="2:8" ht="15" x14ac:dyDescent="0.2">
      <c r="B342" s="3" t="s">
        <v>365</v>
      </c>
      <c r="C342" s="10">
        <v>0</v>
      </c>
      <c r="D342" s="10">
        <v>4</v>
      </c>
      <c r="E342" s="12" t="str">
        <f t="shared" si="27"/>
        <v/>
      </c>
      <c r="F342" s="12">
        <f t="shared" si="28"/>
        <v>4.9633949621541136E-4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10">
        <v>9</v>
      </c>
      <c r="D343" s="10">
        <v>9</v>
      </c>
      <c r="E343" s="12">
        <f t="shared" si="27"/>
        <v>5.9496264956699946E-4</v>
      </c>
      <c r="F343" s="12">
        <f t="shared" si="28"/>
        <v>1.1167638664846755E-3</v>
      </c>
      <c r="G343" s="13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10">
        <v>32</v>
      </c>
      <c r="D344" s="10">
        <v>49</v>
      </c>
      <c r="E344" s="12">
        <f t="shared" si="27"/>
        <v>2.1154227540159977E-3</v>
      </c>
      <c r="F344" s="12">
        <f t="shared" si="28"/>
        <v>6.0801588286387891E-3</v>
      </c>
      <c r="G344" s="13">
        <f t="shared" si="29"/>
        <v>0.53125</v>
      </c>
      <c r="H344" s="20">
        <f t="shared" si="30"/>
        <v>1.1238183380709987E-3</v>
      </c>
    </row>
    <row r="345" spans="2:8" ht="15" x14ac:dyDescent="0.2">
      <c r="B345" s="3" t="s">
        <v>366</v>
      </c>
      <c r="C345" s="10">
        <v>258</v>
      </c>
      <c r="D345" s="10">
        <v>114</v>
      </c>
      <c r="E345" s="12">
        <f t="shared" si="27"/>
        <v>1.7055595954253985E-2</v>
      </c>
      <c r="F345" s="12">
        <f t="shared" si="28"/>
        <v>1.4145675642139224E-2</v>
      </c>
      <c r="G345" s="13">
        <f t="shared" si="29"/>
        <v>-0.55813953488372092</v>
      </c>
      <c r="H345" s="20">
        <f t="shared" si="30"/>
        <v>-9.5194023930719913E-3</v>
      </c>
    </row>
    <row r="346" spans="2:8" ht="15" x14ac:dyDescent="0.2">
      <c r="B346" s="3" t="s">
        <v>122</v>
      </c>
      <c r="C346" s="10">
        <v>18</v>
      </c>
      <c r="D346" s="10">
        <v>5</v>
      </c>
      <c r="E346" s="12">
        <f t="shared" si="27"/>
        <v>1.1899252991339989E-3</v>
      </c>
      <c r="F346" s="12">
        <f t="shared" si="28"/>
        <v>6.204243702692642E-4</v>
      </c>
      <c r="G346" s="13">
        <f t="shared" si="29"/>
        <v>-0.72222222222222221</v>
      </c>
      <c r="H346" s="20">
        <f t="shared" si="30"/>
        <v>-8.5939049381899917E-4</v>
      </c>
    </row>
    <row r="347" spans="2:8" ht="15" x14ac:dyDescent="0.2">
      <c r="B347" s="3" t="s">
        <v>121</v>
      </c>
      <c r="C347" s="10">
        <v>36</v>
      </c>
      <c r="D347" s="10">
        <v>43</v>
      </c>
      <c r="E347" s="12">
        <f t="shared" si="27"/>
        <v>2.3798505982679978E-3</v>
      </c>
      <c r="F347" s="12">
        <f t="shared" si="28"/>
        <v>5.3356495843156718E-3</v>
      </c>
      <c r="G347" s="13">
        <f t="shared" si="29"/>
        <v>0.19444444444444445</v>
      </c>
      <c r="H347" s="20">
        <f t="shared" si="30"/>
        <v>4.627487274409996E-4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10">
        <v>7</v>
      </c>
      <c r="D350" s="10">
        <v>42</v>
      </c>
      <c r="E350" s="12">
        <f t="shared" si="27"/>
        <v>4.6274872744099955E-4</v>
      </c>
      <c r="F350" s="12">
        <f t="shared" si="28"/>
        <v>5.2115647102618191E-3</v>
      </c>
      <c r="G350" s="13">
        <f t="shared" si="29"/>
        <v>5</v>
      </c>
      <c r="H350" s="20">
        <f t="shared" si="30"/>
        <v>2.3137436372049976E-3</v>
      </c>
    </row>
    <row r="351" spans="2:8" ht="15" x14ac:dyDescent="0.2">
      <c r="B351" s="3" t="s">
        <v>120</v>
      </c>
      <c r="C351" s="10">
        <v>1</v>
      </c>
      <c r="D351" s="10">
        <v>5</v>
      </c>
      <c r="E351" s="12">
        <f t="shared" si="27"/>
        <v>6.6106961062999928E-5</v>
      </c>
      <c r="F351" s="12">
        <f t="shared" si="28"/>
        <v>6.204243702692642E-4</v>
      </c>
      <c r="G351" s="13">
        <f t="shared" si="29"/>
        <v>4</v>
      </c>
      <c r="H351" s="20">
        <f t="shared" si="30"/>
        <v>2.6442784425199971E-4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7"/>
        <v/>
      </c>
      <c r="F352" s="12">
        <f t="shared" si="28"/>
        <v>1.2408487405385284E-4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10">
        <v>9</v>
      </c>
      <c r="D353" s="10">
        <v>10</v>
      </c>
      <c r="E353" s="12">
        <f t="shared" si="27"/>
        <v>5.9496264956699946E-4</v>
      </c>
      <c r="F353" s="12">
        <f t="shared" si="28"/>
        <v>1.2408487405385284E-3</v>
      </c>
      <c r="G353" s="13">
        <f t="shared" si="29"/>
        <v>0.1111111111111111</v>
      </c>
      <c r="H353" s="20">
        <f t="shared" si="30"/>
        <v>6.6106961062999941E-5</v>
      </c>
    </row>
    <row r="354" spans="2:8" ht="15" x14ac:dyDescent="0.2">
      <c r="B354" s="3" t="s">
        <v>124</v>
      </c>
      <c r="C354" s="10">
        <v>181</v>
      </c>
      <c r="D354" s="10">
        <v>205</v>
      </c>
      <c r="E354" s="12">
        <f t="shared" si="27"/>
        <v>1.1965359952402988E-2</v>
      </c>
      <c r="F354" s="12">
        <f t="shared" si="28"/>
        <v>2.5437399181039832E-2</v>
      </c>
      <c r="G354" s="13">
        <f t="shared" si="29"/>
        <v>0.13259668508287292</v>
      </c>
      <c r="H354" s="20">
        <f t="shared" si="30"/>
        <v>1.5865670655119983E-3</v>
      </c>
    </row>
    <row r="355" spans="2:8" ht="15" x14ac:dyDescent="0.2">
      <c r="B355" s="3" t="s">
        <v>126</v>
      </c>
      <c r="C355" s="10">
        <v>3</v>
      </c>
      <c r="D355" s="10">
        <v>2</v>
      </c>
      <c r="E355" s="12">
        <f t="shared" si="27"/>
        <v>1.9832088318899981E-4</v>
      </c>
      <c r="F355" s="12">
        <f t="shared" si="28"/>
        <v>2.4816974810770568E-4</v>
      </c>
      <c r="G355" s="13">
        <f t="shared" si="29"/>
        <v>-0.33333333333333331</v>
      </c>
      <c r="H355" s="20">
        <f t="shared" si="30"/>
        <v>-6.6106961062999928E-5</v>
      </c>
    </row>
    <row r="356" spans="2:8" ht="15" x14ac:dyDescent="0.2">
      <c r="B356" s="3" t="s">
        <v>371</v>
      </c>
      <c r="C356" s="10">
        <v>54</v>
      </c>
      <c r="D356" s="10">
        <v>24</v>
      </c>
      <c r="E356" s="12">
        <f t="shared" si="27"/>
        <v>3.5697758974019963E-3</v>
      </c>
      <c r="F356" s="12">
        <f t="shared" si="28"/>
        <v>2.9780369772924682E-3</v>
      </c>
      <c r="G356" s="13">
        <f t="shared" si="29"/>
        <v>-0.55555555555555558</v>
      </c>
      <c r="H356" s="20">
        <f t="shared" si="30"/>
        <v>-1.9832088318899981E-3</v>
      </c>
    </row>
    <row r="357" spans="2:8" ht="15" x14ac:dyDescent="0.2">
      <c r="B357" s="3" t="s">
        <v>372</v>
      </c>
      <c r="C357" s="10">
        <v>188</v>
      </c>
      <c r="D357" s="10">
        <v>164</v>
      </c>
      <c r="E357" s="12">
        <f t="shared" si="27"/>
        <v>1.2428108679843987E-2</v>
      </c>
      <c r="F357" s="12">
        <f t="shared" si="28"/>
        <v>2.0349919344831865E-2</v>
      </c>
      <c r="G357" s="13">
        <f t="shared" si="29"/>
        <v>-0.1276595744680851</v>
      </c>
      <c r="H357" s="20">
        <f t="shared" si="30"/>
        <v>-1.5865670655119983E-3</v>
      </c>
    </row>
    <row r="358" spans="2:8" ht="15" x14ac:dyDescent="0.2">
      <c r="B358" s="3" t="s">
        <v>127</v>
      </c>
      <c r="C358" s="10">
        <v>143</v>
      </c>
      <c r="D358" s="10">
        <v>116</v>
      </c>
      <c r="E358" s="12">
        <f t="shared" si="27"/>
        <v>9.4532954320089898E-3</v>
      </c>
      <c r="F358" s="12">
        <f t="shared" si="28"/>
        <v>1.4393845390246929E-2</v>
      </c>
      <c r="G358" s="13">
        <f t="shared" si="29"/>
        <v>-0.1888111888111888</v>
      </c>
      <c r="H358" s="20">
        <f t="shared" si="30"/>
        <v>-1.7848879487009979E-3</v>
      </c>
    </row>
    <row r="359" spans="2:8" ht="15" x14ac:dyDescent="0.2">
      <c r="B359" s="3" t="s">
        <v>123</v>
      </c>
      <c r="C359" s="10">
        <v>13</v>
      </c>
      <c r="D359" s="10">
        <v>10</v>
      </c>
      <c r="E359" s="12">
        <f t="shared" si="27"/>
        <v>8.5939049381899917E-4</v>
      </c>
      <c r="F359" s="12">
        <f t="shared" si="28"/>
        <v>1.2408487405385284E-3</v>
      </c>
      <c r="G359" s="13">
        <f t="shared" si="29"/>
        <v>-0.23076923076923078</v>
      </c>
      <c r="H359" s="20">
        <f t="shared" si="30"/>
        <v>-1.9832088318899981E-4</v>
      </c>
    </row>
    <row r="360" spans="2:8" ht="15" x14ac:dyDescent="0.2">
      <c r="B360" s="3" t="s">
        <v>373</v>
      </c>
      <c r="C360" s="10">
        <v>0</v>
      </c>
      <c r="D360" s="10">
        <v>3</v>
      </c>
      <c r="E360" s="12" t="str">
        <f t="shared" ref="E360:E423" si="31">+IF(C360=0,"",C360/C$294)</f>
        <v/>
      </c>
      <c r="F360" s="12">
        <f t="shared" ref="F360:F423" si="32">+IF(D360=0,"",D360/D$294)</f>
        <v>3.7225462216155852E-4</v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1"/>
        <v>6.6106961062999928E-5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10">
        <v>3</v>
      </c>
      <c r="D362" s="10">
        <v>4</v>
      </c>
      <c r="E362" s="12">
        <f t="shared" si="31"/>
        <v>1.9832088318899981E-4</v>
      </c>
      <c r="F362" s="12">
        <f t="shared" si="32"/>
        <v>4.9633949621541136E-4</v>
      </c>
      <c r="G362" s="13">
        <f t="shared" si="33"/>
        <v>0.33333333333333331</v>
      </c>
      <c r="H362" s="20">
        <f t="shared" si="34"/>
        <v>6.6106961062999928E-5</v>
      </c>
    </row>
    <row r="363" spans="2:8" ht="15" x14ac:dyDescent="0.2">
      <c r="B363" s="3" t="s">
        <v>376</v>
      </c>
      <c r="C363" s="10">
        <v>76</v>
      </c>
      <c r="D363" s="10">
        <v>67</v>
      </c>
      <c r="E363" s="12">
        <f t="shared" si="31"/>
        <v>5.024129040787995E-3</v>
      </c>
      <c r="F363" s="12">
        <f t="shared" si="32"/>
        <v>8.3136865616081392E-3</v>
      </c>
      <c r="G363" s="13">
        <f t="shared" si="33"/>
        <v>-0.11842105263157894</v>
      </c>
      <c r="H363" s="20">
        <f t="shared" si="34"/>
        <v>-5.9496264956699935E-4</v>
      </c>
    </row>
    <row r="364" spans="2:8" ht="15" x14ac:dyDescent="0.2">
      <c r="B364" s="3" t="s">
        <v>377</v>
      </c>
      <c r="C364" s="10">
        <v>3</v>
      </c>
      <c r="D364" s="10">
        <v>3</v>
      </c>
      <c r="E364" s="12">
        <f t="shared" si="31"/>
        <v>1.9832088318899981E-4</v>
      </c>
      <c r="F364" s="12">
        <f t="shared" si="32"/>
        <v>3.7225462216155852E-4</v>
      </c>
      <c r="G364" s="13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10">
        <v>5</v>
      </c>
      <c r="D365" s="10">
        <v>36</v>
      </c>
      <c r="E365" s="12">
        <f t="shared" si="31"/>
        <v>3.3053480531499969E-4</v>
      </c>
      <c r="F365" s="12">
        <f t="shared" si="32"/>
        <v>4.4670554659387018E-3</v>
      </c>
      <c r="G365" s="13">
        <f t="shared" si="33"/>
        <v>6.2</v>
      </c>
      <c r="H365" s="20">
        <f t="shared" si="34"/>
        <v>2.0493157929529983E-3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1"/>
        <v/>
      </c>
      <c r="F366" s="12">
        <f t="shared" si="32"/>
        <v>1.2408487405385284E-4</v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10">
        <v>1</v>
      </c>
      <c r="D367" s="10">
        <v>2</v>
      </c>
      <c r="E367" s="12">
        <f t="shared" si="31"/>
        <v>6.6106961062999928E-5</v>
      </c>
      <c r="F367" s="12">
        <f t="shared" si="32"/>
        <v>2.4816974810770568E-4</v>
      </c>
      <c r="G367" s="13">
        <f t="shared" si="33"/>
        <v>1</v>
      </c>
      <c r="H367" s="20">
        <f t="shared" si="34"/>
        <v>6.6106961062999928E-5</v>
      </c>
    </row>
    <row r="368" spans="2:8" ht="15" x14ac:dyDescent="0.2">
      <c r="B368" s="3" t="s">
        <v>380</v>
      </c>
      <c r="C368" s="10">
        <v>3</v>
      </c>
      <c r="D368" s="10">
        <v>3</v>
      </c>
      <c r="E368" s="12">
        <f t="shared" si="31"/>
        <v>1.9832088318899981E-4</v>
      </c>
      <c r="F368" s="12">
        <f t="shared" si="32"/>
        <v>3.7225462216155852E-4</v>
      </c>
      <c r="G368" s="13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10">
        <v>84</v>
      </c>
      <c r="D369" s="10">
        <v>28</v>
      </c>
      <c r="E369" s="12">
        <f t="shared" si="31"/>
        <v>5.5529847292919944E-3</v>
      </c>
      <c r="F369" s="12">
        <f t="shared" si="32"/>
        <v>3.4743764735078795E-3</v>
      </c>
      <c r="G369" s="13">
        <f t="shared" si="33"/>
        <v>-0.66666666666666663</v>
      </c>
      <c r="H369" s="20">
        <f t="shared" si="34"/>
        <v>-3.701989819527996E-3</v>
      </c>
    </row>
    <row r="370" spans="2:8" ht="15" x14ac:dyDescent="0.2">
      <c r="B370" s="3" t="s">
        <v>135</v>
      </c>
      <c r="C370" s="10">
        <v>24</v>
      </c>
      <c r="D370" s="10">
        <v>9</v>
      </c>
      <c r="E370" s="12">
        <f t="shared" si="31"/>
        <v>1.5865670655119985E-3</v>
      </c>
      <c r="F370" s="12">
        <f t="shared" si="32"/>
        <v>1.1167638664846755E-3</v>
      </c>
      <c r="G370" s="13">
        <f t="shared" si="33"/>
        <v>-0.625</v>
      </c>
      <c r="H370" s="20">
        <f t="shared" si="34"/>
        <v>-9.9160441594499903E-4</v>
      </c>
    </row>
    <row r="371" spans="2:8" ht="15" x14ac:dyDescent="0.2">
      <c r="B371" s="3" t="s">
        <v>136</v>
      </c>
      <c r="C371" s="10">
        <v>1</v>
      </c>
      <c r="D371" s="10">
        <v>5</v>
      </c>
      <c r="E371" s="12">
        <f t="shared" si="31"/>
        <v>6.6106961062999928E-5</v>
      </c>
      <c r="F371" s="12">
        <f t="shared" si="32"/>
        <v>6.204243702692642E-4</v>
      </c>
      <c r="G371" s="13">
        <f t="shared" si="33"/>
        <v>4</v>
      </c>
      <c r="H371" s="20">
        <f t="shared" si="34"/>
        <v>2.6442784425199971E-4</v>
      </c>
    </row>
    <row r="372" spans="2:8" ht="15" x14ac:dyDescent="0.2">
      <c r="B372" s="3" t="s">
        <v>137</v>
      </c>
      <c r="C372" s="10">
        <v>88</v>
      </c>
      <c r="D372" s="10">
        <v>32</v>
      </c>
      <c r="E372" s="12">
        <f t="shared" si="31"/>
        <v>5.8174125735439945E-3</v>
      </c>
      <c r="F372" s="12">
        <f t="shared" si="32"/>
        <v>3.9707159697232909E-3</v>
      </c>
      <c r="G372" s="13">
        <f t="shared" si="33"/>
        <v>-0.63636363636363635</v>
      </c>
      <c r="H372" s="20">
        <f t="shared" si="34"/>
        <v>-3.7019898195279964E-3</v>
      </c>
    </row>
    <row r="373" spans="2:8" ht="15" x14ac:dyDescent="0.2">
      <c r="B373" s="3" t="s">
        <v>382</v>
      </c>
      <c r="C373" s="10">
        <v>2</v>
      </c>
      <c r="D373" s="10">
        <v>0</v>
      </c>
      <c r="E373" s="12">
        <f t="shared" si="31"/>
        <v>1.3221392212599986E-4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1"/>
        <v>1.3221392212599986E-4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10">
        <v>6</v>
      </c>
      <c r="D375" s="10">
        <v>14</v>
      </c>
      <c r="E375" s="12">
        <f t="shared" si="31"/>
        <v>3.9664176637799962E-4</v>
      </c>
      <c r="F375" s="12">
        <f t="shared" si="32"/>
        <v>1.7371882367539398E-3</v>
      </c>
      <c r="G375" s="13">
        <f t="shared" si="33"/>
        <v>1.3333333333333333</v>
      </c>
      <c r="H375" s="20">
        <f t="shared" si="34"/>
        <v>5.2885568850399942E-4</v>
      </c>
    </row>
    <row r="376" spans="2:8" ht="15" x14ac:dyDescent="0.2">
      <c r="B376" s="3" t="s">
        <v>141</v>
      </c>
      <c r="C376" s="10">
        <v>0</v>
      </c>
      <c r="D376" s="10">
        <v>2</v>
      </c>
      <c r="E376" s="12" t="str">
        <f t="shared" si="31"/>
        <v/>
      </c>
      <c r="F376" s="12">
        <f t="shared" si="32"/>
        <v>2.4816974810770568E-4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10">
        <v>13</v>
      </c>
      <c r="D377" s="10">
        <v>347</v>
      </c>
      <c r="E377" s="12">
        <f t="shared" si="31"/>
        <v>8.5939049381899917E-4</v>
      </c>
      <c r="F377" s="12">
        <f t="shared" si="32"/>
        <v>4.3057451296686935E-2</v>
      </c>
      <c r="G377" s="13">
        <f t="shared" si="33"/>
        <v>25.692307692307693</v>
      </c>
      <c r="H377" s="20">
        <f t="shared" si="34"/>
        <v>2.2079724995041981E-2</v>
      </c>
    </row>
    <row r="378" spans="2:8" ht="15" x14ac:dyDescent="0.2">
      <c r="B378" s="3" t="s">
        <v>149</v>
      </c>
      <c r="C378" s="10">
        <v>26</v>
      </c>
      <c r="D378" s="10">
        <v>83</v>
      </c>
      <c r="E378" s="12">
        <f t="shared" si="31"/>
        <v>1.7187809876379983E-3</v>
      </c>
      <c r="F378" s="12">
        <f t="shared" si="32"/>
        <v>1.0299044546469785E-2</v>
      </c>
      <c r="G378" s="13">
        <f t="shared" si="33"/>
        <v>2.1923076923076925</v>
      </c>
      <c r="H378" s="20">
        <f t="shared" si="34"/>
        <v>3.7680967805909966E-3</v>
      </c>
    </row>
    <row r="379" spans="2:8" ht="15" x14ac:dyDescent="0.2">
      <c r="B379" s="3" t="s">
        <v>384</v>
      </c>
      <c r="C379" s="10">
        <v>4</v>
      </c>
      <c r="D379" s="10">
        <v>5</v>
      </c>
      <c r="E379" s="12">
        <f t="shared" si="31"/>
        <v>2.6442784425199971E-4</v>
      </c>
      <c r="F379" s="12">
        <f t="shared" si="32"/>
        <v>6.204243702692642E-4</v>
      </c>
      <c r="G379" s="13">
        <f t="shared" si="33"/>
        <v>0.25</v>
      </c>
      <c r="H379" s="20">
        <f t="shared" si="34"/>
        <v>6.6106961062999928E-5</v>
      </c>
    </row>
    <row r="380" spans="2:8" ht="15" x14ac:dyDescent="0.2">
      <c r="B380" s="3" t="s">
        <v>385</v>
      </c>
      <c r="C380" s="10">
        <v>6</v>
      </c>
      <c r="D380" s="10">
        <v>117</v>
      </c>
      <c r="E380" s="12">
        <f t="shared" si="31"/>
        <v>3.9664176637799962E-4</v>
      </c>
      <c r="F380" s="12">
        <f t="shared" si="32"/>
        <v>1.4517930264300781E-2</v>
      </c>
      <c r="G380" s="13">
        <f t="shared" si="33"/>
        <v>18.5</v>
      </c>
      <c r="H380" s="20">
        <f t="shared" si="34"/>
        <v>7.337872677992993E-3</v>
      </c>
    </row>
    <row r="381" spans="2:8" ht="30" x14ac:dyDescent="0.2">
      <c r="B381" s="3" t="s">
        <v>386</v>
      </c>
      <c r="C381" s="10">
        <v>2</v>
      </c>
      <c r="D381" s="10">
        <v>0</v>
      </c>
      <c r="E381" s="12">
        <f t="shared" si="31"/>
        <v>1.3221392212599986E-4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10">
        <v>1</v>
      </c>
      <c r="D382" s="10">
        <v>1</v>
      </c>
      <c r="E382" s="12">
        <f t="shared" si="31"/>
        <v>6.6106961062999928E-5</v>
      </c>
      <c r="F382" s="12">
        <f t="shared" si="32"/>
        <v>1.2408487405385284E-4</v>
      </c>
      <c r="G382" s="13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10">
        <v>5</v>
      </c>
      <c r="D383" s="10">
        <v>3</v>
      </c>
      <c r="E383" s="12">
        <f t="shared" si="31"/>
        <v>3.3053480531499969E-4</v>
      </c>
      <c r="F383" s="12">
        <f t="shared" si="32"/>
        <v>3.7225462216155852E-4</v>
      </c>
      <c r="G383" s="13">
        <f t="shared" si="33"/>
        <v>-0.4</v>
      </c>
      <c r="H383" s="20">
        <f t="shared" si="34"/>
        <v>-1.3221392212599988E-4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1"/>
        <v>6.6106961062999928E-5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10">
        <v>4</v>
      </c>
      <c r="D385" s="10">
        <v>5</v>
      </c>
      <c r="E385" s="12">
        <f t="shared" si="31"/>
        <v>2.6442784425199971E-4</v>
      </c>
      <c r="F385" s="12">
        <f t="shared" si="32"/>
        <v>6.204243702692642E-4</v>
      </c>
      <c r="G385" s="13">
        <f t="shared" si="33"/>
        <v>0.25</v>
      </c>
      <c r="H385" s="20">
        <f t="shared" si="34"/>
        <v>6.6106961062999928E-5</v>
      </c>
    </row>
    <row r="386" spans="2:8" ht="15" x14ac:dyDescent="0.2">
      <c r="B386" s="3" t="s">
        <v>534</v>
      </c>
      <c r="C386" s="10">
        <v>1</v>
      </c>
      <c r="D386" s="10">
        <v>3</v>
      </c>
      <c r="E386" s="12">
        <f t="shared" si="31"/>
        <v>6.6106961062999928E-5</v>
      </c>
      <c r="F386" s="12">
        <f t="shared" si="32"/>
        <v>3.7225462216155852E-4</v>
      </c>
      <c r="G386" s="13">
        <f t="shared" si="33"/>
        <v>2</v>
      </c>
      <c r="H386" s="20">
        <f t="shared" si="34"/>
        <v>1.3221392212599986E-4</v>
      </c>
    </row>
    <row r="387" spans="2:8" ht="15" x14ac:dyDescent="0.2">
      <c r="B387" s="3" t="s">
        <v>144</v>
      </c>
      <c r="C387" s="10">
        <v>65</v>
      </c>
      <c r="D387" s="10">
        <v>43</v>
      </c>
      <c r="E387" s="12">
        <f t="shared" si="31"/>
        <v>4.2969524690949961E-3</v>
      </c>
      <c r="F387" s="12">
        <f t="shared" si="32"/>
        <v>5.3356495843156718E-3</v>
      </c>
      <c r="G387" s="13">
        <f t="shared" si="33"/>
        <v>-0.33846153846153848</v>
      </c>
      <c r="H387" s="20">
        <f t="shared" si="34"/>
        <v>-1.4543531433859988E-3</v>
      </c>
    </row>
    <row r="388" spans="2:8" ht="15" x14ac:dyDescent="0.2">
      <c r="B388" s="3" t="s">
        <v>389</v>
      </c>
      <c r="C388" s="10">
        <v>4</v>
      </c>
      <c r="D388" s="10">
        <v>4</v>
      </c>
      <c r="E388" s="12">
        <f t="shared" si="31"/>
        <v>2.6442784425199971E-4</v>
      </c>
      <c r="F388" s="12">
        <f t="shared" si="32"/>
        <v>4.9633949621541136E-4</v>
      </c>
      <c r="G388" s="13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10">
        <v>2</v>
      </c>
      <c r="D389" s="10">
        <v>3</v>
      </c>
      <c r="E389" s="12">
        <f t="shared" si="31"/>
        <v>1.3221392212599986E-4</v>
      </c>
      <c r="F389" s="12">
        <f t="shared" si="32"/>
        <v>3.7225462216155852E-4</v>
      </c>
      <c r="G389" s="13">
        <f t="shared" si="33"/>
        <v>0.5</v>
      </c>
      <c r="H389" s="20">
        <f t="shared" si="34"/>
        <v>6.6106961062999928E-5</v>
      </c>
    </row>
    <row r="390" spans="2:8" ht="15" x14ac:dyDescent="0.2">
      <c r="B390" s="3" t="s">
        <v>476</v>
      </c>
      <c r="C390" s="10">
        <v>0</v>
      </c>
      <c r="D390" s="10">
        <v>4</v>
      </c>
      <c r="E390" s="12" t="str">
        <f t="shared" si="31"/>
        <v/>
      </c>
      <c r="F390" s="12">
        <f t="shared" si="32"/>
        <v>4.9633949621541136E-4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10">
        <v>21</v>
      </c>
      <c r="D391" s="10">
        <v>19</v>
      </c>
      <c r="E391" s="12">
        <f t="shared" si="31"/>
        <v>1.3882461823229986E-3</v>
      </c>
      <c r="F391" s="12">
        <f t="shared" si="32"/>
        <v>2.3576126070232041E-3</v>
      </c>
      <c r="G391" s="13">
        <f t="shared" si="33"/>
        <v>-9.5238095238095233E-2</v>
      </c>
      <c r="H391" s="20">
        <f t="shared" si="34"/>
        <v>-1.3221392212599986E-4</v>
      </c>
    </row>
    <row r="392" spans="2:8" ht="15" x14ac:dyDescent="0.2">
      <c r="B392" s="3" t="s">
        <v>140</v>
      </c>
      <c r="C392" s="10">
        <v>14</v>
      </c>
      <c r="D392" s="10">
        <v>21</v>
      </c>
      <c r="E392" s="12">
        <f t="shared" si="31"/>
        <v>9.254974548819991E-4</v>
      </c>
      <c r="F392" s="12">
        <f t="shared" si="32"/>
        <v>2.6057823551309096E-3</v>
      </c>
      <c r="G392" s="13">
        <f t="shared" si="33"/>
        <v>0.5</v>
      </c>
      <c r="H392" s="20">
        <f t="shared" si="34"/>
        <v>4.6274872744099955E-4</v>
      </c>
    </row>
    <row r="393" spans="2:8" ht="15" x14ac:dyDescent="0.2">
      <c r="B393" s="3" t="s">
        <v>390</v>
      </c>
      <c r="C393" s="10">
        <v>61</v>
      </c>
      <c r="D393" s="10">
        <v>73</v>
      </c>
      <c r="E393" s="12">
        <f t="shared" si="31"/>
        <v>4.0325246248429959E-3</v>
      </c>
      <c r="F393" s="12">
        <f t="shared" si="32"/>
        <v>9.0581958059312573E-3</v>
      </c>
      <c r="G393" s="13">
        <f t="shared" si="33"/>
        <v>0.19672131147540983</v>
      </c>
      <c r="H393" s="20">
        <f t="shared" si="34"/>
        <v>7.9328353275599913E-4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1"/>
        <v/>
      </c>
      <c r="F395" s="12">
        <f t="shared" si="32"/>
        <v>1.2408487405385284E-4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1"/>
        <v/>
      </c>
      <c r="F396" s="12">
        <f t="shared" si="32"/>
        <v>1.2408487405385284E-4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10">
        <v>2</v>
      </c>
      <c r="D397" s="10">
        <v>2</v>
      </c>
      <c r="E397" s="12">
        <f t="shared" si="31"/>
        <v>1.3221392212599986E-4</v>
      </c>
      <c r="F397" s="12">
        <f t="shared" si="32"/>
        <v>2.4816974810770568E-4</v>
      </c>
      <c r="G397" s="13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10">
        <v>12</v>
      </c>
      <c r="D398" s="10">
        <v>9</v>
      </c>
      <c r="E398" s="12">
        <f t="shared" si="31"/>
        <v>7.9328353275599924E-4</v>
      </c>
      <c r="F398" s="12">
        <f t="shared" si="32"/>
        <v>1.1167638664846755E-3</v>
      </c>
      <c r="G398" s="13">
        <f t="shared" si="33"/>
        <v>-0.25</v>
      </c>
      <c r="H398" s="20">
        <f t="shared" si="34"/>
        <v>-1.9832088318899981E-4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1"/>
        <v>6.6106961062999928E-5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10">
        <v>3</v>
      </c>
      <c r="D400" s="10">
        <v>1</v>
      </c>
      <c r="E400" s="12">
        <f t="shared" si="31"/>
        <v>1.9832088318899981E-4</v>
      </c>
      <c r="F400" s="12">
        <f t="shared" si="32"/>
        <v>1.2408487405385284E-4</v>
      </c>
      <c r="G400" s="13">
        <f t="shared" si="33"/>
        <v>-0.66666666666666663</v>
      </c>
      <c r="H400" s="20">
        <f t="shared" si="34"/>
        <v>-1.3221392212599986E-4</v>
      </c>
    </row>
    <row r="401" spans="2:8" ht="15" x14ac:dyDescent="0.2">
      <c r="B401" s="3" t="s">
        <v>392</v>
      </c>
      <c r="C401" s="10">
        <v>61</v>
      </c>
      <c r="D401" s="10">
        <v>53</v>
      </c>
      <c r="E401" s="12">
        <f t="shared" si="31"/>
        <v>4.0325246248429959E-3</v>
      </c>
      <c r="F401" s="12">
        <f t="shared" si="32"/>
        <v>6.5764983248542E-3</v>
      </c>
      <c r="G401" s="13">
        <f t="shared" si="33"/>
        <v>-0.13114754098360656</v>
      </c>
      <c r="H401" s="20">
        <f t="shared" si="34"/>
        <v>-5.2885568850399953E-4</v>
      </c>
    </row>
    <row r="402" spans="2:8" ht="15" x14ac:dyDescent="0.2">
      <c r="B402" s="3" t="s">
        <v>393</v>
      </c>
      <c r="C402" s="10">
        <v>7</v>
      </c>
      <c r="D402" s="10">
        <v>17</v>
      </c>
      <c r="E402" s="12">
        <f t="shared" si="31"/>
        <v>4.6274872744099955E-4</v>
      </c>
      <c r="F402" s="12">
        <f t="shared" si="32"/>
        <v>2.1094428589154982E-3</v>
      </c>
      <c r="G402" s="13">
        <f t="shared" si="33"/>
        <v>1.4285714285714286</v>
      </c>
      <c r="H402" s="20">
        <f t="shared" si="34"/>
        <v>6.6106961062999939E-4</v>
      </c>
    </row>
    <row r="403" spans="2:8" ht="15" x14ac:dyDescent="0.2">
      <c r="B403" s="3" t="s">
        <v>394</v>
      </c>
      <c r="C403" s="10">
        <v>8</v>
      </c>
      <c r="D403" s="10">
        <v>5</v>
      </c>
      <c r="E403" s="12">
        <f t="shared" si="31"/>
        <v>5.2885568850399942E-4</v>
      </c>
      <c r="F403" s="12">
        <f t="shared" si="32"/>
        <v>6.204243702692642E-4</v>
      </c>
      <c r="G403" s="13">
        <f t="shared" si="33"/>
        <v>-0.375</v>
      </c>
      <c r="H403" s="20">
        <f t="shared" si="34"/>
        <v>-1.9832088318899978E-4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1"/>
        <v/>
      </c>
      <c r="F404" s="12">
        <f t="shared" si="32"/>
        <v>1.2408487405385284E-4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10">
        <v>3</v>
      </c>
      <c r="D405" s="10">
        <v>1</v>
      </c>
      <c r="E405" s="12">
        <f t="shared" si="31"/>
        <v>1.9832088318899981E-4</v>
      </c>
      <c r="F405" s="12">
        <f t="shared" si="32"/>
        <v>1.2408487405385284E-4</v>
      </c>
      <c r="G405" s="13">
        <f t="shared" si="33"/>
        <v>-0.66666666666666663</v>
      </c>
      <c r="H405" s="20">
        <f t="shared" si="34"/>
        <v>-1.3221392212599986E-4</v>
      </c>
    </row>
    <row r="406" spans="2:8" ht="15" x14ac:dyDescent="0.2">
      <c r="B406" s="3" t="s">
        <v>397</v>
      </c>
      <c r="C406" s="10">
        <v>35</v>
      </c>
      <c r="D406" s="10">
        <v>38</v>
      </c>
      <c r="E406" s="12">
        <f t="shared" si="31"/>
        <v>2.3137436372049976E-3</v>
      </c>
      <c r="F406" s="12">
        <f t="shared" si="32"/>
        <v>4.7152252140464082E-3</v>
      </c>
      <c r="G406" s="13">
        <f t="shared" si="33"/>
        <v>8.5714285714285715E-2</v>
      </c>
      <c r="H406" s="20">
        <f t="shared" si="34"/>
        <v>1.9832088318899978E-4</v>
      </c>
    </row>
    <row r="407" spans="2:8" ht="15" x14ac:dyDescent="0.2">
      <c r="B407" s="3" t="s">
        <v>398</v>
      </c>
      <c r="C407" s="10">
        <v>3</v>
      </c>
      <c r="D407" s="10">
        <v>0</v>
      </c>
      <c r="E407" s="12">
        <f t="shared" si="31"/>
        <v>1.9832088318899981E-4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10">
        <v>19</v>
      </c>
      <c r="D408" s="10">
        <v>20</v>
      </c>
      <c r="E408" s="12">
        <f t="shared" si="31"/>
        <v>1.2560322601969987E-3</v>
      </c>
      <c r="F408" s="12">
        <f t="shared" si="32"/>
        <v>2.4816974810770568E-3</v>
      </c>
      <c r="G408" s="13">
        <f t="shared" si="33"/>
        <v>5.2631578947368418E-2</v>
      </c>
      <c r="H408" s="20">
        <f t="shared" si="34"/>
        <v>6.6106961062999928E-5</v>
      </c>
    </row>
    <row r="409" spans="2:8" ht="15" x14ac:dyDescent="0.2">
      <c r="B409" s="3" t="s">
        <v>139</v>
      </c>
      <c r="C409" s="10">
        <v>1</v>
      </c>
      <c r="D409" s="10">
        <v>4</v>
      </c>
      <c r="E409" s="12">
        <f t="shared" si="31"/>
        <v>6.6106961062999928E-5</v>
      </c>
      <c r="F409" s="12">
        <f t="shared" si="32"/>
        <v>4.9633949621541136E-4</v>
      </c>
      <c r="G409" s="13">
        <f t="shared" si="33"/>
        <v>3</v>
      </c>
      <c r="H409" s="20">
        <f t="shared" si="34"/>
        <v>1.9832088318899978E-4</v>
      </c>
    </row>
    <row r="410" spans="2:8" ht="15" x14ac:dyDescent="0.2">
      <c r="B410" s="3" t="s">
        <v>400</v>
      </c>
      <c r="C410" s="10">
        <v>4</v>
      </c>
      <c r="D410" s="10">
        <v>2</v>
      </c>
      <c r="E410" s="12">
        <f t="shared" si="31"/>
        <v>2.6442784425199971E-4</v>
      </c>
      <c r="F410" s="12">
        <f t="shared" si="32"/>
        <v>2.4816974810770568E-4</v>
      </c>
      <c r="G410" s="13">
        <f t="shared" si="33"/>
        <v>-0.5</v>
      </c>
      <c r="H410" s="20">
        <f t="shared" si="34"/>
        <v>-1.3221392212599986E-4</v>
      </c>
    </row>
    <row r="411" spans="2:8" ht="15" x14ac:dyDescent="0.2">
      <c r="B411" s="3" t="s">
        <v>401</v>
      </c>
      <c r="C411" s="10">
        <v>17</v>
      </c>
      <c r="D411" s="10">
        <v>41</v>
      </c>
      <c r="E411" s="12">
        <f t="shared" si="31"/>
        <v>1.1238183380709989E-3</v>
      </c>
      <c r="F411" s="12">
        <f t="shared" si="32"/>
        <v>5.0874798362079664E-3</v>
      </c>
      <c r="G411" s="13">
        <f t="shared" si="33"/>
        <v>1.411764705882353</v>
      </c>
      <c r="H411" s="20">
        <f t="shared" si="34"/>
        <v>1.5865670655119985E-3</v>
      </c>
    </row>
    <row r="412" spans="2:8" ht="15" x14ac:dyDescent="0.2">
      <c r="B412" s="3" t="s">
        <v>402</v>
      </c>
      <c r="C412" s="10">
        <v>64</v>
      </c>
      <c r="D412" s="10">
        <v>81</v>
      </c>
      <c r="E412" s="12">
        <f t="shared" si="31"/>
        <v>4.2308455080319954E-3</v>
      </c>
      <c r="F412" s="12">
        <f t="shared" si="32"/>
        <v>1.0050874798362079E-2</v>
      </c>
      <c r="G412" s="13">
        <f t="shared" si="33"/>
        <v>0.265625</v>
      </c>
      <c r="H412" s="20">
        <f t="shared" si="34"/>
        <v>1.1238183380709987E-3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1"/>
        <v/>
      </c>
      <c r="F413" s="12">
        <f t="shared" si="32"/>
        <v>2.4816974810770568E-4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1"/>
        <v>6.6106961062999928E-5</v>
      </c>
      <c r="F414" s="12">
        <f t="shared" si="32"/>
        <v>1.2408487405385284E-4</v>
      </c>
      <c r="G414" s="13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10">
        <v>1</v>
      </c>
      <c r="D415" s="10">
        <v>1</v>
      </c>
      <c r="E415" s="12">
        <f t="shared" si="31"/>
        <v>6.6106961062999928E-5</v>
      </c>
      <c r="F415" s="12">
        <f t="shared" si="32"/>
        <v>1.2408487405385284E-4</v>
      </c>
      <c r="G415" s="13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10">
        <v>2</v>
      </c>
      <c r="D416" s="10">
        <v>6</v>
      </c>
      <c r="E416" s="12">
        <f t="shared" si="31"/>
        <v>1.3221392212599986E-4</v>
      </c>
      <c r="F416" s="12">
        <f t="shared" si="32"/>
        <v>7.4450924432311705E-4</v>
      </c>
      <c r="G416" s="13">
        <f t="shared" si="33"/>
        <v>2</v>
      </c>
      <c r="H416" s="20">
        <f t="shared" si="34"/>
        <v>2.6442784425199971E-4</v>
      </c>
    </row>
    <row r="417" spans="2:8" ht="15" x14ac:dyDescent="0.2">
      <c r="B417" s="3" t="s">
        <v>165</v>
      </c>
      <c r="C417" s="10">
        <v>5</v>
      </c>
      <c r="D417" s="10">
        <v>3</v>
      </c>
      <c r="E417" s="12">
        <f t="shared" si="31"/>
        <v>3.3053480531499969E-4</v>
      </c>
      <c r="F417" s="12">
        <f t="shared" si="32"/>
        <v>3.7225462216155852E-4</v>
      </c>
      <c r="G417" s="13">
        <f t="shared" si="33"/>
        <v>-0.4</v>
      </c>
      <c r="H417" s="20">
        <f t="shared" si="34"/>
        <v>-1.3221392212599988E-4</v>
      </c>
    </row>
    <row r="418" spans="2:8" ht="15" x14ac:dyDescent="0.2">
      <c r="B418" s="3" t="s">
        <v>166</v>
      </c>
      <c r="C418" s="10">
        <v>1</v>
      </c>
      <c r="D418" s="10">
        <v>1</v>
      </c>
      <c r="E418" s="12">
        <f t="shared" si="31"/>
        <v>6.6106961062999928E-5</v>
      </c>
      <c r="F418" s="12">
        <f t="shared" si="32"/>
        <v>1.2408487405385284E-4</v>
      </c>
      <c r="G418" s="13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10">
        <v>2</v>
      </c>
      <c r="D419" s="10">
        <v>3</v>
      </c>
      <c r="E419" s="12">
        <f t="shared" si="31"/>
        <v>1.3221392212599986E-4</v>
      </c>
      <c r="F419" s="12">
        <f t="shared" si="32"/>
        <v>3.7225462216155852E-4</v>
      </c>
      <c r="G419" s="13">
        <f t="shared" si="33"/>
        <v>0.5</v>
      </c>
      <c r="H419" s="20">
        <f t="shared" si="34"/>
        <v>6.6106961062999928E-5</v>
      </c>
    </row>
    <row r="420" spans="2:8" ht="15" x14ac:dyDescent="0.2">
      <c r="B420" s="3" t="s">
        <v>408</v>
      </c>
      <c r="C420" s="10">
        <v>7</v>
      </c>
      <c r="D420" s="10">
        <v>9</v>
      </c>
      <c r="E420" s="12">
        <f t="shared" si="31"/>
        <v>4.6274872744099955E-4</v>
      </c>
      <c r="F420" s="12">
        <f t="shared" si="32"/>
        <v>1.1167638664846755E-3</v>
      </c>
      <c r="G420" s="13">
        <f t="shared" si="33"/>
        <v>0.2857142857142857</v>
      </c>
      <c r="H420" s="20">
        <f t="shared" si="34"/>
        <v>1.3221392212599986E-4</v>
      </c>
    </row>
    <row r="421" spans="2:8" ht="30" x14ac:dyDescent="0.2">
      <c r="B421" s="3" t="s">
        <v>409</v>
      </c>
      <c r="C421" s="10">
        <v>2</v>
      </c>
      <c r="D421" s="10">
        <v>1</v>
      </c>
      <c r="E421" s="12">
        <f t="shared" si="31"/>
        <v>1.3221392212599986E-4</v>
      </c>
      <c r="F421" s="12">
        <f t="shared" si="32"/>
        <v>1.2408487405385284E-4</v>
      </c>
      <c r="G421" s="13">
        <f t="shared" si="33"/>
        <v>-0.5</v>
      </c>
      <c r="H421" s="20">
        <f t="shared" si="34"/>
        <v>-6.6106961062999928E-5</v>
      </c>
    </row>
    <row r="422" spans="2:8" ht="15" x14ac:dyDescent="0.2">
      <c r="B422" s="3" t="s">
        <v>163</v>
      </c>
      <c r="C422" s="10">
        <v>1</v>
      </c>
      <c r="D422" s="10">
        <v>4</v>
      </c>
      <c r="E422" s="12">
        <f t="shared" si="31"/>
        <v>6.6106961062999928E-5</v>
      </c>
      <c r="F422" s="12">
        <f t="shared" si="32"/>
        <v>4.9633949621541136E-4</v>
      </c>
      <c r="G422" s="13">
        <f t="shared" si="33"/>
        <v>3</v>
      </c>
      <c r="H422" s="20">
        <f t="shared" si="34"/>
        <v>1.9832088318899978E-4</v>
      </c>
    </row>
    <row r="423" spans="2:8" ht="15" x14ac:dyDescent="0.2">
      <c r="B423" s="3" t="s">
        <v>410</v>
      </c>
      <c r="C423" s="10">
        <v>5</v>
      </c>
      <c r="D423" s="10">
        <v>2</v>
      </c>
      <c r="E423" s="12">
        <f t="shared" si="31"/>
        <v>3.3053480531499969E-4</v>
      </c>
      <c r="F423" s="12">
        <f t="shared" si="32"/>
        <v>2.4816974810770568E-4</v>
      </c>
      <c r="G423" s="13">
        <f t="shared" si="33"/>
        <v>-0.6</v>
      </c>
      <c r="H423" s="20">
        <f t="shared" si="34"/>
        <v>-1.9832088318899981E-4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5"/>
        <v>6.6106961062999928E-5</v>
      </c>
      <c r="F425" s="12" t="str">
        <f t="shared" si="36"/>
        <v/>
      </c>
      <c r="G425" s="13" t="str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10">
        <v>4</v>
      </c>
      <c r="D426" s="10">
        <v>13</v>
      </c>
      <c r="E426" s="12">
        <f t="shared" si="35"/>
        <v>2.6442784425199971E-4</v>
      </c>
      <c r="F426" s="12">
        <f t="shared" si="36"/>
        <v>1.6131033627000868E-3</v>
      </c>
      <c r="G426" s="13">
        <f t="shared" si="37"/>
        <v>2.25</v>
      </c>
      <c r="H426" s="20">
        <f t="shared" si="38"/>
        <v>5.9496264956699935E-4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10">
        <v>11</v>
      </c>
      <c r="D428" s="10">
        <v>12</v>
      </c>
      <c r="E428" s="12">
        <f t="shared" si="35"/>
        <v>7.2717657169299931E-4</v>
      </c>
      <c r="F428" s="12">
        <f t="shared" si="36"/>
        <v>1.4890184886462341E-3</v>
      </c>
      <c r="G428" s="13">
        <f t="shared" si="37"/>
        <v>9.0909090909090912E-2</v>
      </c>
      <c r="H428" s="20">
        <f t="shared" si="38"/>
        <v>6.6106961062999941E-5</v>
      </c>
    </row>
    <row r="429" spans="2:8" ht="15" x14ac:dyDescent="0.2">
      <c r="B429" s="3" t="s">
        <v>415</v>
      </c>
      <c r="C429" s="10">
        <v>14</v>
      </c>
      <c r="D429" s="10">
        <v>8</v>
      </c>
      <c r="E429" s="12">
        <f t="shared" si="35"/>
        <v>9.254974548819991E-4</v>
      </c>
      <c r="F429" s="12">
        <f t="shared" si="36"/>
        <v>9.9267899243082273E-4</v>
      </c>
      <c r="G429" s="13">
        <f t="shared" si="37"/>
        <v>-0.42857142857142855</v>
      </c>
      <c r="H429" s="20">
        <f t="shared" si="38"/>
        <v>-3.9664176637799957E-4</v>
      </c>
    </row>
    <row r="430" spans="2:8" ht="15" x14ac:dyDescent="0.2">
      <c r="B430" s="3" t="s">
        <v>416</v>
      </c>
      <c r="C430" s="10">
        <v>19</v>
      </c>
      <c r="D430" s="10">
        <v>21</v>
      </c>
      <c r="E430" s="12">
        <f t="shared" si="35"/>
        <v>1.2560322601969987E-3</v>
      </c>
      <c r="F430" s="12">
        <f t="shared" si="36"/>
        <v>2.6057823551309096E-3</v>
      </c>
      <c r="G430" s="13">
        <f t="shared" si="37"/>
        <v>0.10526315789473684</v>
      </c>
      <c r="H430" s="20">
        <f t="shared" si="38"/>
        <v>1.3221392212599986E-4</v>
      </c>
    </row>
    <row r="431" spans="2:8" ht="15" x14ac:dyDescent="0.2">
      <c r="B431" s="3" t="s">
        <v>169</v>
      </c>
      <c r="C431" s="10">
        <v>8</v>
      </c>
      <c r="D431" s="10">
        <v>12</v>
      </c>
      <c r="E431" s="12">
        <f t="shared" si="35"/>
        <v>5.2885568850399942E-4</v>
      </c>
      <c r="F431" s="12">
        <f t="shared" si="36"/>
        <v>1.4890184886462341E-3</v>
      </c>
      <c r="G431" s="13">
        <f t="shared" si="37"/>
        <v>0.5</v>
      </c>
      <c r="H431" s="20">
        <f t="shared" si="38"/>
        <v>2.6442784425199971E-4</v>
      </c>
    </row>
    <row r="432" spans="2:8" ht="15" x14ac:dyDescent="0.2">
      <c r="B432" s="3" t="s">
        <v>417</v>
      </c>
      <c r="C432" s="10">
        <v>272</v>
      </c>
      <c r="D432" s="10">
        <v>210</v>
      </c>
      <c r="E432" s="12">
        <f t="shared" si="35"/>
        <v>1.7981093409135982E-2</v>
      </c>
      <c r="F432" s="12">
        <f t="shared" si="36"/>
        <v>2.6057823551309096E-2</v>
      </c>
      <c r="G432" s="13">
        <f t="shared" si="37"/>
        <v>-0.22794117647058823</v>
      </c>
      <c r="H432" s="20">
        <f t="shared" si="38"/>
        <v>-4.0986315859059957E-3</v>
      </c>
    </row>
    <row r="433" spans="2:8" ht="15" x14ac:dyDescent="0.2">
      <c r="B433" s="3" t="s">
        <v>162</v>
      </c>
      <c r="C433" s="10">
        <v>101</v>
      </c>
      <c r="D433" s="10">
        <v>47</v>
      </c>
      <c r="E433" s="12">
        <f t="shared" si="35"/>
        <v>6.676803067362993E-3</v>
      </c>
      <c r="F433" s="12">
        <f t="shared" si="36"/>
        <v>5.8319890805310836E-3</v>
      </c>
      <c r="G433" s="13">
        <f t="shared" si="37"/>
        <v>-0.53465346534653468</v>
      </c>
      <c r="H433" s="20">
        <f t="shared" si="38"/>
        <v>-3.5697758974019963E-3</v>
      </c>
    </row>
    <row r="434" spans="2:8" ht="30" x14ac:dyDescent="0.2">
      <c r="B434" s="3" t="s">
        <v>418</v>
      </c>
      <c r="C434" s="10">
        <v>66</v>
      </c>
      <c r="D434" s="10">
        <v>94</v>
      </c>
      <c r="E434" s="12">
        <f t="shared" si="35"/>
        <v>4.3630594301579959E-3</v>
      </c>
      <c r="F434" s="12">
        <f t="shared" si="36"/>
        <v>1.1663978161062167E-2</v>
      </c>
      <c r="G434" s="13">
        <f t="shared" si="37"/>
        <v>0.42424242424242425</v>
      </c>
      <c r="H434" s="20">
        <f t="shared" si="38"/>
        <v>1.8509949097639984E-3</v>
      </c>
    </row>
    <row r="435" spans="2:8" ht="15" x14ac:dyDescent="0.2">
      <c r="B435" s="3" t="s">
        <v>164</v>
      </c>
      <c r="C435" s="10">
        <v>1</v>
      </c>
      <c r="D435" s="10">
        <v>2</v>
      </c>
      <c r="E435" s="12">
        <f t="shared" si="35"/>
        <v>6.6106961062999928E-5</v>
      </c>
      <c r="F435" s="12">
        <f t="shared" si="36"/>
        <v>2.4816974810770568E-4</v>
      </c>
      <c r="G435" s="13">
        <f t="shared" si="37"/>
        <v>1</v>
      </c>
      <c r="H435" s="20">
        <f t="shared" si="38"/>
        <v>6.6106961062999928E-5</v>
      </c>
    </row>
    <row r="436" spans="2:8" ht="30" x14ac:dyDescent="0.2">
      <c r="B436" s="3" t="s">
        <v>419</v>
      </c>
      <c r="C436" s="10">
        <v>16</v>
      </c>
      <c r="D436" s="10">
        <v>20</v>
      </c>
      <c r="E436" s="12">
        <f t="shared" si="35"/>
        <v>1.0577113770079988E-3</v>
      </c>
      <c r="F436" s="12">
        <f t="shared" si="36"/>
        <v>2.4816974810770568E-3</v>
      </c>
      <c r="G436" s="13">
        <f t="shared" si="37"/>
        <v>0.25</v>
      </c>
      <c r="H436" s="20">
        <f t="shared" si="38"/>
        <v>2.6442784425199971E-4</v>
      </c>
    </row>
    <row r="437" spans="2:8" ht="30" x14ac:dyDescent="0.2">
      <c r="B437" s="3" t="s">
        <v>420</v>
      </c>
      <c r="C437" s="10">
        <v>21</v>
      </c>
      <c r="D437" s="10">
        <v>60</v>
      </c>
      <c r="E437" s="12">
        <f t="shared" si="35"/>
        <v>1.3882461823229986E-3</v>
      </c>
      <c r="F437" s="12">
        <f t="shared" si="36"/>
        <v>7.44509244323117E-3</v>
      </c>
      <c r="G437" s="13">
        <f t="shared" si="37"/>
        <v>1.8571428571428572</v>
      </c>
      <c r="H437" s="20">
        <f t="shared" si="38"/>
        <v>2.5781714814569973E-3</v>
      </c>
    </row>
    <row r="438" spans="2:8" ht="15" x14ac:dyDescent="0.2">
      <c r="B438" s="3" t="s">
        <v>155</v>
      </c>
      <c r="C438" s="10">
        <v>5</v>
      </c>
      <c r="D438" s="10">
        <v>12</v>
      </c>
      <c r="E438" s="12">
        <f t="shared" si="35"/>
        <v>3.3053480531499969E-4</v>
      </c>
      <c r="F438" s="12">
        <f t="shared" si="36"/>
        <v>1.4890184886462341E-3</v>
      </c>
      <c r="G438" s="13">
        <f t="shared" si="37"/>
        <v>1.4</v>
      </c>
      <c r="H438" s="20">
        <f t="shared" si="38"/>
        <v>4.6274872744099955E-4</v>
      </c>
    </row>
    <row r="439" spans="2:8" ht="15" x14ac:dyDescent="0.2">
      <c r="B439" s="3" t="s">
        <v>154</v>
      </c>
      <c r="C439" s="10">
        <v>4</v>
      </c>
      <c r="D439" s="10">
        <v>0</v>
      </c>
      <c r="E439" s="12">
        <f t="shared" si="35"/>
        <v>2.6442784425199971E-4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10">
        <v>3</v>
      </c>
      <c r="D440" s="10">
        <v>9</v>
      </c>
      <c r="E440" s="12">
        <f t="shared" si="35"/>
        <v>1.9832088318899981E-4</v>
      </c>
      <c r="F440" s="12">
        <f t="shared" si="36"/>
        <v>1.1167638664846755E-3</v>
      </c>
      <c r="G440" s="13">
        <f t="shared" si="37"/>
        <v>2</v>
      </c>
      <c r="H440" s="20">
        <f t="shared" si="38"/>
        <v>3.9664176637799962E-4</v>
      </c>
    </row>
    <row r="441" spans="2:8" ht="30" x14ac:dyDescent="0.2">
      <c r="B441" s="3" t="s">
        <v>159</v>
      </c>
      <c r="C441" s="10">
        <v>14</v>
      </c>
      <c r="D441" s="10">
        <v>12</v>
      </c>
      <c r="E441" s="12">
        <f t="shared" si="35"/>
        <v>9.254974548819991E-4</v>
      </c>
      <c r="F441" s="12">
        <f t="shared" si="36"/>
        <v>1.4890184886462341E-3</v>
      </c>
      <c r="G441" s="13">
        <f t="shared" si="37"/>
        <v>-0.14285714285714285</v>
      </c>
      <c r="H441" s="20">
        <f t="shared" si="38"/>
        <v>-1.3221392212599986E-4</v>
      </c>
    </row>
    <row r="442" spans="2:8" ht="15" x14ac:dyDescent="0.2">
      <c r="B442" s="3" t="s">
        <v>422</v>
      </c>
      <c r="C442" s="10">
        <v>20</v>
      </c>
      <c r="D442" s="10">
        <v>6</v>
      </c>
      <c r="E442" s="12">
        <f t="shared" si="35"/>
        <v>1.3221392212599988E-3</v>
      </c>
      <c r="F442" s="12">
        <f t="shared" si="36"/>
        <v>7.4450924432311705E-4</v>
      </c>
      <c r="G442" s="13">
        <f t="shared" si="37"/>
        <v>-0.7</v>
      </c>
      <c r="H442" s="20">
        <f t="shared" si="38"/>
        <v>-9.254974548819991E-4</v>
      </c>
    </row>
    <row r="443" spans="2:8" ht="15" x14ac:dyDescent="0.2">
      <c r="B443" s="3" t="s">
        <v>423</v>
      </c>
      <c r="C443" s="10">
        <v>3</v>
      </c>
      <c r="D443" s="10">
        <v>15</v>
      </c>
      <c r="E443" s="12">
        <f t="shared" si="35"/>
        <v>1.9832088318899981E-4</v>
      </c>
      <c r="F443" s="12">
        <f t="shared" si="36"/>
        <v>1.8612731108077925E-3</v>
      </c>
      <c r="G443" s="13">
        <f t="shared" si="37"/>
        <v>4</v>
      </c>
      <c r="H443" s="20">
        <f t="shared" si="38"/>
        <v>7.9328353275599924E-4</v>
      </c>
    </row>
    <row r="444" spans="2:8" ht="15" x14ac:dyDescent="0.2">
      <c r="B444" s="3" t="s">
        <v>424</v>
      </c>
      <c r="C444" s="10">
        <v>2</v>
      </c>
      <c r="D444" s="10">
        <v>2</v>
      </c>
      <c r="E444" s="12">
        <f t="shared" si="35"/>
        <v>1.3221392212599986E-4</v>
      </c>
      <c r="F444" s="12">
        <f t="shared" si="36"/>
        <v>2.4816974810770568E-4</v>
      </c>
      <c r="G444" s="13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5"/>
        <v/>
      </c>
      <c r="F445" s="12">
        <f t="shared" si="36"/>
        <v>1.2408487405385284E-4</v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10">
        <v>10</v>
      </c>
      <c r="D446" s="10">
        <v>5</v>
      </c>
      <c r="E446" s="12">
        <f t="shared" si="35"/>
        <v>6.6106961062999939E-4</v>
      </c>
      <c r="F446" s="12">
        <f t="shared" si="36"/>
        <v>6.204243702692642E-4</v>
      </c>
      <c r="G446" s="13">
        <f t="shared" si="37"/>
        <v>-0.5</v>
      </c>
      <c r="H446" s="20">
        <f t="shared" si="38"/>
        <v>-3.3053480531499969E-4</v>
      </c>
    </row>
    <row r="447" spans="2:8" ht="30" x14ac:dyDescent="0.2">
      <c r="B447" s="3" t="s">
        <v>427</v>
      </c>
      <c r="C447" s="10">
        <v>0</v>
      </c>
      <c r="D447" s="10">
        <v>8</v>
      </c>
      <c r="E447" s="12" t="str">
        <f t="shared" si="35"/>
        <v/>
      </c>
      <c r="F447" s="12">
        <f t="shared" si="36"/>
        <v>9.9267899243082273E-4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10">
        <v>2</v>
      </c>
      <c r="D448" s="10">
        <v>2</v>
      </c>
      <c r="E448" s="12">
        <f t="shared" si="35"/>
        <v>1.3221392212599986E-4</v>
      </c>
      <c r="F448" s="12">
        <f t="shared" si="36"/>
        <v>2.4816974810770568E-4</v>
      </c>
      <c r="G448" s="13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10">
        <v>0</v>
      </c>
      <c r="D449" s="10">
        <v>5</v>
      </c>
      <c r="E449" s="12" t="str">
        <f t="shared" si="35"/>
        <v/>
      </c>
      <c r="F449" s="12">
        <f t="shared" si="36"/>
        <v>6.204243702692642E-4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10">
        <v>2</v>
      </c>
      <c r="D450" s="10">
        <v>0</v>
      </c>
      <c r="E450" s="12">
        <f t="shared" si="35"/>
        <v>1.3221392212599986E-4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10">
        <v>1</v>
      </c>
      <c r="D451" s="10">
        <v>0</v>
      </c>
      <c r="E451" s="12">
        <f t="shared" si="35"/>
        <v>6.6106961062999928E-5</v>
      </c>
      <c r="F451" s="12" t="str">
        <f t="shared" si="36"/>
        <v/>
      </c>
      <c r="G451" s="13" t="str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10">
        <v>3</v>
      </c>
      <c r="D452" s="10">
        <v>1</v>
      </c>
      <c r="E452" s="12">
        <f t="shared" si="35"/>
        <v>1.9832088318899981E-4</v>
      </c>
      <c r="F452" s="12">
        <f t="shared" si="36"/>
        <v>1.2408487405385284E-4</v>
      </c>
      <c r="G452" s="13">
        <f t="shared" si="37"/>
        <v>-0.66666666666666663</v>
      </c>
      <c r="H452" s="20">
        <f t="shared" si="38"/>
        <v>-1.3221392212599986E-4</v>
      </c>
    </row>
    <row r="453" spans="2:8" ht="15" x14ac:dyDescent="0.2">
      <c r="B453" s="3" t="s">
        <v>167</v>
      </c>
      <c r="C453" s="10">
        <v>1</v>
      </c>
      <c r="D453" s="10">
        <v>0</v>
      </c>
      <c r="E453" s="12">
        <f t="shared" si="35"/>
        <v>6.6106961062999928E-5</v>
      </c>
      <c r="F453" s="12" t="str">
        <f t="shared" si="36"/>
        <v/>
      </c>
      <c r="G453" s="13" t="str">
        <f t="shared" si="37"/>
        <v>0</v>
      </c>
      <c r="H453" s="20">
        <f t="shared" si="38"/>
        <v>0</v>
      </c>
    </row>
    <row r="454" spans="2:8" ht="15" x14ac:dyDescent="0.2">
      <c r="B454" s="3" t="s">
        <v>156</v>
      </c>
      <c r="C454" s="10">
        <v>2</v>
      </c>
      <c r="D454" s="10">
        <v>2</v>
      </c>
      <c r="E454" s="12">
        <f t="shared" si="35"/>
        <v>1.3221392212599986E-4</v>
      </c>
      <c r="F454" s="12">
        <f t="shared" si="36"/>
        <v>2.4816974810770568E-4</v>
      </c>
      <c r="G454" s="13">
        <f t="shared" si="37"/>
        <v>0</v>
      </c>
      <c r="H454" s="20">
        <f t="shared" si="38"/>
        <v>0</v>
      </c>
    </row>
    <row r="455" spans="2:8" ht="15" x14ac:dyDescent="0.2">
      <c r="B455" s="3" t="s">
        <v>158</v>
      </c>
      <c r="C455" s="10">
        <v>12</v>
      </c>
      <c r="D455" s="10">
        <v>9</v>
      </c>
      <c r="E455" s="12">
        <f t="shared" si="35"/>
        <v>7.9328353275599924E-4</v>
      </c>
      <c r="F455" s="12">
        <f t="shared" si="36"/>
        <v>1.1167638664846755E-3</v>
      </c>
      <c r="G455" s="13">
        <f t="shared" si="37"/>
        <v>-0.25</v>
      </c>
      <c r="H455" s="20">
        <f t="shared" si="38"/>
        <v>-1.9832088318899981E-4</v>
      </c>
    </row>
    <row r="456" spans="2:8" ht="15" x14ac:dyDescent="0.2">
      <c r="B456" s="3" t="s">
        <v>432</v>
      </c>
      <c r="C456" s="10">
        <v>5</v>
      </c>
      <c r="D456" s="10">
        <v>6</v>
      </c>
      <c r="E456" s="12">
        <f t="shared" si="35"/>
        <v>3.3053480531499969E-4</v>
      </c>
      <c r="F456" s="12">
        <f t="shared" si="36"/>
        <v>7.4450924432311705E-4</v>
      </c>
      <c r="G456" s="13">
        <f t="shared" si="37"/>
        <v>0.2</v>
      </c>
      <c r="H456" s="20">
        <f t="shared" si="38"/>
        <v>6.6106961062999941E-5</v>
      </c>
    </row>
    <row r="457" spans="2:8" ht="15" x14ac:dyDescent="0.2">
      <c r="B457" s="3" t="s">
        <v>433</v>
      </c>
      <c r="C457" s="10">
        <v>1</v>
      </c>
      <c r="D457" s="10">
        <v>2</v>
      </c>
      <c r="E457" s="12">
        <f t="shared" si="35"/>
        <v>6.6106961062999928E-5</v>
      </c>
      <c r="F457" s="12">
        <f t="shared" si="36"/>
        <v>2.4816974810770568E-4</v>
      </c>
      <c r="G457" s="13">
        <f t="shared" si="37"/>
        <v>1</v>
      </c>
      <c r="H457" s="20">
        <f t="shared" si="38"/>
        <v>6.6106961062999928E-5</v>
      </c>
    </row>
    <row r="458" spans="2:8" ht="15" x14ac:dyDescent="0.2">
      <c r="B458" s="3" t="s">
        <v>168</v>
      </c>
      <c r="C458" s="10">
        <v>7</v>
      </c>
      <c r="D458" s="10">
        <v>8</v>
      </c>
      <c r="E458" s="12">
        <f t="shared" si="35"/>
        <v>4.6274872744099955E-4</v>
      </c>
      <c r="F458" s="12">
        <f t="shared" si="36"/>
        <v>9.9267899243082273E-4</v>
      </c>
      <c r="G458" s="13">
        <f t="shared" si="37"/>
        <v>0.14285714285714285</v>
      </c>
      <c r="H458" s="20">
        <f t="shared" si="38"/>
        <v>6.6106961062999928E-5</v>
      </c>
    </row>
    <row r="459" spans="2:8" ht="15" x14ac:dyDescent="0.2">
      <c r="B459" s="3" t="s">
        <v>161</v>
      </c>
      <c r="C459" s="10">
        <v>1</v>
      </c>
      <c r="D459" s="10">
        <v>3</v>
      </c>
      <c r="E459" s="12">
        <f t="shared" si="35"/>
        <v>6.6106961062999928E-5</v>
      </c>
      <c r="F459" s="12">
        <f t="shared" si="36"/>
        <v>3.7225462216155852E-4</v>
      </c>
      <c r="G459" s="13">
        <f t="shared" si="37"/>
        <v>2</v>
      </c>
      <c r="H459" s="20">
        <f t="shared" si="38"/>
        <v>1.3221392212599986E-4</v>
      </c>
    </row>
    <row r="460" spans="2:8" ht="15" x14ac:dyDescent="0.2">
      <c r="B460" s="3" t="s">
        <v>176</v>
      </c>
      <c r="C460" s="10">
        <v>17</v>
      </c>
      <c r="D460" s="10">
        <v>40</v>
      </c>
      <c r="E460" s="12">
        <f t="shared" si="35"/>
        <v>1.1238183380709989E-3</v>
      </c>
      <c r="F460" s="12">
        <f t="shared" si="36"/>
        <v>4.9633949621541136E-3</v>
      </c>
      <c r="G460" s="13">
        <f t="shared" si="37"/>
        <v>1.3529411764705883</v>
      </c>
      <c r="H460" s="20">
        <f t="shared" si="38"/>
        <v>1.5204601044489987E-3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10">
        <v>1</v>
      </c>
      <c r="D462" s="10">
        <v>1</v>
      </c>
      <c r="E462" s="12">
        <f t="shared" si="35"/>
        <v>6.6106961062999928E-5</v>
      </c>
      <c r="F462" s="12">
        <f t="shared" si="36"/>
        <v>1.2408487405385284E-4</v>
      </c>
      <c r="G462" s="13">
        <f t="shared" si="37"/>
        <v>0</v>
      </c>
      <c r="H462" s="20">
        <f t="shared" si="38"/>
        <v>0</v>
      </c>
    </row>
    <row r="463" spans="2:8" ht="15" x14ac:dyDescent="0.2">
      <c r="B463" s="3" t="s">
        <v>477</v>
      </c>
      <c r="C463" s="10">
        <v>33</v>
      </c>
      <c r="D463" s="10">
        <v>18</v>
      </c>
      <c r="E463" s="12">
        <f t="shared" si="35"/>
        <v>2.1815297150789979E-3</v>
      </c>
      <c r="F463" s="12">
        <f t="shared" si="36"/>
        <v>2.2335277329693509E-3</v>
      </c>
      <c r="G463" s="13">
        <f t="shared" si="37"/>
        <v>-0.45454545454545453</v>
      </c>
      <c r="H463" s="20">
        <f t="shared" si="38"/>
        <v>-9.9160441594499903E-4</v>
      </c>
    </row>
    <row r="464" spans="2:8" ht="15" x14ac:dyDescent="0.2">
      <c r="B464" s="3" t="s">
        <v>478</v>
      </c>
      <c r="C464" s="10">
        <v>12</v>
      </c>
      <c r="D464" s="10">
        <v>55</v>
      </c>
      <c r="E464" s="12">
        <f t="shared" si="35"/>
        <v>7.9328353275599924E-4</v>
      </c>
      <c r="F464" s="12">
        <f t="shared" si="36"/>
        <v>6.8246680729619064E-3</v>
      </c>
      <c r="G464" s="13">
        <f t="shared" si="37"/>
        <v>3.5833333333333335</v>
      </c>
      <c r="H464" s="20">
        <f t="shared" si="38"/>
        <v>2.8425993257089974E-3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10">
        <v>1</v>
      </c>
      <c r="D466" s="10">
        <v>1</v>
      </c>
      <c r="E466" s="12">
        <f t="shared" si="35"/>
        <v>6.6106961062999928E-5</v>
      </c>
      <c r="F466" s="12">
        <f t="shared" si="36"/>
        <v>1.2408487405385284E-4</v>
      </c>
      <c r="G466" s="13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10">
        <v>8</v>
      </c>
      <c r="D467" s="10">
        <v>9</v>
      </c>
      <c r="E467" s="12">
        <f t="shared" si="35"/>
        <v>5.2885568850399942E-4</v>
      </c>
      <c r="F467" s="12">
        <f t="shared" si="36"/>
        <v>1.1167638664846755E-3</v>
      </c>
      <c r="G467" s="13">
        <f t="shared" si="37"/>
        <v>0.125</v>
      </c>
      <c r="H467" s="20">
        <f t="shared" si="38"/>
        <v>6.6106961062999928E-5</v>
      </c>
    </row>
    <row r="468" spans="2:8" ht="15" x14ac:dyDescent="0.2">
      <c r="B468" s="3" t="s">
        <v>182</v>
      </c>
      <c r="C468" s="10">
        <v>21</v>
      </c>
      <c r="D468" s="10">
        <v>21</v>
      </c>
      <c r="E468" s="12">
        <f t="shared" si="35"/>
        <v>1.3882461823229986E-3</v>
      </c>
      <c r="F468" s="12">
        <f t="shared" si="36"/>
        <v>2.6057823551309096E-3</v>
      </c>
      <c r="G468" s="13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10">
        <v>2</v>
      </c>
      <c r="D469" s="10">
        <v>1</v>
      </c>
      <c r="E469" s="12">
        <f t="shared" si="35"/>
        <v>1.3221392212599986E-4</v>
      </c>
      <c r="F469" s="12">
        <f t="shared" si="36"/>
        <v>1.2408487405385284E-4</v>
      </c>
      <c r="G469" s="13">
        <f t="shared" si="37"/>
        <v>-0.5</v>
      </c>
      <c r="H469" s="20">
        <f t="shared" si="38"/>
        <v>-6.6106961062999928E-5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5"/>
        <v>6.6106961062999928E-5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10">
        <v>3</v>
      </c>
      <c r="D471" s="10">
        <v>0</v>
      </c>
      <c r="E471" s="12">
        <f t="shared" si="35"/>
        <v>1.9832088318899981E-4</v>
      </c>
      <c r="F471" s="12" t="str">
        <f t="shared" si="36"/>
        <v/>
      </c>
      <c r="G471" s="13" t="str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10">
        <v>5</v>
      </c>
      <c r="D473" s="10">
        <v>2</v>
      </c>
      <c r="E473" s="12">
        <f t="shared" si="35"/>
        <v>3.3053480531499969E-4</v>
      </c>
      <c r="F473" s="12">
        <f t="shared" si="36"/>
        <v>2.4816974810770568E-4</v>
      </c>
      <c r="G473" s="13">
        <f t="shared" si="37"/>
        <v>-0.6</v>
      </c>
      <c r="H473" s="20">
        <f t="shared" si="38"/>
        <v>-1.9832088318899981E-4</v>
      </c>
    </row>
    <row r="474" spans="2:8" ht="15" x14ac:dyDescent="0.2">
      <c r="B474" s="3" t="s">
        <v>436</v>
      </c>
      <c r="C474" s="10">
        <v>1</v>
      </c>
      <c r="D474" s="10">
        <v>1</v>
      </c>
      <c r="E474" s="12">
        <f t="shared" si="35"/>
        <v>6.6106961062999928E-5</v>
      </c>
      <c r="F474" s="12">
        <f t="shared" si="36"/>
        <v>1.2408487405385284E-4</v>
      </c>
      <c r="G474" s="13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5"/>
        <v/>
      </c>
      <c r="F475" s="12">
        <f t="shared" si="36"/>
        <v>1.2408487405385284E-4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10">
        <v>2</v>
      </c>
      <c r="D476" s="10">
        <v>0</v>
      </c>
      <c r="E476" s="12">
        <f t="shared" si="35"/>
        <v>1.3221392212599986E-4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5"/>
        <v/>
      </c>
      <c r="F477" s="12">
        <f t="shared" si="36"/>
        <v>1.2408487405385284E-4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10">
        <v>15</v>
      </c>
      <c r="D478" s="10">
        <v>26</v>
      </c>
      <c r="E478" s="12">
        <f t="shared" si="35"/>
        <v>9.9160441594499903E-4</v>
      </c>
      <c r="F478" s="12">
        <f t="shared" si="36"/>
        <v>3.2262067254001736E-3</v>
      </c>
      <c r="G478" s="13">
        <f t="shared" si="37"/>
        <v>0.73333333333333328</v>
      </c>
      <c r="H478" s="20">
        <f t="shared" si="38"/>
        <v>7.2717657169299921E-4</v>
      </c>
    </row>
    <row r="479" spans="2:8" ht="15" x14ac:dyDescent="0.2">
      <c r="B479" s="3" t="s">
        <v>440</v>
      </c>
      <c r="C479" s="10">
        <v>7</v>
      </c>
      <c r="D479" s="10">
        <v>0</v>
      </c>
      <c r="E479" s="12">
        <f t="shared" si="35"/>
        <v>4.6274872744099955E-4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10">
        <v>2</v>
      </c>
      <c r="D480" s="10">
        <v>2</v>
      </c>
      <c r="E480" s="12">
        <f t="shared" si="35"/>
        <v>1.3221392212599986E-4</v>
      </c>
      <c r="F480" s="12">
        <f t="shared" si="36"/>
        <v>2.4816974810770568E-4</v>
      </c>
      <c r="G480" s="13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10">
        <v>46</v>
      </c>
      <c r="D483" s="10">
        <v>33</v>
      </c>
      <c r="E483" s="12">
        <f t="shared" si="35"/>
        <v>3.0409202088979969E-3</v>
      </c>
      <c r="F483" s="12">
        <f t="shared" si="36"/>
        <v>4.0948008437771436E-3</v>
      </c>
      <c r="G483" s="13">
        <f t="shared" si="37"/>
        <v>-0.28260869565217389</v>
      </c>
      <c r="H483" s="20">
        <f t="shared" si="38"/>
        <v>-8.5939049381899906E-4</v>
      </c>
    </row>
    <row r="484" spans="2:8" ht="30" x14ac:dyDescent="0.2">
      <c r="B484" s="3" t="s">
        <v>184</v>
      </c>
      <c r="C484" s="10">
        <v>28</v>
      </c>
      <c r="D484" s="10">
        <v>28</v>
      </c>
      <c r="E484" s="12">
        <f t="shared" si="35"/>
        <v>1.8509949097639982E-3</v>
      </c>
      <c r="F484" s="12">
        <f t="shared" si="36"/>
        <v>3.4743764735078795E-3</v>
      </c>
      <c r="G484" s="13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10">
        <v>132</v>
      </c>
      <c r="D485" s="10">
        <v>71</v>
      </c>
      <c r="E485" s="12">
        <f t="shared" si="35"/>
        <v>8.7261188603159918E-3</v>
      </c>
      <c r="F485" s="12">
        <f t="shared" si="36"/>
        <v>8.8100260578235518E-3</v>
      </c>
      <c r="G485" s="13">
        <f t="shared" si="37"/>
        <v>-0.4621212121212121</v>
      </c>
      <c r="H485" s="20">
        <f t="shared" si="38"/>
        <v>-4.0325246248429959E-3</v>
      </c>
    </row>
    <row r="486" spans="2:8" ht="15" x14ac:dyDescent="0.2">
      <c r="B486" s="3" t="s">
        <v>171</v>
      </c>
      <c r="C486" s="10">
        <v>0</v>
      </c>
      <c r="D486" s="10">
        <v>2</v>
      </c>
      <c r="E486" s="12" t="str">
        <f t="shared" si="35"/>
        <v/>
      </c>
      <c r="F486" s="12">
        <f t="shared" si="36"/>
        <v>2.4816974810770568E-4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10">
        <v>0</v>
      </c>
      <c r="D487" s="10">
        <v>2</v>
      </c>
      <c r="E487" s="12" t="str">
        <f t="shared" si="35"/>
        <v/>
      </c>
      <c r="F487" s="12">
        <f t="shared" si="36"/>
        <v>2.4816974810770568E-4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2</v>
      </c>
      <c r="D489" s="10">
        <v>2</v>
      </c>
      <c r="E489" s="12">
        <f t="shared" si="39"/>
        <v>1.3221392212599986E-4</v>
      </c>
      <c r="F489" s="12">
        <f t="shared" si="40"/>
        <v>2.4816974810770568E-4</v>
      </c>
      <c r="G489" s="13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10">
        <v>2</v>
      </c>
      <c r="D490" s="10">
        <v>2</v>
      </c>
      <c r="E490" s="12">
        <f t="shared" si="39"/>
        <v>1.3221392212599986E-4</v>
      </c>
      <c r="F490" s="12">
        <f t="shared" si="40"/>
        <v>2.4816974810770568E-4</v>
      </c>
      <c r="G490" s="13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10">
        <v>116</v>
      </c>
      <c r="D491" s="10">
        <v>80</v>
      </c>
      <c r="E491" s="12">
        <f t="shared" si="39"/>
        <v>7.6684074833079921E-3</v>
      </c>
      <c r="F491" s="12">
        <f t="shared" si="40"/>
        <v>9.9267899243082273E-3</v>
      </c>
      <c r="G491" s="13">
        <f t="shared" si="41"/>
        <v>-0.31034482758620691</v>
      </c>
      <c r="H491" s="20">
        <f t="shared" si="42"/>
        <v>-2.3798505982679974E-3</v>
      </c>
    </row>
    <row r="492" spans="2:8" ht="15" x14ac:dyDescent="0.2">
      <c r="B492" s="3" t="s">
        <v>480</v>
      </c>
      <c r="C492" s="10">
        <v>3</v>
      </c>
      <c r="D492" s="10">
        <v>4</v>
      </c>
      <c r="E492" s="12">
        <f t="shared" si="39"/>
        <v>1.9832088318899981E-4</v>
      </c>
      <c r="F492" s="12">
        <f t="shared" si="40"/>
        <v>4.9633949621541136E-4</v>
      </c>
      <c r="G492" s="13">
        <f t="shared" si="41"/>
        <v>0.33333333333333331</v>
      </c>
      <c r="H492" s="20">
        <f t="shared" si="42"/>
        <v>6.6106961062999928E-5</v>
      </c>
    </row>
    <row r="493" spans="2:8" ht="15" x14ac:dyDescent="0.2">
      <c r="B493" s="3" t="s">
        <v>447</v>
      </c>
      <c r="C493" s="10">
        <v>13</v>
      </c>
      <c r="D493" s="10">
        <v>24</v>
      </c>
      <c r="E493" s="12">
        <f t="shared" si="39"/>
        <v>8.5939049381899917E-4</v>
      </c>
      <c r="F493" s="12">
        <f t="shared" si="40"/>
        <v>2.9780369772924682E-3</v>
      </c>
      <c r="G493" s="13">
        <f t="shared" si="41"/>
        <v>0.84615384615384615</v>
      </c>
      <c r="H493" s="20">
        <f t="shared" si="42"/>
        <v>7.2717657169299931E-4</v>
      </c>
    </row>
    <row r="494" spans="2:8" ht="15" x14ac:dyDescent="0.2">
      <c r="B494" s="3" t="s">
        <v>448</v>
      </c>
      <c r="C494" s="10">
        <v>7</v>
      </c>
      <c r="D494" s="10">
        <v>1</v>
      </c>
      <c r="E494" s="12">
        <f t="shared" si="39"/>
        <v>4.6274872744099955E-4</v>
      </c>
      <c r="F494" s="12">
        <f t="shared" si="40"/>
        <v>1.2408487405385284E-4</v>
      </c>
      <c r="G494" s="13">
        <f t="shared" si="41"/>
        <v>-0.8571428571428571</v>
      </c>
      <c r="H494" s="20">
        <f t="shared" si="42"/>
        <v>-3.9664176637799957E-4</v>
      </c>
    </row>
    <row r="495" spans="2:8" ht="13.5" customHeight="1" x14ac:dyDescent="0.2">
      <c r="B495" s="3" t="s">
        <v>449</v>
      </c>
      <c r="C495" s="10">
        <v>6</v>
      </c>
      <c r="D495" s="10">
        <v>3</v>
      </c>
      <c r="E495" s="12">
        <f t="shared" si="39"/>
        <v>3.9664176637799962E-4</v>
      </c>
      <c r="F495" s="12">
        <f t="shared" si="40"/>
        <v>3.7225462216155852E-4</v>
      </c>
      <c r="G495" s="13">
        <f t="shared" si="41"/>
        <v>-0.5</v>
      </c>
      <c r="H495" s="20">
        <f t="shared" si="42"/>
        <v>-1.9832088318899981E-4</v>
      </c>
    </row>
    <row r="496" spans="2:8" s="17" customFormat="1" ht="26.25" customHeight="1" x14ac:dyDescent="0.2">
      <c r="B496" s="3" t="s">
        <v>450</v>
      </c>
      <c r="C496" s="10">
        <v>1</v>
      </c>
      <c r="D496" s="10">
        <v>2</v>
      </c>
      <c r="E496" s="12">
        <f t="shared" si="39"/>
        <v>6.6106961062999928E-5</v>
      </c>
      <c r="F496" s="12">
        <f t="shared" si="40"/>
        <v>2.4816974810770568E-4</v>
      </c>
      <c r="G496" s="13">
        <f t="shared" si="41"/>
        <v>1</v>
      </c>
      <c r="H496" s="20">
        <f t="shared" si="42"/>
        <v>6.6106961062999928E-5</v>
      </c>
    </row>
    <row r="497" spans="2:8" ht="15" x14ac:dyDescent="0.2">
      <c r="B497" s="3" t="s">
        <v>451</v>
      </c>
      <c r="C497" s="10">
        <v>5</v>
      </c>
      <c r="D497" s="10">
        <v>0</v>
      </c>
      <c r="E497" s="12">
        <f t="shared" si="39"/>
        <v>3.3053480531499969E-4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10">
        <v>5</v>
      </c>
      <c r="D499" s="10">
        <v>0</v>
      </c>
      <c r="E499" s="12">
        <f t="shared" si="39"/>
        <v>3.3053480531499969E-4</v>
      </c>
      <c r="F499" s="12" t="str">
        <f t="shared" si="40"/>
        <v/>
      </c>
      <c r="G499" s="13" t="str">
        <f t="shared" si="41"/>
        <v>0</v>
      </c>
      <c r="H499" s="20">
        <f t="shared" si="42"/>
        <v>0</v>
      </c>
    </row>
    <row r="500" spans="2:8" x14ac:dyDescent="0.2">
      <c r="C500" s="16"/>
      <c r="D500" s="16"/>
    </row>
    <row r="501" spans="2:8" x14ac:dyDescent="0.2">
      <c r="C501" s="16"/>
      <c r="D501" s="16"/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3909</v>
      </c>
      <c r="D505" s="45">
        <f>SUM(D506:D530)</f>
        <v>4374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0.11895625479662318</v>
      </c>
      <c r="H505" s="46">
        <f>+IF(OR(AND(E505=""),(G505="")),"",E505*G505)</f>
        <v>0.11895625479662318</v>
      </c>
    </row>
    <row r="506" spans="2:8" ht="15" x14ac:dyDescent="0.2">
      <c r="B506" s="3" t="s">
        <v>454</v>
      </c>
      <c r="C506" s="10">
        <v>14</v>
      </c>
      <c r="D506" s="10">
        <v>10</v>
      </c>
      <c r="E506" s="12">
        <f>+IF(C506=0,"",C506/C$505)</f>
        <v>3.581478639038117E-3</v>
      </c>
      <c r="F506" s="12">
        <f>+IF(D506=0,"",D506/D$505)</f>
        <v>2.2862368541380889E-3</v>
      </c>
      <c r="G506" s="13">
        <f>+IF(OR(AND(D506=0),(C506=0)),"0",((D506-C506)/C506))</f>
        <v>-0.2857142857142857</v>
      </c>
      <c r="H506" s="20">
        <f>+IF(OR(AND(E506=""),(G506="")),"",E506*G506)</f>
        <v>-1.0232796111537476E-3</v>
      </c>
    </row>
    <row r="507" spans="2:8" ht="15" x14ac:dyDescent="0.2">
      <c r="B507" s="3" t="s">
        <v>187</v>
      </c>
      <c r="C507" s="10">
        <v>335</v>
      </c>
      <c r="D507" s="10">
        <v>225</v>
      </c>
      <c r="E507" s="12">
        <f t="shared" ref="E507:E529" si="43">+IF(C507=0,"",C507/C$505)</f>
        <v>8.5699667434126381E-2</v>
      </c>
      <c r="F507" s="12">
        <f t="shared" ref="F507:F529" si="44">+IF(D507=0,"",D507/D$505)</f>
        <v>5.1440329218106998E-2</v>
      </c>
      <c r="G507" s="13">
        <f t="shared" ref="G507:G529" si="45">+IF(OR(AND(D507=0),(C507=0)),"0",((D507-C507)/C507))</f>
        <v>-0.32835820895522388</v>
      </c>
      <c r="H507" s="20">
        <f t="shared" ref="H507:H530" si="46">+IF(OR(AND(E507=""),(G507="")),"",E507*G507)</f>
        <v>-2.8140189306728066E-2</v>
      </c>
    </row>
    <row r="508" spans="2:8" ht="15" x14ac:dyDescent="0.2">
      <c r="B508" s="3" t="s">
        <v>455</v>
      </c>
      <c r="C508" s="10">
        <v>468</v>
      </c>
      <c r="D508" s="10">
        <v>718</v>
      </c>
      <c r="E508" s="12">
        <f t="shared" si="43"/>
        <v>0.11972371450498849</v>
      </c>
      <c r="F508" s="12">
        <f t="shared" si="44"/>
        <v>0.16415180612711477</v>
      </c>
      <c r="G508" s="13">
        <f t="shared" si="45"/>
        <v>0.53418803418803418</v>
      </c>
      <c r="H508" s="20">
        <f t="shared" si="46"/>
        <v>6.3954975697109229E-2</v>
      </c>
    </row>
    <row r="509" spans="2:8" ht="15" x14ac:dyDescent="0.2">
      <c r="B509" s="3" t="s">
        <v>456</v>
      </c>
      <c r="C509" s="10">
        <v>1180</v>
      </c>
      <c r="D509" s="10">
        <v>1044</v>
      </c>
      <c r="E509" s="12">
        <f t="shared" si="43"/>
        <v>0.30186748529035556</v>
      </c>
      <c r="F509" s="12">
        <f t="shared" si="44"/>
        <v>0.23868312757201646</v>
      </c>
      <c r="G509" s="13">
        <f t="shared" si="45"/>
        <v>-0.11525423728813559</v>
      </c>
      <c r="H509" s="20">
        <f t="shared" si="46"/>
        <v>-3.4791506779227419E-2</v>
      </c>
    </row>
    <row r="510" spans="2:8" ht="15" x14ac:dyDescent="0.2">
      <c r="B510" s="3" t="s">
        <v>188</v>
      </c>
      <c r="C510" s="10">
        <v>65</v>
      </c>
      <c r="D510" s="10">
        <v>285</v>
      </c>
      <c r="E510" s="12">
        <f t="shared" si="43"/>
        <v>1.66282936812484E-2</v>
      </c>
      <c r="F510" s="12">
        <f t="shared" si="44"/>
        <v>6.5157750342935528E-2</v>
      </c>
      <c r="G510" s="13">
        <f t="shared" si="45"/>
        <v>3.3846153846153846</v>
      </c>
      <c r="H510" s="20">
        <f t="shared" si="46"/>
        <v>5.6280378613456125E-2</v>
      </c>
    </row>
    <row r="511" spans="2:8" ht="15" x14ac:dyDescent="0.2">
      <c r="B511" s="3" t="s">
        <v>186</v>
      </c>
      <c r="C511" s="10">
        <v>3</v>
      </c>
      <c r="D511" s="10">
        <v>2</v>
      </c>
      <c r="E511" s="12">
        <f t="shared" si="43"/>
        <v>7.6745970836531081E-4</v>
      </c>
      <c r="F511" s="12">
        <f t="shared" si="44"/>
        <v>4.5724737082761773E-4</v>
      </c>
      <c r="G511" s="13">
        <f t="shared" si="45"/>
        <v>-0.33333333333333331</v>
      </c>
      <c r="H511" s="20">
        <f t="shared" si="46"/>
        <v>-2.558199027884369E-4</v>
      </c>
    </row>
    <row r="512" spans="2:8" ht="15" x14ac:dyDescent="0.2">
      <c r="B512" s="3" t="s">
        <v>189</v>
      </c>
      <c r="C512" s="10">
        <v>4</v>
      </c>
      <c r="D512" s="10">
        <v>2</v>
      </c>
      <c r="E512" s="12">
        <f t="shared" si="43"/>
        <v>1.0232796111537478E-3</v>
      </c>
      <c r="F512" s="12">
        <f t="shared" si="44"/>
        <v>4.5724737082761773E-4</v>
      </c>
      <c r="G512" s="13">
        <f t="shared" si="45"/>
        <v>-0.5</v>
      </c>
      <c r="H512" s="20">
        <f t="shared" si="46"/>
        <v>-5.1163980557687391E-4</v>
      </c>
    </row>
    <row r="513" spans="2:8" ht="15" x14ac:dyDescent="0.2">
      <c r="B513" s="3" t="s">
        <v>457</v>
      </c>
      <c r="C513" s="10">
        <v>6</v>
      </c>
      <c r="D513" s="10">
        <v>4</v>
      </c>
      <c r="E513" s="12">
        <f t="shared" si="43"/>
        <v>1.5349194167306216E-3</v>
      </c>
      <c r="F513" s="12">
        <f t="shared" si="44"/>
        <v>9.1449474165523545E-4</v>
      </c>
      <c r="G513" s="13">
        <f t="shared" si="45"/>
        <v>-0.33333333333333331</v>
      </c>
      <c r="H513" s="20">
        <f t="shared" si="46"/>
        <v>-5.116398055768738E-4</v>
      </c>
    </row>
    <row r="514" spans="2:8" ht="15" x14ac:dyDescent="0.2">
      <c r="B514" s="3" t="s">
        <v>458</v>
      </c>
      <c r="C514" s="10">
        <v>8</v>
      </c>
      <c r="D514" s="10">
        <v>17</v>
      </c>
      <c r="E514" s="12">
        <f t="shared" si="43"/>
        <v>2.0465592223074956E-3</v>
      </c>
      <c r="F514" s="12">
        <f t="shared" si="44"/>
        <v>3.8866026520347507E-3</v>
      </c>
      <c r="G514" s="13">
        <f t="shared" si="45"/>
        <v>1.125</v>
      </c>
      <c r="H514" s="20">
        <f t="shared" si="46"/>
        <v>2.3023791250959325E-3</v>
      </c>
    </row>
    <row r="515" spans="2:8" ht="15" x14ac:dyDescent="0.2">
      <c r="B515" s="3" t="s">
        <v>535</v>
      </c>
      <c r="C515" s="10">
        <v>37</v>
      </c>
      <c r="D515" s="10">
        <v>26</v>
      </c>
      <c r="E515" s="12">
        <f t="shared" si="43"/>
        <v>9.4653364031721671E-3</v>
      </c>
      <c r="F515" s="12">
        <f t="shared" si="44"/>
        <v>5.9442158207590303E-3</v>
      </c>
      <c r="G515" s="13">
        <f t="shared" si="45"/>
        <v>-0.29729729729729731</v>
      </c>
      <c r="H515" s="20">
        <f t="shared" si="46"/>
        <v>-2.8140189306728068E-3</v>
      </c>
    </row>
    <row r="516" spans="2:8" ht="15" x14ac:dyDescent="0.2">
      <c r="B516" s="3" t="s">
        <v>459</v>
      </c>
      <c r="C516" s="10">
        <v>4</v>
      </c>
      <c r="D516" s="10">
        <v>1</v>
      </c>
      <c r="E516" s="12">
        <f t="shared" si="43"/>
        <v>1.0232796111537478E-3</v>
      </c>
      <c r="F516" s="12">
        <f t="shared" si="44"/>
        <v>2.2862368541380886E-4</v>
      </c>
      <c r="G516" s="13">
        <f t="shared" si="45"/>
        <v>-0.75</v>
      </c>
      <c r="H516" s="20">
        <f t="shared" si="46"/>
        <v>-7.6745970836531092E-4</v>
      </c>
    </row>
    <row r="517" spans="2:8" ht="15" x14ac:dyDescent="0.2">
      <c r="B517" s="3" t="s">
        <v>460</v>
      </c>
      <c r="C517" s="10">
        <v>77</v>
      </c>
      <c r="D517" s="10">
        <v>13</v>
      </c>
      <c r="E517" s="12">
        <f t="shared" si="43"/>
        <v>1.9698132514709643E-2</v>
      </c>
      <c r="F517" s="12">
        <f t="shared" si="44"/>
        <v>2.9721079103795151E-3</v>
      </c>
      <c r="G517" s="13">
        <f t="shared" si="45"/>
        <v>-0.83116883116883122</v>
      </c>
      <c r="H517" s="20">
        <f t="shared" si="46"/>
        <v>-1.6372473778459965E-2</v>
      </c>
    </row>
    <row r="518" spans="2:8" ht="15" x14ac:dyDescent="0.2">
      <c r="B518" s="3" t="s">
        <v>190</v>
      </c>
      <c r="C518" s="10">
        <v>89</v>
      </c>
      <c r="D518" s="10">
        <v>119</v>
      </c>
      <c r="E518" s="12">
        <f t="shared" si="43"/>
        <v>2.2767971348170889E-2</v>
      </c>
      <c r="F518" s="12">
        <f t="shared" si="44"/>
        <v>2.7206218564243257E-2</v>
      </c>
      <c r="G518" s="13">
        <f t="shared" si="45"/>
        <v>0.33707865168539325</v>
      </c>
      <c r="H518" s="20">
        <f t="shared" si="46"/>
        <v>7.6745970836531088E-3</v>
      </c>
    </row>
    <row r="519" spans="2:8" ht="15" x14ac:dyDescent="0.2">
      <c r="B519" s="3" t="s">
        <v>192</v>
      </c>
      <c r="C519" s="10">
        <v>71</v>
      </c>
      <c r="D519" s="10">
        <v>36</v>
      </c>
      <c r="E519" s="12">
        <f t="shared" si="43"/>
        <v>1.8163213097979022E-2</v>
      </c>
      <c r="F519" s="12">
        <f t="shared" si="44"/>
        <v>8.23045267489712E-3</v>
      </c>
      <c r="G519" s="13">
        <f t="shared" si="45"/>
        <v>-0.49295774647887325</v>
      </c>
      <c r="H519" s="20">
        <f t="shared" si="46"/>
        <v>-8.9536965975952933E-3</v>
      </c>
    </row>
    <row r="520" spans="2:8" ht="13.5" customHeight="1" x14ac:dyDescent="0.2">
      <c r="B520" s="3" t="s">
        <v>191</v>
      </c>
      <c r="C520" s="10">
        <v>3</v>
      </c>
      <c r="D520" s="10">
        <v>2</v>
      </c>
      <c r="E520" s="12">
        <f t="shared" si="43"/>
        <v>7.6745970836531081E-4</v>
      </c>
      <c r="F520" s="12">
        <f t="shared" si="44"/>
        <v>4.5724737082761773E-4</v>
      </c>
      <c r="G520" s="13">
        <f t="shared" si="45"/>
        <v>-0.33333333333333331</v>
      </c>
      <c r="H520" s="20">
        <f t="shared" si="46"/>
        <v>-2.558199027884369E-4</v>
      </c>
    </row>
    <row r="521" spans="2:8" ht="13.5" customHeight="1" x14ac:dyDescent="0.2">
      <c r="B521" s="3" t="s">
        <v>461</v>
      </c>
      <c r="C521" s="10">
        <v>207</v>
      </c>
      <c r="D521" s="10">
        <v>279</v>
      </c>
      <c r="E521" s="12">
        <f t="shared" si="43"/>
        <v>5.2954719877206444E-2</v>
      </c>
      <c r="F521" s="12">
        <f t="shared" si="44"/>
        <v>6.3786008230452676E-2</v>
      </c>
      <c r="G521" s="13">
        <f t="shared" si="45"/>
        <v>0.34782608695652173</v>
      </c>
      <c r="H521" s="20">
        <f t="shared" si="46"/>
        <v>1.8419033000767457E-2</v>
      </c>
    </row>
    <row r="522" spans="2:8" ht="25.5" customHeight="1" x14ac:dyDescent="0.2">
      <c r="B522" s="3" t="s">
        <v>193</v>
      </c>
      <c r="C522" s="10">
        <v>298</v>
      </c>
      <c r="D522" s="10">
        <v>493</v>
      </c>
      <c r="E522" s="12">
        <f t="shared" si="43"/>
        <v>7.6234331030954214E-2</v>
      </c>
      <c r="F522" s="12">
        <f t="shared" si="44"/>
        <v>0.11271147690900778</v>
      </c>
      <c r="G522" s="13">
        <f t="shared" si="45"/>
        <v>0.65436241610738255</v>
      </c>
      <c r="H522" s="20">
        <f t="shared" si="46"/>
        <v>4.9884881043745208E-2</v>
      </c>
    </row>
    <row r="523" spans="2:8" ht="13.5" customHeight="1" x14ac:dyDescent="0.2">
      <c r="B523" s="3" t="s">
        <v>462</v>
      </c>
      <c r="C523" s="10">
        <v>31</v>
      </c>
      <c r="D523" s="10">
        <v>18</v>
      </c>
      <c r="E523" s="12">
        <f t="shared" si="43"/>
        <v>7.9304169864415457E-3</v>
      </c>
      <c r="F523" s="12">
        <f t="shared" si="44"/>
        <v>4.11522633744856E-3</v>
      </c>
      <c r="G523" s="13">
        <f t="shared" si="45"/>
        <v>-0.41935483870967744</v>
      </c>
      <c r="H523" s="20">
        <f t="shared" si="46"/>
        <v>-3.3256587362496806E-3</v>
      </c>
    </row>
    <row r="524" spans="2:8" ht="12" customHeight="1" x14ac:dyDescent="0.2">
      <c r="B524" s="3" t="s">
        <v>194</v>
      </c>
      <c r="C524" s="10">
        <v>86</v>
      </c>
      <c r="D524" s="10">
        <v>40</v>
      </c>
      <c r="E524" s="12">
        <f t="shared" si="43"/>
        <v>2.2000511639805577E-2</v>
      </c>
      <c r="F524" s="12">
        <f t="shared" si="44"/>
        <v>9.1449474165523556E-3</v>
      </c>
      <c r="G524" s="13">
        <f t="shared" si="45"/>
        <v>-0.53488372093023251</v>
      </c>
      <c r="H524" s="20">
        <f t="shared" si="46"/>
        <v>-1.1767715528268097E-2</v>
      </c>
    </row>
    <row r="525" spans="2:8" ht="13.5" customHeight="1" x14ac:dyDescent="0.2">
      <c r="B525" s="3" t="s">
        <v>195</v>
      </c>
      <c r="C525" s="10">
        <v>3</v>
      </c>
      <c r="D525" s="10">
        <v>0</v>
      </c>
      <c r="E525" s="12">
        <f t="shared" si="43"/>
        <v>7.6745970836531081E-4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10">
        <v>18</v>
      </c>
      <c r="D526" s="10">
        <v>15</v>
      </c>
      <c r="E526" s="12">
        <f t="shared" si="43"/>
        <v>4.6047582501918651E-3</v>
      </c>
      <c r="F526" s="12">
        <f t="shared" si="44"/>
        <v>3.4293552812071329E-3</v>
      </c>
      <c r="G526" s="13">
        <f t="shared" si="45"/>
        <v>-0.16666666666666666</v>
      </c>
      <c r="H526" s="20">
        <f t="shared" si="46"/>
        <v>-7.6745970836531081E-4</v>
      </c>
    </row>
    <row r="527" spans="2:8" ht="15" x14ac:dyDescent="0.2">
      <c r="B527" s="3" t="s">
        <v>464</v>
      </c>
      <c r="C527" s="10">
        <v>0</v>
      </c>
      <c r="D527" s="10">
        <v>2</v>
      </c>
      <c r="E527" s="12" t="str">
        <f t="shared" si="43"/>
        <v/>
      </c>
      <c r="F527" s="12">
        <f t="shared" si="44"/>
        <v>4.5724737082761773E-4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10">
        <v>5</v>
      </c>
      <c r="D528" s="10">
        <v>0</v>
      </c>
      <c r="E528" s="12">
        <f t="shared" si="43"/>
        <v>1.2790995139421847E-3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10">
        <v>59</v>
      </c>
      <c r="D529" s="10">
        <v>64</v>
      </c>
      <c r="E529" s="12">
        <f t="shared" si="43"/>
        <v>1.5093374264517779E-2</v>
      </c>
      <c r="F529" s="12">
        <f t="shared" si="44"/>
        <v>1.4631915866483767E-2</v>
      </c>
      <c r="G529" s="13">
        <f t="shared" si="45"/>
        <v>8.4745762711864403E-2</v>
      </c>
      <c r="H529" s="20">
        <f t="shared" si="46"/>
        <v>1.2790995139421845E-3</v>
      </c>
    </row>
    <row r="530" spans="2:8" ht="15" x14ac:dyDescent="0.2">
      <c r="B530" s="3" t="s">
        <v>467</v>
      </c>
      <c r="C530" s="10">
        <v>838</v>
      </c>
      <c r="D530" s="10">
        <v>959</v>
      </c>
      <c r="E530" s="12">
        <f>+IF(C530=0,"",C530/C$505)</f>
        <v>0.21437707853671015</v>
      </c>
      <c r="F530" s="12">
        <f>+IF(D530=0,"",D530/D$505)</f>
        <v>0.21925011431184271</v>
      </c>
      <c r="G530" s="13">
        <f>+IF(OR(AND(D530=0),(C530=0)),"0",((D530-C530)/C530))</f>
        <v>0.14439140811455847</v>
      </c>
      <c r="H530" s="20">
        <f t="shared" si="46"/>
        <v>3.095420823740087E-2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495</v>
      </c>
      <c r="C8" s="44">
        <f>+C18+C70+C151+C294+C505</f>
        <v>5800</v>
      </c>
      <c r="D8" s="45">
        <f>+D18+D70+D151+D294+D505</f>
        <v>4110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-0.29137931034482761</v>
      </c>
      <c r="H8" s="46">
        <f t="shared" ref="H8:H13" si="2">+IF(OR(AND(E8=""),(G8="")),"",E8*G8)</f>
        <v>-0.29137931034482761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108</v>
      </c>
      <c r="D9" s="36">
        <f>+D18</f>
        <v>13</v>
      </c>
      <c r="E9" s="37">
        <f t="shared" si="0"/>
        <v>1.8620689655172412E-2</v>
      </c>
      <c r="F9" s="37">
        <f t="shared" si="0"/>
        <v>3.1630170316301704E-3</v>
      </c>
      <c r="G9" s="37">
        <f t="shared" si="1"/>
        <v>-0.87962962962962965</v>
      </c>
      <c r="H9" s="20">
        <f t="shared" si="2"/>
        <v>-1.6379310344827584E-2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493</v>
      </c>
      <c r="D10" s="38">
        <f>+D70</f>
        <v>165</v>
      </c>
      <c r="E10" s="37">
        <f t="shared" si="0"/>
        <v>8.5000000000000006E-2</v>
      </c>
      <c r="F10" s="37">
        <f t="shared" si="0"/>
        <v>4.0145985401459854E-2</v>
      </c>
      <c r="G10" s="37">
        <f t="shared" si="1"/>
        <v>-0.66531440162271804</v>
      </c>
      <c r="H10" s="20">
        <f t="shared" si="2"/>
        <v>-5.6551724137931039E-2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1515</v>
      </c>
      <c r="D11" s="38">
        <f>D151</f>
        <v>1114</v>
      </c>
      <c r="E11" s="37">
        <f t="shared" si="0"/>
        <v>0.26120689655172413</v>
      </c>
      <c r="F11" s="37">
        <f t="shared" si="0"/>
        <v>0.2710462287104623</v>
      </c>
      <c r="G11" s="37">
        <f t="shared" si="1"/>
        <v>-0.26468646864686468</v>
      </c>
      <c r="H11" s="20">
        <f t="shared" si="2"/>
        <v>-6.913793103448275E-2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2314</v>
      </c>
      <c r="D12" s="38">
        <f>+D294</f>
        <v>2179</v>
      </c>
      <c r="E12" s="37">
        <f t="shared" si="0"/>
        <v>0.3989655172413793</v>
      </c>
      <c r="F12" s="37">
        <f t="shared" si="0"/>
        <v>0.53017031630170319</v>
      </c>
      <c r="G12" s="37">
        <f t="shared" si="1"/>
        <v>-5.8340535868625754E-2</v>
      </c>
      <c r="H12" s="20">
        <f t="shared" si="2"/>
        <v>-2.3275862068965515E-2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1370</v>
      </c>
      <c r="D13" s="38">
        <f>D505</f>
        <v>639</v>
      </c>
      <c r="E13" s="37">
        <f t="shared" si="0"/>
        <v>0.23620689655172414</v>
      </c>
      <c r="F13" s="37">
        <f t="shared" si="0"/>
        <v>0.15547445255474451</v>
      </c>
      <c r="G13" s="37">
        <f t="shared" si="1"/>
        <v>-0.5335766423357664</v>
      </c>
      <c r="H13" s="20">
        <f t="shared" si="2"/>
        <v>-0.1260344827586207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108</v>
      </c>
      <c r="D18" s="45">
        <f>SUM(D19:D64)</f>
        <v>13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-0.87962962962962965</v>
      </c>
      <c r="H18" s="46">
        <f>+IF(OR(AND(E18=""),(G18="")),"",E18*G18)</f>
        <v>-0.87962962962962965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4</v>
      </c>
      <c r="D20" s="7">
        <v>5</v>
      </c>
      <c r="E20" s="8">
        <f t="shared" ref="E20:E64" si="3">+IF(C20=0,"",C20/C$18)</f>
        <v>3.7037037037037035E-2</v>
      </c>
      <c r="F20" s="8">
        <f t="shared" ref="F20:F64" si="4">+IF(D20=0,"",D20/D$18)</f>
        <v>0.38461538461538464</v>
      </c>
      <c r="G20" s="13">
        <f t="shared" ref="G20:G64" si="5">+IF(OR(AND(D20=0),(C20=0)),"0",((D20-C20)/C20))</f>
        <v>0.25</v>
      </c>
      <c r="H20" s="20">
        <f t="shared" ref="H20:H64" si="6">+IF(OR(AND(E20=""),(G20="")),"",E20*G20)</f>
        <v>9.2592592592592587E-3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9.2592592592592587E-3</v>
      </c>
      <c r="F23" s="8" t="str">
        <f t="shared" si="4"/>
        <v/>
      </c>
      <c r="G23" s="13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7.6923076923076927E-2</v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7.6923076923076927E-2</v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4</v>
      </c>
      <c r="D26" s="7">
        <v>0</v>
      </c>
      <c r="E26" s="8">
        <f t="shared" si="3"/>
        <v>3.7037037037037035E-2</v>
      </c>
      <c r="F26" s="8" t="str">
        <f t="shared" si="4"/>
        <v/>
      </c>
      <c r="G26" s="13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2</v>
      </c>
      <c r="E28" s="8">
        <f t="shared" si="3"/>
        <v>9.2592592592592587E-3</v>
      </c>
      <c r="F28" s="8">
        <f t="shared" si="4"/>
        <v>0.15384615384615385</v>
      </c>
      <c r="G28" s="13">
        <f t="shared" si="5"/>
        <v>1</v>
      </c>
      <c r="H28" s="20">
        <f t="shared" si="6"/>
        <v>9.2592592592592587E-3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1.8518518518518517E-2</v>
      </c>
      <c r="F31" s="8" t="str">
        <f t="shared" si="4"/>
        <v/>
      </c>
      <c r="G31" s="13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0</v>
      </c>
      <c r="E37" s="8">
        <f t="shared" si="3"/>
        <v>1.8518518518518517E-2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9.2592592592592587E-3</v>
      </c>
      <c r="F38" s="8" t="str">
        <f t="shared" si="4"/>
        <v/>
      </c>
      <c r="G38" s="13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9.2592592592592587E-3</v>
      </c>
      <c r="F40" s="8" t="str">
        <f t="shared" si="4"/>
        <v/>
      </c>
      <c r="G40" s="13" t="str">
        <f t="shared" si="5"/>
        <v>0</v>
      </c>
      <c r="H40" s="20">
        <f t="shared" si="6"/>
        <v>0</v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0</v>
      </c>
      <c r="E42" s="8">
        <f t="shared" si="3"/>
        <v>1.8518518518518517E-2</v>
      </c>
      <c r="F42" s="8" t="str">
        <f t="shared" si="4"/>
        <v/>
      </c>
      <c r="G42" s="13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3</v>
      </c>
      <c r="D48" s="7">
        <v>2</v>
      </c>
      <c r="E48" s="8">
        <f t="shared" si="3"/>
        <v>2.7777777777777776E-2</v>
      </c>
      <c r="F48" s="8">
        <f t="shared" si="4"/>
        <v>0.15384615384615385</v>
      </c>
      <c r="G48" s="13">
        <f t="shared" si="5"/>
        <v>-0.33333333333333331</v>
      </c>
      <c r="H48" s="20">
        <f t="shared" si="6"/>
        <v>-9.2592592592592587E-3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30</v>
      </c>
      <c r="D50" s="7">
        <v>1</v>
      </c>
      <c r="E50" s="8">
        <f t="shared" si="3"/>
        <v>0.27777777777777779</v>
      </c>
      <c r="F50" s="8">
        <f t="shared" si="4"/>
        <v>7.6923076923076927E-2</v>
      </c>
      <c r="G50" s="13">
        <f t="shared" si="5"/>
        <v>-0.96666666666666667</v>
      </c>
      <c r="H50" s="20">
        <f t="shared" si="6"/>
        <v>-0.26851851851851855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52</v>
      </c>
      <c r="D58" s="7">
        <v>1</v>
      </c>
      <c r="E58" s="8">
        <f t="shared" si="3"/>
        <v>0.48148148148148145</v>
      </c>
      <c r="F58" s="8">
        <f t="shared" si="4"/>
        <v>7.6923076923076927E-2</v>
      </c>
      <c r="G58" s="13">
        <f t="shared" si="5"/>
        <v>-0.98076923076923073</v>
      </c>
      <c r="H58" s="20">
        <f t="shared" si="6"/>
        <v>-0.47222222222222215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3</v>
      </c>
      <c r="D61" s="7">
        <v>0</v>
      </c>
      <c r="E61" s="8">
        <f t="shared" si="3"/>
        <v>2.7777777777777776E-2</v>
      </c>
      <c r="F61" s="8" t="str">
        <f t="shared" si="4"/>
        <v/>
      </c>
      <c r="G61" s="13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9.2592592592592587E-3</v>
      </c>
      <c r="F63" s="8" t="str">
        <f t="shared" si="4"/>
        <v/>
      </c>
      <c r="G63" s="13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9.2592592592592587E-3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493</v>
      </c>
      <c r="D70" s="45">
        <f>SUM(D71:D145)</f>
        <v>165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-0.66531440162271804</v>
      </c>
      <c r="H70" s="46">
        <f>+IF(OR(AND(E70=""),(G70="")),"",E70*G70)</f>
        <v>-0.66531440162271804</v>
      </c>
    </row>
    <row r="71" spans="2:8" ht="15" x14ac:dyDescent="0.2">
      <c r="B71" s="3" t="s">
        <v>20</v>
      </c>
      <c r="C71" s="7">
        <v>12</v>
      </c>
      <c r="D71" s="7">
        <v>6</v>
      </c>
      <c r="E71" s="12">
        <f>+IF(C71=0,"",C71/C$70)</f>
        <v>2.434077079107505E-2</v>
      </c>
      <c r="F71" s="12">
        <f>+IF(D71=0,"",D71/D$70)</f>
        <v>3.6363636363636362E-2</v>
      </c>
      <c r="G71" s="13">
        <f>+IF(OR(AND(D71=0),(C71=0)),"0",((D71-C71)/C71))</f>
        <v>-0.5</v>
      </c>
      <c r="H71" s="20">
        <f>+IF(OR(AND(E71=""),(G71="")),"",E71*G71)</f>
        <v>-1.2170385395537525E-2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2.0283975659229209E-3</v>
      </c>
      <c r="F72" s="12">
        <f t="shared" ref="F72:F135" si="8">+IF(D72=0,"",D72/D$70)</f>
        <v>6.0606060606060606E-3</v>
      </c>
      <c r="G72" s="13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104</v>
      </c>
      <c r="D73" s="7">
        <v>1</v>
      </c>
      <c r="E73" s="12">
        <f t="shared" si="7"/>
        <v>0.21095334685598377</v>
      </c>
      <c r="F73" s="12">
        <f t="shared" si="8"/>
        <v>6.0606060606060606E-3</v>
      </c>
      <c r="G73" s="13">
        <f t="shared" si="9"/>
        <v>-0.99038461538461542</v>
      </c>
      <c r="H73" s="20">
        <f t="shared" si="10"/>
        <v>-0.20892494929006086</v>
      </c>
    </row>
    <row r="74" spans="2:8" ht="15" x14ac:dyDescent="0.2">
      <c r="B74" s="3" t="s">
        <v>222</v>
      </c>
      <c r="C74" s="7">
        <v>19</v>
      </c>
      <c r="D74" s="7">
        <v>27</v>
      </c>
      <c r="E74" s="12">
        <f t="shared" si="7"/>
        <v>3.8539553752535496E-2</v>
      </c>
      <c r="F74" s="12">
        <f t="shared" si="8"/>
        <v>0.16363636363636364</v>
      </c>
      <c r="G74" s="13">
        <f t="shared" si="9"/>
        <v>0.42105263157894735</v>
      </c>
      <c r="H74" s="20">
        <f t="shared" si="10"/>
        <v>1.6227180527383367E-2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6</v>
      </c>
      <c r="D80" s="7">
        <v>4</v>
      </c>
      <c r="E80" s="12">
        <f t="shared" si="7"/>
        <v>1.2170385395537525E-2</v>
      </c>
      <c r="F80" s="12">
        <f t="shared" si="8"/>
        <v>2.4242424242424242E-2</v>
      </c>
      <c r="G80" s="13">
        <f t="shared" si="9"/>
        <v>-0.33333333333333331</v>
      </c>
      <c r="H80" s="20">
        <f t="shared" si="10"/>
        <v>-4.0567951318458417E-3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2</v>
      </c>
      <c r="D82" s="7">
        <v>4</v>
      </c>
      <c r="E82" s="12">
        <f t="shared" si="7"/>
        <v>4.0567951318458417E-3</v>
      </c>
      <c r="F82" s="12">
        <f t="shared" si="8"/>
        <v>2.4242424242424242E-2</v>
      </c>
      <c r="G82" s="13">
        <f t="shared" si="9"/>
        <v>1</v>
      </c>
      <c r="H82" s="20">
        <f t="shared" si="10"/>
        <v>4.0567951318458417E-3</v>
      </c>
    </row>
    <row r="83" spans="2:8" ht="15" x14ac:dyDescent="0.2">
      <c r="B83" s="3" t="s">
        <v>229</v>
      </c>
      <c r="C83" s="7">
        <v>8</v>
      </c>
      <c r="D83" s="7">
        <v>3</v>
      </c>
      <c r="E83" s="12">
        <f t="shared" si="7"/>
        <v>1.6227180527383367E-2</v>
      </c>
      <c r="F83" s="12">
        <f t="shared" si="8"/>
        <v>1.8181818181818181E-2</v>
      </c>
      <c r="G83" s="13">
        <f t="shared" si="9"/>
        <v>-0.625</v>
      </c>
      <c r="H83" s="20">
        <f t="shared" si="10"/>
        <v>-1.0141987829614604E-2</v>
      </c>
    </row>
    <row r="84" spans="2:8" ht="15" x14ac:dyDescent="0.2">
      <c r="B84" s="3" t="s">
        <v>230</v>
      </c>
      <c r="C84" s="7">
        <v>3</v>
      </c>
      <c r="D84" s="7">
        <v>1</v>
      </c>
      <c r="E84" s="12">
        <f t="shared" si="7"/>
        <v>6.0851926977687626E-3</v>
      </c>
      <c r="F84" s="12">
        <f t="shared" si="8"/>
        <v>6.0606060606060606E-3</v>
      </c>
      <c r="G84" s="13">
        <f t="shared" si="9"/>
        <v>-0.66666666666666663</v>
      </c>
      <c r="H84" s="20">
        <f t="shared" si="10"/>
        <v>-4.0567951318458417E-3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4</v>
      </c>
      <c r="D86" s="7">
        <v>0</v>
      </c>
      <c r="E86" s="12">
        <f t="shared" si="7"/>
        <v>8.1135902636916835E-3</v>
      </c>
      <c r="F86" s="12" t="str">
        <f t="shared" si="8"/>
        <v/>
      </c>
      <c r="G86" s="13" t="str">
        <f t="shared" si="9"/>
        <v>0</v>
      </c>
      <c r="H86" s="20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6</v>
      </c>
      <c r="D88" s="7">
        <v>1</v>
      </c>
      <c r="E88" s="12">
        <f t="shared" si="7"/>
        <v>1.2170385395537525E-2</v>
      </c>
      <c r="F88" s="12">
        <f t="shared" si="8"/>
        <v>6.0606060606060606E-3</v>
      </c>
      <c r="G88" s="13">
        <f t="shared" si="9"/>
        <v>-0.83333333333333337</v>
      </c>
      <c r="H88" s="20">
        <f t="shared" si="10"/>
        <v>-1.0141987829614604E-2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27</v>
      </c>
      <c r="D92" s="7">
        <v>2</v>
      </c>
      <c r="E92" s="12">
        <f t="shared" si="7"/>
        <v>5.4766734279918863E-2</v>
      </c>
      <c r="F92" s="12">
        <f t="shared" si="8"/>
        <v>1.2121212121212121E-2</v>
      </c>
      <c r="G92" s="13">
        <f t="shared" si="9"/>
        <v>-0.92592592592592593</v>
      </c>
      <c r="H92" s="20">
        <f t="shared" si="10"/>
        <v>-5.0709939148073022E-2</v>
      </c>
    </row>
    <row r="93" spans="2:8" ht="15" x14ac:dyDescent="0.2">
      <c r="B93" s="3" t="s">
        <v>531</v>
      </c>
      <c r="C93" s="7">
        <v>6</v>
      </c>
      <c r="D93" s="7">
        <v>2</v>
      </c>
      <c r="E93" s="12">
        <f t="shared" si="7"/>
        <v>1.2170385395537525E-2</v>
      </c>
      <c r="F93" s="12">
        <f t="shared" si="8"/>
        <v>1.2121212121212121E-2</v>
      </c>
      <c r="G93" s="13">
        <f t="shared" si="9"/>
        <v>-0.66666666666666663</v>
      </c>
      <c r="H93" s="20">
        <f t="shared" si="10"/>
        <v>-8.1135902636916835E-3</v>
      </c>
    </row>
    <row r="94" spans="2:8" ht="15" x14ac:dyDescent="0.2">
      <c r="B94" s="3" t="s">
        <v>25</v>
      </c>
      <c r="C94" s="7">
        <v>2</v>
      </c>
      <c r="D94" s="7">
        <v>3</v>
      </c>
      <c r="E94" s="12">
        <f t="shared" si="7"/>
        <v>4.0567951318458417E-3</v>
      </c>
      <c r="F94" s="12">
        <f t="shared" si="8"/>
        <v>1.8181818181818181E-2</v>
      </c>
      <c r="G94" s="13">
        <f t="shared" si="9"/>
        <v>0.5</v>
      </c>
      <c r="H94" s="20">
        <f t="shared" si="10"/>
        <v>2.0283975659229209E-3</v>
      </c>
    </row>
    <row r="95" spans="2:8" ht="15" x14ac:dyDescent="0.2">
      <c r="B95" s="3" t="s">
        <v>27</v>
      </c>
      <c r="C95" s="7">
        <v>11</v>
      </c>
      <c r="D95" s="7">
        <v>0</v>
      </c>
      <c r="E95" s="12">
        <f t="shared" si="7"/>
        <v>2.231237322515213E-2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2.0283975659229209E-3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61</v>
      </c>
      <c r="D98" s="7">
        <v>13</v>
      </c>
      <c r="E98" s="12">
        <f t="shared" si="7"/>
        <v>0.12373225152129817</v>
      </c>
      <c r="F98" s="12">
        <f t="shared" si="8"/>
        <v>7.8787878787878782E-2</v>
      </c>
      <c r="G98" s="13">
        <f t="shared" si="9"/>
        <v>-0.78688524590163933</v>
      </c>
      <c r="H98" s="20">
        <f t="shared" si="10"/>
        <v>-9.7363083164300201E-2</v>
      </c>
    </row>
    <row r="99" spans="2:8" ht="15" x14ac:dyDescent="0.2">
      <c r="B99" s="3" t="s">
        <v>239</v>
      </c>
      <c r="C99" s="7">
        <v>75</v>
      </c>
      <c r="D99" s="7">
        <v>4</v>
      </c>
      <c r="E99" s="12">
        <f t="shared" si="7"/>
        <v>0.15212981744421908</v>
      </c>
      <c r="F99" s="12">
        <f t="shared" si="8"/>
        <v>2.4242424242424242E-2</v>
      </c>
      <c r="G99" s="13">
        <f t="shared" si="9"/>
        <v>-0.94666666666666666</v>
      </c>
      <c r="H99" s="20">
        <f t="shared" si="10"/>
        <v>-0.1440162271805274</v>
      </c>
    </row>
    <row r="100" spans="2:8" ht="15" x14ac:dyDescent="0.2">
      <c r="B100" s="3" t="s">
        <v>240</v>
      </c>
      <c r="C100" s="7">
        <v>5</v>
      </c>
      <c r="D100" s="7">
        <v>0</v>
      </c>
      <c r="E100" s="12">
        <f t="shared" si="7"/>
        <v>1.0141987829614604E-2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2.0283975659229209E-3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2.0283975659229209E-3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0</v>
      </c>
      <c r="E103" s="12">
        <f t="shared" si="7"/>
        <v>8.1135902636916835E-3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2</v>
      </c>
      <c r="E104" s="12" t="str">
        <f t="shared" si="7"/>
        <v/>
      </c>
      <c r="F104" s="12">
        <f t="shared" si="8"/>
        <v>1.2121212121212121E-2</v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6.0606060606060606E-3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1</v>
      </c>
      <c r="E107" s="12">
        <f t="shared" si="7"/>
        <v>4.0567951318458417E-3</v>
      </c>
      <c r="F107" s="12">
        <f t="shared" si="8"/>
        <v>6.0606060606060606E-3</v>
      </c>
      <c r="G107" s="13">
        <f t="shared" si="9"/>
        <v>-0.5</v>
      </c>
      <c r="H107" s="20">
        <f t="shared" si="10"/>
        <v>-2.0283975659229209E-3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2</v>
      </c>
      <c r="E109" s="12">
        <f t="shared" si="7"/>
        <v>2.0283975659229209E-3</v>
      </c>
      <c r="F109" s="12">
        <f t="shared" si="8"/>
        <v>1.2121212121212121E-2</v>
      </c>
      <c r="G109" s="13">
        <f t="shared" si="9"/>
        <v>1</v>
      </c>
      <c r="H109" s="20">
        <f t="shared" si="10"/>
        <v>2.0283975659229209E-3</v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4.0567951318458417E-3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2.0283975659229209E-3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4</v>
      </c>
      <c r="D112" s="7">
        <v>5</v>
      </c>
      <c r="E112" s="12">
        <f t="shared" si="7"/>
        <v>8.1135902636916835E-3</v>
      </c>
      <c r="F112" s="12">
        <f t="shared" si="8"/>
        <v>3.0303030303030304E-2</v>
      </c>
      <c r="G112" s="13">
        <f t="shared" si="9"/>
        <v>0.25</v>
      </c>
      <c r="H112" s="20">
        <f t="shared" si="10"/>
        <v>2.0283975659229209E-3</v>
      </c>
    </row>
    <row r="113" spans="2:8" ht="15" x14ac:dyDescent="0.2">
      <c r="B113" s="3" t="s">
        <v>248</v>
      </c>
      <c r="C113" s="7">
        <v>3</v>
      </c>
      <c r="D113" s="7">
        <v>11</v>
      </c>
      <c r="E113" s="12">
        <f t="shared" si="7"/>
        <v>6.0851926977687626E-3</v>
      </c>
      <c r="F113" s="12">
        <f t="shared" si="8"/>
        <v>6.6666666666666666E-2</v>
      </c>
      <c r="G113" s="13">
        <f t="shared" si="9"/>
        <v>2.6666666666666665</v>
      </c>
      <c r="H113" s="20">
        <f t="shared" si="10"/>
        <v>1.6227180527383367E-2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11</v>
      </c>
      <c r="D115" s="7">
        <v>20</v>
      </c>
      <c r="E115" s="12">
        <f t="shared" si="7"/>
        <v>2.231237322515213E-2</v>
      </c>
      <c r="F115" s="12">
        <f t="shared" si="8"/>
        <v>0.12121212121212122</v>
      </c>
      <c r="G115" s="13">
        <f t="shared" si="9"/>
        <v>0.81818181818181823</v>
      </c>
      <c r="H115" s="20">
        <f t="shared" si="10"/>
        <v>1.8255578093306288E-2</v>
      </c>
    </row>
    <row r="116" spans="2:8" ht="15" x14ac:dyDescent="0.2">
      <c r="B116" s="3" t="s">
        <v>249</v>
      </c>
      <c r="C116" s="7">
        <v>8</v>
      </c>
      <c r="D116" s="7">
        <v>1</v>
      </c>
      <c r="E116" s="12">
        <f t="shared" si="7"/>
        <v>1.6227180527383367E-2</v>
      </c>
      <c r="F116" s="12">
        <f t="shared" si="8"/>
        <v>6.0606060606060606E-3</v>
      </c>
      <c r="G116" s="13">
        <f t="shared" si="9"/>
        <v>-0.875</v>
      </c>
      <c r="H116" s="20">
        <f t="shared" si="10"/>
        <v>-1.4198782961460446E-2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14</v>
      </c>
      <c r="D118" s="7">
        <v>10</v>
      </c>
      <c r="E118" s="12">
        <f t="shared" si="7"/>
        <v>2.8397565922920892E-2</v>
      </c>
      <c r="F118" s="12">
        <f t="shared" si="8"/>
        <v>6.0606060606060608E-2</v>
      </c>
      <c r="G118" s="13">
        <f t="shared" si="9"/>
        <v>-0.2857142857142857</v>
      </c>
      <c r="H118" s="20">
        <f t="shared" si="10"/>
        <v>-8.1135902636916835E-3</v>
      </c>
    </row>
    <row r="119" spans="2:8" ht="15" x14ac:dyDescent="0.2">
      <c r="B119" s="3" t="s">
        <v>252</v>
      </c>
      <c r="C119" s="7">
        <v>3</v>
      </c>
      <c r="D119" s="7">
        <v>13</v>
      </c>
      <c r="E119" s="12">
        <f t="shared" si="7"/>
        <v>6.0851926977687626E-3</v>
      </c>
      <c r="F119" s="12">
        <f t="shared" si="8"/>
        <v>7.8787878787878782E-2</v>
      </c>
      <c r="G119" s="13">
        <f t="shared" si="9"/>
        <v>3.3333333333333335</v>
      </c>
      <c r="H119" s="20">
        <f t="shared" si="10"/>
        <v>2.0283975659229209E-2</v>
      </c>
    </row>
    <row r="120" spans="2:8" ht="15" x14ac:dyDescent="0.2">
      <c r="B120" s="3" t="s">
        <v>253</v>
      </c>
      <c r="C120" s="7">
        <v>12</v>
      </c>
      <c r="D120" s="7">
        <v>12</v>
      </c>
      <c r="E120" s="12">
        <f t="shared" si="7"/>
        <v>2.434077079107505E-2</v>
      </c>
      <c r="F120" s="12">
        <f t="shared" si="8"/>
        <v>7.2727272727272724E-2</v>
      </c>
      <c r="G120" s="13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1</v>
      </c>
      <c r="D121" s="7">
        <v>2</v>
      </c>
      <c r="E121" s="12">
        <f t="shared" si="7"/>
        <v>2.0283975659229209E-3</v>
      </c>
      <c r="F121" s="12">
        <f t="shared" si="8"/>
        <v>1.2121212121212121E-2</v>
      </c>
      <c r="G121" s="13">
        <f t="shared" si="9"/>
        <v>1</v>
      </c>
      <c r="H121" s="20">
        <f t="shared" si="10"/>
        <v>2.0283975659229209E-3</v>
      </c>
    </row>
    <row r="122" spans="2:8" ht="15" x14ac:dyDescent="0.2">
      <c r="B122" s="3" t="s">
        <v>39</v>
      </c>
      <c r="C122" s="7">
        <v>54</v>
      </c>
      <c r="D122" s="7">
        <v>0</v>
      </c>
      <c r="E122" s="12">
        <f t="shared" si="7"/>
        <v>0.10953346855983773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3</v>
      </c>
      <c r="D123" s="7">
        <v>2</v>
      </c>
      <c r="E123" s="12">
        <f t="shared" si="7"/>
        <v>6.0851926977687626E-3</v>
      </c>
      <c r="F123" s="12">
        <f t="shared" si="8"/>
        <v>1.2121212121212121E-2</v>
      </c>
      <c r="G123" s="13">
        <f t="shared" si="9"/>
        <v>-0.33333333333333331</v>
      </c>
      <c r="H123" s="20">
        <f t="shared" si="10"/>
        <v>-2.0283975659229209E-3</v>
      </c>
    </row>
    <row r="124" spans="2:8" ht="15" x14ac:dyDescent="0.2">
      <c r="B124" s="3" t="s">
        <v>36</v>
      </c>
      <c r="C124" s="7">
        <v>4</v>
      </c>
      <c r="D124" s="7">
        <v>0</v>
      </c>
      <c r="E124" s="12">
        <f t="shared" si="7"/>
        <v>8.1135902636916835E-3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3</v>
      </c>
      <c r="E127" s="12">
        <f t="shared" si="7"/>
        <v>4.0567951318458417E-3</v>
      </c>
      <c r="F127" s="12">
        <f t="shared" si="8"/>
        <v>1.8181818181818181E-2</v>
      </c>
      <c r="G127" s="13">
        <f t="shared" si="9"/>
        <v>0.5</v>
      </c>
      <c r="H127" s="20">
        <f t="shared" si="10"/>
        <v>2.0283975659229209E-3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2.0283975659229209E-3</v>
      </c>
      <c r="F129" s="12">
        <f t="shared" si="8"/>
        <v>6.0606060606060606E-3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2.0283975659229209E-3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0</v>
      </c>
      <c r="D131" s="7">
        <v>2</v>
      </c>
      <c r="E131" s="12" t="str">
        <f t="shared" si="7"/>
        <v/>
      </c>
      <c r="F131" s="12">
        <f t="shared" si="8"/>
        <v>1.2121212121212121E-2</v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0</v>
      </c>
      <c r="E134" s="12">
        <f t="shared" si="7"/>
        <v>6.0851926977687626E-3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1</v>
      </c>
      <c r="E135" s="12" t="str">
        <f t="shared" si="7"/>
        <v/>
      </c>
      <c r="F135" s="12">
        <f t="shared" si="8"/>
        <v>6.0606060606060606E-3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0</v>
      </c>
      <c r="E137" s="12">
        <f t="shared" si="11"/>
        <v>2.0283975659229209E-3</v>
      </c>
      <c r="F137" s="12" t="str">
        <f t="shared" si="12"/>
        <v/>
      </c>
      <c r="G137" s="13" t="str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2.0283975659229209E-3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4</v>
      </c>
      <c r="E142" s="12">
        <f t="shared" si="11"/>
        <v>2.0283975659229209E-3</v>
      </c>
      <c r="F142" s="12">
        <f t="shared" si="12"/>
        <v>2.4242424242424242E-2</v>
      </c>
      <c r="G142" s="13">
        <f t="shared" si="13"/>
        <v>3</v>
      </c>
      <c r="H142" s="20">
        <f t="shared" si="14"/>
        <v>6.0851926977687626E-3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2.0283975659229209E-3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1515</v>
      </c>
      <c r="D151" s="45">
        <f>SUM(D152:D288)</f>
        <v>1114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-0.26468646864686468</v>
      </c>
      <c r="H151" s="46">
        <f>+IF(OR(AND(E151=""),(G151="")),"",E151*G151)</f>
        <v>-0.26468646864686468</v>
      </c>
    </row>
    <row r="152" spans="2:8" ht="15" x14ac:dyDescent="0.2">
      <c r="B152" s="4" t="s">
        <v>54</v>
      </c>
      <c r="C152" s="7">
        <v>2</v>
      </c>
      <c r="D152" s="7">
        <v>0</v>
      </c>
      <c r="E152" s="12">
        <f>+IF(C152=0,"",C152/C$151)</f>
        <v>1.3201320132013201E-3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6.6006600660066007E-4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15</v>
      </c>
      <c r="D157" s="7">
        <v>27</v>
      </c>
      <c r="E157" s="12">
        <f t="shared" si="15"/>
        <v>9.9009900990099011E-3</v>
      </c>
      <c r="F157" s="12">
        <f t="shared" si="16"/>
        <v>2.423698384201077E-2</v>
      </c>
      <c r="G157" s="13">
        <f t="shared" si="17"/>
        <v>0.8</v>
      </c>
      <c r="H157" s="20">
        <f t="shared" si="18"/>
        <v>7.9207920792079209E-3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8.9766606822262122E-4</v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2</v>
      </c>
      <c r="E159" s="12">
        <f t="shared" si="15"/>
        <v>6.6006600660066007E-4</v>
      </c>
      <c r="F159" s="12">
        <f t="shared" si="16"/>
        <v>1.7953321364452424E-3</v>
      </c>
      <c r="G159" s="13">
        <f t="shared" si="17"/>
        <v>1</v>
      </c>
      <c r="H159" s="20">
        <f t="shared" si="18"/>
        <v>6.6006600660066007E-4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1</v>
      </c>
      <c r="E161" s="12">
        <f t="shared" si="15"/>
        <v>1.3201320132013201E-3</v>
      </c>
      <c r="F161" s="12">
        <f t="shared" si="16"/>
        <v>8.9766606822262122E-4</v>
      </c>
      <c r="G161" s="13">
        <f t="shared" si="17"/>
        <v>-0.5</v>
      </c>
      <c r="H161" s="20">
        <f t="shared" si="18"/>
        <v>-6.6006600660066007E-4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46</v>
      </c>
      <c r="D165" s="7">
        <v>18</v>
      </c>
      <c r="E165" s="12">
        <f t="shared" si="15"/>
        <v>3.0363036303630363E-2</v>
      </c>
      <c r="F165" s="12">
        <f t="shared" si="16"/>
        <v>1.615798922800718E-2</v>
      </c>
      <c r="G165" s="13">
        <f t="shared" si="17"/>
        <v>-0.60869565217391308</v>
      </c>
      <c r="H165" s="20">
        <f t="shared" si="18"/>
        <v>-1.8481848184818482E-2</v>
      </c>
    </row>
    <row r="166" spans="2:8" ht="15" x14ac:dyDescent="0.2">
      <c r="B166" s="4" t="s">
        <v>270</v>
      </c>
      <c r="C166" s="7">
        <v>6</v>
      </c>
      <c r="D166" s="7">
        <v>0</v>
      </c>
      <c r="E166" s="12">
        <f t="shared" si="15"/>
        <v>3.9603960396039604E-3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</v>
      </c>
      <c r="E169" s="12" t="str">
        <f t="shared" si="15"/>
        <v/>
      </c>
      <c r="F169" s="12">
        <f t="shared" si="16"/>
        <v>8.9766606822262122E-4</v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1</v>
      </c>
      <c r="D174" s="7">
        <v>1</v>
      </c>
      <c r="E174" s="12">
        <f t="shared" si="15"/>
        <v>6.6006600660066007E-4</v>
      </c>
      <c r="F174" s="12">
        <f t="shared" si="16"/>
        <v>8.9766606822262122E-4</v>
      </c>
      <c r="G174" s="13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8.9766606822262122E-4</v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2</v>
      </c>
      <c r="D177" s="7">
        <v>0</v>
      </c>
      <c r="E177" s="12">
        <f t="shared" si="15"/>
        <v>1.3201320132013201E-3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4</v>
      </c>
      <c r="D178" s="7">
        <v>3</v>
      </c>
      <c r="E178" s="12">
        <f t="shared" si="15"/>
        <v>2.6402640264026403E-3</v>
      </c>
      <c r="F178" s="12">
        <f t="shared" si="16"/>
        <v>2.6929982046678637E-3</v>
      </c>
      <c r="G178" s="13">
        <f t="shared" si="17"/>
        <v>-0.25</v>
      </c>
      <c r="H178" s="20">
        <f t="shared" si="18"/>
        <v>-6.6006600660066007E-4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1</v>
      </c>
      <c r="E186" s="12">
        <f t="shared" si="15"/>
        <v>6.6006600660066007E-4</v>
      </c>
      <c r="F186" s="12">
        <f t="shared" si="16"/>
        <v>8.9766606822262122E-4</v>
      </c>
      <c r="G186" s="13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8.9766606822262122E-4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6.6006600660066007E-4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403</v>
      </c>
      <c r="D196" s="7">
        <v>225</v>
      </c>
      <c r="E196" s="12">
        <f t="shared" si="15"/>
        <v>0.26600660066006598</v>
      </c>
      <c r="F196" s="12">
        <f t="shared" si="16"/>
        <v>0.20197486535008977</v>
      </c>
      <c r="G196" s="13">
        <f t="shared" si="17"/>
        <v>-0.44168734491315137</v>
      </c>
      <c r="H196" s="20">
        <f t="shared" si="18"/>
        <v>-0.11749174917491749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6.6006600660066007E-4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3</v>
      </c>
      <c r="D201" s="7">
        <v>0</v>
      </c>
      <c r="E201" s="12">
        <f t="shared" si="15"/>
        <v>1.9801980198019802E-3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8.9766606822262122E-4</v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8.9766606822262122E-4</v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7</v>
      </c>
      <c r="D208" s="7">
        <v>4</v>
      </c>
      <c r="E208" s="12">
        <f t="shared" si="15"/>
        <v>4.6204620462046205E-3</v>
      </c>
      <c r="F208" s="12">
        <f t="shared" si="16"/>
        <v>3.5906642728904849E-3</v>
      </c>
      <c r="G208" s="13">
        <f t="shared" si="17"/>
        <v>-0.42857142857142855</v>
      </c>
      <c r="H208" s="20">
        <f t="shared" si="18"/>
        <v>-1.9801980198019802E-3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8.9766606822262122E-4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2</v>
      </c>
      <c r="E213" s="12">
        <f t="shared" si="15"/>
        <v>1.3201320132013201E-3</v>
      </c>
      <c r="F213" s="12">
        <f t="shared" si="16"/>
        <v>1.7953321364452424E-3</v>
      </c>
      <c r="G213" s="13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3</v>
      </c>
      <c r="D214" s="7">
        <v>2</v>
      </c>
      <c r="E214" s="12">
        <f t="shared" si="15"/>
        <v>1.9801980198019802E-3</v>
      </c>
      <c r="F214" s="12">
        <f t="shared" si="16"/>
        <v>1.7953321364452424E-3</v>
      </c>
      <c r="G214" s="13">
        <f t="shared" si="17"/>
        <v>-0.33333333333333331</v>
      </c>
      <c r="H214" s="20">
        <f t="shared" si="18"/>
        <v>-6.6006600660066007E-4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6.6006600660066007E-4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2</v>
      </c>
      <c r="E223" s="12" t="str">
        <f t="shared" si="19"/>
        <v/>
      </c>
      <c r="F223" s="12">
        <f t="shared" si="20"/>
        <v>1.7953321364452424E-3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2</v>
      </c>
      <c r="E228" s="12" t="str">
        <f t="shared" si="19"/>
        <v/>
      </c>
      <c r="F228" s="12">
        <f t="shared" si="20"/>
        <v>1.7953321364452424E-3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243</v>
      </c>
      <c r="D232" s="7">
        <v>153</v>
      </c>
      <c r="E232" s="12">
        <f t="shared" si="19"/>
        <v>0.1603960396039604</v>
      </c>
      <c r="F232" s="12">
        <f t="shared" si="20"/>
        <v>0.13734290843806105</v>
      </c>
      <c r="G232" s="13">
        <f t="shared" si="21"/>
        <v>-0.37037037037037035</v>
      </c>
      <c r="H232" s="20">
        <f t="shared" si="22"/>
        <v>-5.9405940594059403E-2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2</v>
      </c>
      <c r="E235" s="12" t="str">
        <f t="shared" si="19"/>
        <v/>
      </c>
      <c r="F235" s="12">
        <f t="shared" si="20"/>
        <v>1.7953321364452424E-3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0</v>
      </c>
      <c r="E237" s="12">
        <f t="shared" si="19"/>
        <v>1.3201320132013201E-3</v>
      </c>
      <c r="F237" s="12" t="str">
        <f t="shared" si="20"/>
        <v/>
      </c>
      <c r="G237" s="13" t="str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7</v>
      </c>
      <c r="D238" s="7">
        <v>7</v>
      </c>
      <c r="E238" s="12">
        <f t="shared" si="19"/>
        <v>4.6204620462046205E-3</v>
      </c>
      <c r="F238" s="12">
        <f t="shared" si="20"/>
        <v>6.2836624775583485E-3</v>
      </c>
      <c r="G238" s="13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6.6006600660066007E-4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6.6006600660066007E-4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8.9766606822262122E-4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6.6006600660066007E-4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3</v>
      </c>
      <c r="D244" s="7">
        <v>0</v>
      </c>
      <c r="E244" s="12">
        <f t="shared" si="19"/>
        <v>1.9801980198019802E-3</v>
      </c>
      <c r="F244" s="12" t="str">
        <f t="shared" si="20"/>
        <v/>
      </c>
      <c r="G244" s="13" t="str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6.6006600660066007E-4</v>
      </c>
      <c r="F245" s="12">
        <f t="shared" si="20"/>
        <v>8.9766606822262122E-4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69</v>
      </c>
      <c r="D247" s="7">
        <v>19</v>
      </c>
      <c r="E247" s="12">
        <f t="shared" si="19"/>
        <v>4.5544554455445543E-2</v>
      </c>
      <c r="F247" s="12">
        <f t="shared" si="20"/>
        <v>1.7055655296229804E-2</v>
      </c>
      <c r="G247" s="13">
        <f t="shared" si="21"/>
        <v>-0.72463768115942029</v>
      </c>
      <c r="H247" s="20">
        <f t="shared" si="22"/>
        <v>-3.3003300330033E-2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7</v>
      </c>
      <c r="D249" s="7">
        <v>1</v>
      </c>
      <c r="E249" s="12">
        <f t="shared" si="19"/>
        <v>4.6204620462046205E-3</v>
      </c>
      <c r="F249" s="12">
        <f t="shared" si="20"/>
        <v>8.9766606822262122E-4</v>
      </c>
      <c r="G249" s="13">
        <f t="shared" si="21"/>
        <v>-0.8571428571428571</v>
      </c>
      <c r="H249" s="20">
        <f t="shared" si="22"/>
        <v>-3.9603960396039604E-3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6.6006600660066007E-4</v>
      </c>
      <c r="F254" s="12">
        <f t="shared" si="20"/>
        <v>8.9766606822262122E-4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621</v>
      </c>
      <c r="D256" s="7">
        <v>624</v>
      </c>
      <c r="E256" s="12">
        <f t="shared" si="19"/>
        <v>0.40990099009900988</v>
      </c>
      <c r="F256" s="12">
        <f t="shared" si="20"/>
        <v>0.56014362657091565</v>
      </c>
      <c r="G256" s="13">
        <f t="shared" si="21"/>
        <v>4.830917874396135E-3</v>
      </c>
      <c r="H256" s="20">
        <f t="shared" si="22"/>
        <v>1.9801980198019798E-3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8.9766606822262122E-4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23</v>
      </c>
      <c r="D259" s="7">
        <v>2</v>
      </c>
      <c r="E259" s="12">
        <f t="shared" si="19"/>
        <v>1.5181518151815182E-2</v>
      </c>
      <c r="F259" s="12">
        <f t="shared" si="20"/>
        <v>1.7953321364452424E-3</v>
      </c>
      <c r="G259" s="13">
        <f t="shared" si="21"/>
        <v>-0.91304347826086951</v>
      </c>
      <c r="H259" s="20">
        <f t="shared" si="22"/>
        <v>-1.3861386138613862E-2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7</v>
      </c>
      <c r="D268" s="7">
        <v>0</v>
      </c>
      <c r="E268" s="12">
        <f t="shared" si="19"/>
        <v>4.6204620462046205E-3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8.9766606822262122E-4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2</v>
      </c>
      <c r="E272" s="12" t="str">
        <f t="shared" si="19"/>
        <v/>
      </c>
      <c r="F272" s="12">
        <f t="shared" si="20"/>
        <v>1.7953321364452424E-3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23</v>
      </c>
      <c r="D273" s="7">
        <v>0</v>
      </c>
      <c r="E273" s="12">
        <f t="shared" si="19"/>
        <v>1.5181518151815182E-2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6.6006600660066007E-4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8.9766606822262122E-4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1</v>
      </c>
      <c r="E286" s="12">
        <f t="shared" si="23"/>
        <v>6.6006600660066007E-4</v>
      </c>
      <c r="F286" s="12">
        <f t="shared" si="24"/>
        <v>8.9766606822262122E-4</v>
      </c>
      <c r="G286" s="13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1</v>
      </c>
      <c r="D288" s="7">
        <v>0</v>
      </c>
      <c r="E288" s="12">
        <f t="shared" si="23"/>
        <v>6.6006600660066007E-4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2314</v>
      </c>
      <c r="D294" s="45">
        <f>SUM(D295:D499)</f>
        <v>2179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-5.8340535868625754E-2</v>
      </c>
      <c r="H294" s="46">
        <f>+IF(OR(AND(E294=""),(G294="")),"",E294*G294)</f>
        <v>-5.8340535868625754E-2</v>
      </c>
    </row>
    <row r="295" spans="2:8" ht="15" x14ac:dyDescent="0.2">
      <c r="B295" s="3" t="s">
        <v>100</v>
      </c>
      <c r="C295" s="7">
        <v>104</v>
      </c>
      <c r="D295" s="7">
        <v>10</v>
      </c>
      <c r="E295" s="12">
        <f>+IF(C295=0,"",C295/C$294)</f>
        <v>4.49438202247191E-2</v>
      </c>
      <c r="F295" s="12">
        <f>+IF(D295=0,"",D295/D$294)</f>
        <v>4.589261128958238E-3</v>
      </c>
      <c r="G295" s="13">
        <f>+IF(OR(AND(D295=0),(C295=0)),"0",((D295-C295)/C295))</f>
        <v>-0.90384615384615385</v>
      </c>
      <c r="H295" s="20">
        <f>+IF(OR(AND(E295=""),(G295="")),"",E295*G295)</f>
        <v>-4.0622299049265342E-2</v>
      </c>
    </row>
    <row r="296" spans="2:8" ht="15" x14ac:dyDescent="0.2">
      <c r="B296" s="3" t="s">
        <v>113</v>
      </c>
      <c r="C296" s="7">
        <v>26</v>
      </c>
      <c r="D296" s="7">
        <v>0</v>
      </c>
      <c r="E296" s="12">
        <f t="shared" ref="E296:E359" si="27">+IF(C296=0,"",C296/C$294)</f>
        <v>1.1235955056179775E-2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4.3215211754537599E-4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50</v>
      </c>
      <c r="D298" s="7">
        <v>3</v>
      </c>
      <c r="E298" s="12">
        <f t="shared" si="27"/>
        <v>2.1607605877268798E-2</v>
      </c>
      <c r="F298" s="12">
        <f t="shared" si="28"/>
        <v>1.3767783386874712E-3</v>
      </c>
      <c r="G298" s="13">
        <f t="shared" si="29"/>
        <v>-0.94</v>
      </c>
      <c r="H298" s="20">
        <f t="shared" si="30"/>
        <v>-2.0311149524632668E-2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63</v>
      </c>
      <c r="D301" s="7">
        <v>154</v>
      </c>
      <c r="E301" s="12">
        <f t="shared" si="27"/>
        <v>2.7225583405358685E-2</v>
      </c>
      <c r="F301" s="12">
        <f t="shared" si="28"/>
        <v>7.0674621385956857E-2</v>
      </c>
      <c r="G301" s="13">
        <f t="shared" si="29"/>
        <v>1.4444444444444444</v>
      </c>
      <c r="H301" s="20">
        <f t="shared" si="30"/>
        <v>3.9325842696629212E-2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25</v>
      </c>
      <c r="D303" s="7">
        <v>2</v>
      </c>
      <c r="E303" s="12">
        <f t="shared" si="27"/>
        <v>1.0803802938634399E-2</v>
      </c>
      <c r="F303" s="12">
        <f t="shared" si="28"/>
        <v>9.1785222579164757E-4</v>
      </c>
      <c r="G303" s="13">
        <f t="shared" si="29"/>
        <v>-0.92</v>
      </c>
      <c r="H303" s="20">
        <f t="shared" si="30"/>
        <v>-9.9394987035436467E-3</v>
      </c>
    </row>
    <row r="304" spans="2:8" ht="15" x14ac:dyDescent="0.2">
      <c r="B304" s="3" t="s">
        <v>107</v>
      </c>
      <c r="C304" s="7">
        <v>30</v>
      </c>
      <c r="D304" s="7">
        <v>0</v>
      </c>
      <c r="E304" s="12">
        <f t="shared" si="27"/>
        <v>1.2964563526361279E-2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47</v>
      </c>
      <c r="D307" s="7">
        <v>6</v>
      </c>
      <c r="E307" s="12">
        <f t="shared" si="27"/>
        <v>2.0311149524632671E-2</v>
      </c>
      <c r="F307" s="12">
        <f t="shared" si="28"/>
        <v>2.7535566773749425E-3</v>
      </c>
      <c r="G307" s="13">
        <f t="shared" si="29"/>
        <v>-0.87234042553191493</v>
      </c>
      <c r="H307" s="20">
        <f t="shared" si="30"/>
        <v>-1.7718236819360415E-2</v>
      </c>
    </row>
    <row r="308" spans="2:8" ht="15" x14ac:dyDescent="0.2">
      <c r="B308" s="3" t="s">
        <v>99</v>
      </c>
      <c r="C308" s="7">
        <v>1</v>
      </c>
      <c r="D308" s="7">
        <v>5</v>
      </c>
      <c r="E308" s="12">
        <f t="shared" si="27"/>
        <v>4.3215211754537599E-4</v>
      </c>
      <c r="F308" s="12">
        <f t="shared" si="28"/>
        <v>2.294630564479119E-3</v>
      </c>
      <c r="G308" s="13">
        <f t="shared" si="29"/>
        <v>4</v>
      </c>
      <c r="H308" s="20">
        <f t="shared" si="30"/>
        <v>1.7286084701815039E-3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32</v>
      </c>
      <c r="D310" s="7">
        <v>28</v>
      </c>
      <c r="E310" s="12">
        <f t="shared" si="27"/>
        <v>1.3828867761452032E-2</v>
      </c>
      <c r="F310" s="12">
        <f t="shared" si="28"/>
        <v>1.2849931161083065E-2</v>
      </c>
      <c r="G310" s="13">
        <f t="shared" si="29"/>
        <v>-0.125</v>
      </c>
      <c r="H310" s="20">
        <f t="shared" si="30"/>
        <v>-1.7286084701815039E-3</v>
      </c>
    </row>
    <row r="311" spans="2:8" ht="15" x14ac:dyDescent="0.2">
      <c r="B311" s="3" t="s">
        <v>102</v>
      </c>
      <c r="C311" s="7">
        <v>5</v>
      </c>
      <c r="D311" s="7">
        <v>7</v>
      </c>
      <c r="E311" s="12">
        <f t="shared" si="27"/>
        <v>2.16076058772688E-3</v>
      </c>
      <c r="F311" s="12">
        <f t="shared" si="28"/>
        <v>3.2124827902707664E-3</v>
      </c>
      <c r="G311" s="13">
        <f t="shared" si="29"/>
        <v>0.4</v>
      </c>
      <c r="H311" s="20">
        <f t="shared" si="30"/>
        <v>8.6430423509075208E-4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68</v>
      </c>
      <c r="D314" s="7">
        <v>4</v>
      </c>
      <c r="E314" s="12">
        <f t="shared" si="27"/>
        <v>2.9386343993085567E-2</v>
      </c>
      <c r="F314" s="12">
        <f t="shared" si="28"/>
        <v>1.8357044515832951E-3</v>
      </c>
      <c r="G314" s="13">
        <f t="shared" si="29"/>
        <v>-0.94117647058823528</v>
      </c>
      <c r="H314" s="20">
        <f t="shared" si="30"/>
        <v>-2.7657735522904063E-2</v>
      </c>
    </row>
    <row r="315" spans="2:8" ht="15" x14ac:dyDescent="0.2">
      <c r="B315" s="3" t="s">
        <v>354</v>
      </c>
      <c r="C315" s="7">
        <v>4</v>
      </c>
      <c r="D315" s="7">
        <v>2</v>
      </c>
      <c r="E315" s="12">
        <f t="shared" si="27"/>
        <v>1.7286084701815039E-3</v>
      </c>
      <c r="F315" s="12">
        <f t="shared" si="28"/>
        <v>9.1785222579164757E-4</v>
      </c>
      <c r="G315" s="13">
        <f t="shared" si="29"/>
        <v>-0.5</v>
      </c>
      <c r="H315" s="20">
        <f t="shared" si="30"/>
        <v>-8.6430423509075197E-4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0</v>
      </c>
      <c r="E317" s="12">
        <f t="shared" si="27"/>
        <v>1.2964563526361278E-3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17</v>
      </c>
      <c r="D318" s="7">
        <v>4</v>
      </c>
      <c r="E318" s="12">
        <f t="shared" si="27"/>
        <v>7.3465859982713919E-3</v>
      </c>
      <c r="F318" s="12">
        <f t="shared" si="28"/>
        <v>1.8357044515832951E-3</v>
      </c>
      <c r="G318" s="13">
        <f t="shared" si="29"/>
        <v>-0.76470588235294112</v>
      </c>
      <c r="H318" s="20">
        <f t="shared" si="30"/>
        <v>-5.6179775280898875E-3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4.5892611289582378E-4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34</v>
      </c>
      <c r="D326" s="7">
        <v>6</v>
      </c>
      <c r="E326" s="12">
        <f t="shared" si="27"/>
        <v>1.4693171996542784E-2</v>
      </c>
      <c r="F326" s="12">
        <f t="shared" si="28"/>
        <v>2.7535566773749425E-3</v>
      </c>
      <c r="G326" s="13">
        <f t="shared" si="29"/>
        <v>-0.82352941176470584</v>
      </c>
      <c r="H326" s="20">
        <f t="shared" si="30"/>
        <v>-1.2100259291270527E-2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8.6430423509075197E-4</v>
      </c>
      <c r="F327" s="12">
        <f t="shared" si="28"/>
        <v>4.5892611289582378E-4</v>
      </c>
      <c r="G327" s="13">
        <f t="shared" si="29"/>
        <v>-0.5</v>
      </c>
      <c r="H327" s="20">
        <f t="shared" si="30"/>
        <v>-4.3215211754537599E-4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3</v>
      </c>
      <c r="D330" s="7">
        <v>3</v>
      </c>
      <c r="E330" s="12">
        <f t="shared" si="27"/>
        <v>1.2964563526361278E-3</v>
      </c>
      <c r="F330" s="12">
        <f t="shared" si="28"/>
        <v>1.3767783386874712E-3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151</v>
      </c>
      <c r="D332" s="7">
        <v>34</v>
      </c>
      <c r="E332" s="12">
        <f t="shared" si="27"/>
        <v>6.5254969749351771E-2</v>
      </c>
      <c r="F332" s="12">
        <f t="shared" si="28"/>
        <v>1.5603487838458009E-2</v>
      </c>
      <c r="G332" s="13">
        <f t="shared" si="29"/>
        <v>-0.77483443708609268</v>
      </c>
      <c r="H332" s="20">
        <f t="shared" si="30"/>
        <v>-5.0561797752808987E-2</v>
      </c>
    </row>
    <row r="333" spans="2:8" ht="15" x14ac:dyDescent="0.2">
      <c r="B333" s="3" t="s">
        <v>130</v>
      </c>
      <c r="C333" s="7">
        <v>75</v>
      </c>
      <c r="D333" s="7">
        <v>30</v>
      </c>
      <c r="E333" s="12">
        <f t="shared" si="27"/>
        <v>3.2411408815903195E-2</v>
      </c>
      <c r="F333" s="12">
        <f t="shared" si="28"/>
        <v>1.3767783386874713E-2</v>
      </c>
      <c r="G333" s="13">
        <f t="shared" si="29"/>
        <v>-0.6</v>
      </c>
      <c r="H333" s="20">
        <f t="shared" si="30"/>
        <v>-1.9446845289541916E-2</v>
      </c>
    </row>
    <row r="334" spans="2:8" ht="15" x14ac:dyDescent="0.2">
      <c r="B334" s="3" t="s">
        <v>119</v>
      </c>
      <c r="C334" s="7">
        <v>109</v>
      </c>
      <c r="D334" s="7">
        <v>63</v>
      </c>
      <c r="E334" s="12">
        <f t="shared" si="27"/>
        <v>4.7104580812445979E-2</v>
      </c>
      <c r="F334" s="12">
        <f t="shared" si="28"/>
        <v>2.8912345112436899E-2</v>
      </c>
      <c r="G334" s="13">
        <f t="shared" si="29"/>
        <v>-0.42201834862385323</v>
      </c>
      <c r="H334" s="20">
        <f t="shared" si="30"/>
        <v>-1.9878997407087293E-2</v>
      </c>
    </row>
    <row r="335" spans="2:8" ht="15" x14ac:dyDescent="0.2">
      <c r="B335" s="3" t="s">
        <v>128</v>
      </c>
      <c r="C335" s="7">
        <v>13</v>
      </c>
      <c r="D335" s="7">
        <v>20</v>
      </c>
      <c r="E335" s="12">
        <f t="shared" si="27"/>
        <v>5.6179775280898875E-3</v>
      </c>
      <c r="F335" s="12">
        <f t="shared" si="28"/>
        <v>9.1785222579164761E-3</v>
      </c>
      <c r="G335" s="13">
        <f t="shared" si="29"/>
        <v>0.53846153846153844</v>
      </c>
      <c r="H335" s="20">
        <f t="shared" si="30"/>
        <v>3.0250648228176318E-3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90</v>
      </c>
      <c r="E337" s="12">
        <f t="shared" si="27"/>
        <v>4.3215211754537599E-4</v>
      </c>
      <c r="F337" s="12">
        <f t="shared" si="28"/>
        <v>4.1303350160624142E-2</v>
      </c>
      <c r="G337" s="13">
        <f t="shared" si="29"/>
        <v>89</v>
      </c>
      <c r="H337" s="20">
        <f t="shared" si="30"/>
        <v>3.8461538461538464E-2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4.5892611289582378E-4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8.6430423509075197E-4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12</v>
      </c>
      <c r="D341" s="7">
        <v>0</v>
      </c>
      <c r="E341" s="12">
        <f t="shared" si="27"/>
        <v>5.1858254105445114E-3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4</v>
      </c>
      <c r="D343" s="7">
        <v>1</v>
      </c>
      <c r="E343" s="12">
        <f t="shared" si="27"/>
        <v>1.7286084701815039E-3</v>
      </c>
      <c r="F343" s="12">
        <f t="shared" si="28"/>
        <v>4.5892611289582378E-4</v>
      </c>
      <c r="G343" s="13">
        <f t="shared" si="29"/>
        <v>-0.75</v>
      </c>
      <c r="H343" s="20">
        <f t="shared" si="30"/>
        <v>-1.2964563526361278E-3</v>
      </c>
    </row>
    <row r="344" spans="2:8" ht="15" x14ac:dyDescent="0.2">
      <c r="B344" s="3" t="s">
        <v>131</v>
      </c>
      <c r="C344" s="7">
        <v>95</v>
      </c>
      <c r="D344" s="7">
        <v>7</v>
      </c>
      <c r="E344" s="12">
        <f t="shared" si="27"/>
        <v>4.1054451166810717E-2</v>
      </c>
      <c r="F344" s="12">
        <f t="shared" si="28"/>
        <v>3.2124827902707664E-3</v>
      </c>
      <c r="G344" s="13">
        <f t="shared" si="29"/>
        <v>-0.9263157894736842</v>
      </c>
      <c r="H344" s="20">
        <f t="shared" si="30"/>
        <v>-3.8029386343993082E-2</v>
      </c>
    </row>
    <row r="345" spans="2:8" ht="15" x14ac:dyDescent="0.2">
      <c r="B345" s="3" t="s">
        <v>366</v>
      </c>
      <c r="C345" s="7">
        <v>3</v>
      </c>
      <c r="D345" s="7">
        <v>0</v>
      </c>
      <c r="E345" s="12">
        <f t="shared" si="27"/>
        <v>1.2964563526361278E-3</v>
      </c>
      <c r="F345" s="12" t="str">
        <f t="shared" si="28"/>
        <v/>
      </c>
      <c r="G345" s="13" t="str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4</v>
      </c>
      <c r="D346" s="7">
        <v>0</v>
      </c>
      <c r="E346" s="12">
        <f t="shared" si="27"/>
        <v>1.7286084701815039E-3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3</v>
      </c>
      <c r="D347" s="7">
        <v>5</v>
      </c>
      <c r="E347" s="12">
        <f t="shared" si="27"/>
        <v>1.2964563526361278E-3</v>
      </c>
      <c r="F347" s="12">
        <f t="shared" si="28"/>
        <v>2.294630564479119E-3</v>
      </c>
      <c r="G347" s="13">
        <f t="shared" si="29"/>
        <v>0.66666666666666663</v>
      </c>
      <c r="H347" s="20">
        <f t="shared" si="30"/>
        <v>8.6430423509075186E-4</v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4.5892611289582378E-4</v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4.3215211754537599E-4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16</v>
      </c>
      <c r="D354" s="7">
        <v>13</v>
      </c>
      <c r="E354" s="12">
        <f t="shared" si="27"/>
        <v>6.9144338807260158E-3</v>
      </c>
      <c r="F354" s="12">
        <f t="shared" si="28"/>
        <v>5.9660394676457089E-3</v>
      </c>
      <c r="G354" s="13">
        <f t="shared" si="29"/>
        <v>-0.1875</v>
      </c>
      <c r="H354" s="20">
        <f t="shared" si="30"/>
        <v>-1.2964563526361278E-3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64</v>
      </c>
      <c r="E356" s="12">
        <f t="shared" si="27"/>
        <v>4.3215211754537599E-4</v>
      </c>
      <c r="F356" s="12">
        <f t="shared" si="28"/>
        <v>2.9371271225332722E-2</v>
      </c>
      <c r="G356" s="13">
        <f t="shared" si="29"/>
        <v>63</v>
      </c>
      <c r="H356" s="20">
        <f t="shared" si="30"/>
        <v>2.7225583405358689E-2</v>
      </c>
    </row>
    <row r="357" spans="2:8" ht="15" x14ac:dyDescent="0.2">
      <c r="B357" s="3" t="s">
        <v>372</v>
      </c>
      <c r="C357" s="7">
        <v>1</v>
      </c>
      <c r="D357" s="7">
        <v>1</v>
      </c>
      <c r="E357" s="12">
        <f t="shared" si="27"/>
        <v>4.3215211754537599E-4</v>
      </c>
      <c r="F357" s="12">
        <f t="shared" si="28"/>
        <v>4.5892611289582378E-4</v>
      </c>
      <c r="G357" s="13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428</v>
      </c>
      <c r="D358" s="7">
        <v>204</v>
      </c>
      <c r="E358" s="12">
        <f t="shared" si="27"/>
        <v>0.18496110630942092</v>
      </c>
      <c r="F358" s="12">
        <f t="shared" si="28"/>
        <v>9.362092703074805E-2</v>
      </c>
      <c r="G358" s="13">
        <f t="shared" si="29"/>
        <v>-0.52336448598130836</v>
      </c>
      <c r="H358" s="20">
        <f t="shared" si="30"/>
        <v>-9.6802074330164203E-2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8.6430423509075197E-4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4.5892611289582378E-4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5</v>
      </c>
      <c r="D363" s="7">
        <v>1</v>
      </c>
      <c r="E363" s="12">
        <f t="shared" si="31"/>
        <v>2.16076058772688E-3</v>
      </c>
      <c r="F363" s="12">
        <f t="shared" si="32"/>
        <v>4.5892611289582378E-4</v>
      </c>
      <c r="G363" s="13">
        <f t="shared" si="33"/>
        <v>-0.8</v>
      </c>
      <c r="H363" s="20">
        <f t="shared" si="34"/>
        <v>-1.7286084701815042E-3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0</v>
      </c>
      <c r="E365" s="12">
        <f t="shared" si="31"/>
        <v>8.6430423509075197E-4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1</v>
      </c>
      <c r="E367" s="12">
        <f t="shared" si="31"/>
        <v>8.6430423509075197E-4</v>
      </c>
      <c r="F367" s="12">
        <f t="shared" si="32"/>
        <v>4.5892611289582378E-4</v>
      </c>
      <c r="G367" s="13">
        <f t="shared" si="33"/>
        <v>-0.5</v>
      </c>
      <c r="H367" s="20">
        <f t="shared" si="34"/>
        <v>-4.3215211754537599E-4</v>
      </c>
    </row>
    <row r="368" spans="2:8" ht="15" x14ac:dyDescent="0.2">
      <c r="B368" s="3" t="s">
        <v>380</v>
      </c>
      <c r="C368" s="7">
        <v>2</v>
      </c>
      <c r="D368" s="7">
        <v>0</v>
      </c>
      <c r="E368" s="12">
        <f t="shared" si="31"/>
        <v>8.6430423509075197E-4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43</v>
      </c>
      <c r="D369" s="7">
        <v>28</v>
      </c>
      <c r="E369" s="12">
        <f t="shared" si="31"/>
        <v>1.8582541054451167E-2</v>
      </c>
      <c r="F369" s="12">
        <f t="shared" si="32"/>
        <v>1.2849931161083065E-2</v>
      </c>
      <c r="G369" s="13">
        <f t="shared" si="33"/>
        <v>-0.34883720930232559</v>
      </c>
      <c r="H369" s="20">
        <f t="shared" si="34"/>
        <v>-6.4822817631806397E-3</v>
      </c>
    </row>
    <row r="370" spans="2:8" ht="15" x14ac:dyDescent="0.2">
      <c r="B370" s="3" t="s">
        <v>135</v>
      </c>
      <c r="C370" s="7">
        <v>88</v>
      </c>
      <c r="D370" s="7">
        <v>39</v>
      </c>
      <c r="E370" s="12">
        <f t="shared" si="31"/>
        <v>3.8029386343993082E-2</v>
      </c>
      <c r="F370" s="12">
        <f t="shared" si="32"/>
        <v>1.7898118402937126E-2</v>
      </c>
      <c r="G370" s="13">
        <f t="shared" si="33"/>
        <v>-0.55681818181818177</v>
      </c>
      <c r="H370" s="20">
        <f t="shared" si="34"/>
        <v>-2.117545375972342E-2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34</v>
      </c>
      <c r="D372" s="7">
        <v>29</v>
      </c>
      <c r="E372" s="12">
        <f t="shared" si="31"/>
        <v>1.4693171996542784E-2</v>
      </c>
      <c r="F372" s="12">
        <f t="shared" si="32"/>
        <v>1.330885727397889E-2</v>
      </c>
      <c r="G372" s="13">
        <f t="shared" si="33"/>
        <v>-0.14705882352941177</v>
      </c>
      <c r="H372" s="20">
        <f t="shared" si="34"/>
        <v>-2.16076058772688E-3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4.5892611289582378E-4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1</v>
      </c>
      <c r="E375" s="12">
        <f t="shared" si="31"/>
        <v>4.3215211754537599E-4</v>
      </c>
      <c r="F375" s="12">
        <f t="shared" si="32"/>
        <v>4.5892611289582378E-4</v>
      </c>
      <c r="G375" s="13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4.5892611289582378E-4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2</v>
      </c>
      <c r="D378" s="7">
        <v>4</v>
      </c>
      <c r="E378" s="12">
        <f t="shared" si="31"/>
        <v>8.6430423509075197E-4</v>
      </c>
      <c r="F378" s="12">
        <f t="shared" si="32"/>
        <v>1.8357044515832951E-3</v>
      </c>
      <c r="G378" s="13">
        <f t="shared" si="33"/>
        <v>1</v>
      </c>
      <c r="H378" s="20">
        <f t="shared" si="34"/>
        <v>8.6430423509075197E-4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4.5892611289582378E-4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4.3215211754537599E-4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14</v>
      </c>
      <c r="D387" s="7">
        <v>3</v>
      </c>
      <c r="E387" s="12">
        <f t="shared" si="31"/>
        <v>6.0501296456352636E-3</v>
      </c>
      <c r="F387" s="12">
        <f t="shared" si="32"/>
        <v>1.3767783386874712E-3</v>
      </c>
      <c r="G387" s="13">
        <f t="shared" si="33"/>
        <v>-0.7857142857142857</v>
      </c>
      <c r="H387" s="20">
        <f t="shared" si="34"/>
        <v>-4.7536732929991353E-3</v>
      </c>
    </row>
    <row r="388" spans="2:8" ht="15" x14ac:dyDescent="0.2">
      <c r="B388" s="3" t="s">
        <v>389</v>
      </c>
      <c r="C388" s="7">
        <v>6</v>
      </c>
      <c r="D388" s="7">
        <v>0</v>
      </c>
      <c r="E388" s="12">
        <f t="shared" si="31"/>
        <v>2.5929127052722557E-3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2</v>
      </c>
      <c r="E389" s="12" t="str">
        <f t="shared" si="31"/>
        <v/>
      </c>
      <c r="F389" s="12">
        <f t="shared" si="32"/>
        <v>9.1785222579164757E-4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4</v>
      </c>
      <c r="D391" s="7">
        <v>0</v>
      </c>
      <c r="E391" s="12">
        <f t="shared" si="31"/>
        <v>1.7286084701815039E-3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4.3215211754537599E-4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43</v>
      </c>
      <c r="D393" s="7">
        <v>347</v>
      </c>
      <c r="E393" s="12">
        <f t="shared" si="31"/>
        <v>1.8582541054451167E-2</v>
      </c>
      <c r="F393" s="12">
        <f t="shared" si="32"/>
        <v>0.15924736117485086</v>
      </c>
      <c r="G393" s="13">
        <f t="shared" si="33"/>
        <v>7.0697674418604652</v>
      </c>
      <c r="H393" s="20">
        <f t="shared" si="34"/>
        <v>0.1313742437337943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2</v>
      </c>
      <c r="E398" s="12">
        <f t="shared" si="31"/>
        <v>4.3215211754537599E-4</v>
      </c>
      <c r="F398" s="12">
        <f t="shared" si="32"/>
        <v>9.1785222579164757E-4</v>
      </c>
      <c r="G398" s="13">
        <f t="shared" si="33"/>
        <v>1</v>
      </c>
      <c r="H398" s="20">
        <f t="shared" si="34"/>
        <v>4.3215211754537599E-4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2</v>
      </c>
      <c r="E400" s="12" t="str">
        <f t="shared" si="31"/>
        <v/>
      </c>
      <c r="F400" s="12">
        <f t="shared" si="32"/>
        <v>9.1785222579164757E-4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4.3215211754537599E-4</v>
      </c>
      <c r="F401" s="12">
        <f t="shared" si="32"/>
        <v>4.5892611289582378E-4</v>
      </c>
      <c r="G401" s="13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1</v>
      </c>
      <c r="D402" s="7">
        <v>1</v>
      </c>
      <c r="E402" s="12">
        <f t="shared" si="31"/>
        <v>4.3215211754537599E-4</v>
      </c>
      <c r="F402" s="12">
        <f t="shared" si="32"/>
        <v>4.5892611289582378E-4</v>
      </c>
      <c r="G402" s="13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3</v>
      </c>
      <c r="D403" s="7">
        <v>1</v>
      </c>
      <c r="E403" s="12">
        <f t="shared" si="31"/>
        <v>1.2964563526361278E-3</v>
      </c>
      <c r="F403" s="12">
        <f t="shared" si="32"/>
        <v>4.5892611289582378E-4</v>
      </c>
      <c r="G403" s="13">
        <f t="shared" si="33"/>
        <v>-0.66666666666666663</v>
      </c>
      <c r="H403" s="20">
        <f t="shared" si="34"/>
        <v>-8.6430423509075186E-4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2</v>
      </c>
      <c r="E405" s="12" t="str">
        <f t="shared" si="31"/>
        <v/>
      </c>
      <c r="F405" s="12">
        <f t="shared" si="32"/>
        <v>9.1785222579164757E-4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24</v>
      </c>
      <c r="D406" s="7">
        <v>6</v>
      </c>
      <c r="E406" s="12">
        <f t="shared" si="31"/>
        <v>1.0371650821089023E-2</v>
      </c>
      <c r="F406" s="12">
        <f t="shared" si="32"/>
        <v>2.7535566773749425E-3</v>
      </c>
      <c r="G406" s="13">
        <f t="shared" si="33"/>
        <v>-0.75</v>
      </c>
      <c r="H406" s="20">
        <f t="shared" si="34"/>
        <v>-7.7787381158167671E-3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4.3215211754537599E-4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8</v>
      </c>
      <c r="D408" s="7">
        <v>3</v>
      </c>
      <c r="E408" s="12">
        <f t="shared" si="31"/>
        <v>3.4572169403630079E-3</v>
      </c>
      <c r="F408" s="12">
        <f t="shared" si="32"/>
        <v>1.3767783386874712E-3</v>
      </c>
      <c r="G408" s="13">
        <f t="shared" si="33"/>
        <v>-0.625</v>
      </c>
      <c r="H408" s="20">
        <f t="shared" si="34"/>
        <v>-2.16076058772688E-3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10</v>
      </c>
      <c r="E412" s="12">
        <f t="shared" si="31"/>
        <v>4.3215211754537599E-4</v>
      </c>
      <c r="F412" s="12">
        <f t="shared" si="32"/>
        <v>4.589261128958238E-3</v>
      </c>
      <c r="G412" s="13">
        <f t="shared" si="33"/>
        <v>9</v>
      </c>
      <c r="H412" s="20">
        <f t="shared" si="34"/>
        <v>3.889369057908384E-3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4.5892611289582378E-4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2</v>
      </c>
      <c r="E426" s="12" t="str">
        <f t="shared" si="35"/>
        <v/>
      </c>
      <c r="F426" s="12">
        <f t="shared" si="36"/>
        <v>9.1785222579164757E-4</v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3</v>
      </c>
      <c r="E428" s="12" t="str">
        <f t="shared" si="35"/>
        <v/>
      </c>
      <c r="F428" s="12">
        <f t="shared" si="36"/>
        <v>1.3767783386874712E-3</v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4.3215211754537599E-4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4.3215211754537599E-4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4.3215211754537599E-4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23</v>
      </c>
      <c r="D432" s="7">
        <v>7</v>
      </c>
      <c r="E432" s="12">
        <f t="shared" si="35"/>
        <v>9.9394987035436467E-3</v>
      </c>
      <c r="F432" s="12">
        <f t="shared" si="36"/>
        <v>3.2124827902707664E-3</v>
      </c>
      <c r="G432" s="13">
        <f t="shared" si="37"/>
        <v>-0.69565217391304346</v>
      </c>
      <c r="H432" s="20">
        <f t="shared" si="38"/>
        <v>-6.9144338807260149E-3</v>
      </c>
    </row>
    <row r="433" spans="2:8" ht="15" x14ac:dyDescent="0.2">
      <c r="B433" s="3" t="s">
        <v>162</v>
      </c>
      <c r="C433" s="7">
        <v>394</v>
      </c>
      <c r="D433" s="7">
        <v>680</v>
      </c>
      <c r="E433" s="12">
        <f t="shared" si="35"/>
        <v>0.17026793431287812</v>
      </c>
      <c r="F433" s="12">
        <f t="shared" si="36"/>
        <v>0.31206975676916016</v>
      </c>
      <c r="G433" s="13">
        <f t="shared" si="37"/>
        <v>0.7258883248730964</v>
      </c>
      <c r="H433" s="20">
        <f t="shared" si="38"/>
        <v>0.12359550561797751</v>
      </c>
    </row>
    <row r="434" spans="2:8" ht="30" x14ac:dyDescent="0.2">
      <c r="B434" s="3" t="s">
        <v>418</v>
      </c>
      <c r="C434" s="7">
        <v>3</v>
      </c>
      <c r="D434" s="7">
        <v>3</v>
      </c>
      <c r="E434" s="12">
        <f t="shared" si="35"/>
        <v>1.2964563526361278E-3</v>
      </c>
      <c r="F434" s="12">
        <f t="shared" si="36"/>
        <v>1.3767783386874712E-3</v>
      </c>
      <c r="G434" s="13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4.5892611289582378E-4</v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5</v>
      </c>
      <c r="D436" s="7">
        <v>0</v>
      </c>
      <c r="E436" s="12">
        <f t="shared" si="35"/>
        <v>2.16076058772688E-3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49</v>
      </c>
      <c r="D437" s="7">
        <v>166</v>
      </c>
      <c r="E437" s="12">
        <f t="shared" si="35"/>
        <v>2.1175453759723423E-2</v>
      </c>
      <c r="F437" s="12">
        <f t="shared" si="36"/>
        <v>7.6181734740706747E-2</v>
      </c>
      <c r="G437" s="13">
        <f t="shared" si="37"/>
        <v>2.3877551020408165</v>
      </c>
      <c r="H437" s="20">
        <f t="shared" si="38"/>
        <v>5.0561797752808994E-2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9.1785222579164757E-4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4.5892611289582378E-4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2</v>
      </c>
      <c r="E444" s="12" t="str">
        <f t="shared" si="35"/>
        <v/>
      </c>
      <c r="F444" s="12">
        <f t="shared" si="36"/>
        <v>9.1785222579164757E-4</v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4.3215211754537599E-4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1</v>
      </c>
      <c r="E449" s="12">
        <f t="shared" si="35"/>
        <v>4.3215211754537599E-4</v>
      </c>
      <c r="F449" s="12">
        <f t="shared" si="36"/>
        <v>4.5892611289582378E-4</v>
      </c>
      <c r="G449" s="13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4.5892611289582378E-4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4.5892611289582378E-4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4.5892611289582378E-4</v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2</v>
      </c>
      <c r="E458" s="12" t="str">
        <f t="shared" si="35"/>
        <v/>
      </c>
      <c r="F458" s="12">
        <f t="shared" si="36"/>
        <v>9.1785222579164757E-4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2</v>
      </c>
      <c r="E459" s="12" t="str">
        <f t="shared" si="35"/>
        <v/>
      </c>
      <c r="F459" s="12">
        <f t="shared" si="36"/>
        <v>9.1785222579164757E-4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4.3215211754537599E-4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4</v>
      </c>
      <c r="D463" s="7">
        <v>1</v>
      </c>
      <c r="E463" s="12">
        <f t="shared" si="35"/>
        <v>1.7286084701815039E-3</v>
      </c>
      <c r="F463" s="12">
        <f t="shared" si="36"/>
        <v>4.5892611289582378E-4</v>
      </c>
      <c r="G463" s="13">
        <f t="shared" si="37"/>
        <v>-0.75</v>
      </c>
      <c r="H463" s="20">
        <f t="shared" si="38"/>
        <v>-1.2964563526361278E-3</v>
      </c>
    </row>
    <row r="464" spans="2:8" ht="15" x14ac:dyDescent="0.2">
      <c r="B464" s="3" t="s">
        <v>478</v>
      </c>
      <c r="C464" s="7">
        <v>2</v>
      </c>
      <c r="D464" s="7">
        <v>1</v>
      </c>
      <c r="E464" s="12">
        <f t="shared" si="35"/>
        <v>8.6430423509075197E-4</v>
      </c>
      <c r="F464" s="12">
        <f t="shared" si="36"/>
        <v>4.5892611289582378E-4</v>
      </c>
      <c r="G464" s="13">
        <f t="shared" si="37"/>
        <v>-0.5</v>
      </c>
      <c r="H464" s="20">
        <f t="shared" si="38"/>
        <v>-4.3215211754537599E-4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4.3215211754537599E-4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7">
        <v>71</v>
      </c>
      <c r="D467" s="7">
        <v>30</v>
      </c>
      <c r="E467" s="12">
        <f t="shared" si="35"/>
        <v>3.0682800345721694E-2</v>
      </c>
      <c r="F467" s="12">
        <f t="shared" si="36"/>
        <v>1.3767783386874713E-2</v>
      </c>
      <c r="G467" s="13">
        <f t="shared" si="37"/>
        <v>-0.57746478873239437</v>
      </c>
      <c r="H467" s="20">
        <f t="shared" si="38"/>
        <v>-1.7718236819360415E-2</v>
      </c>
    </row>
    <row r="468" spans="2:8" ht="15" x14ac:dyDescent="0.2">
      <c r="B468" s="3" t="s">
        <v>182</v>
      </c>
      <c r="C468" s="7">
        <v>5</v>
      </c>
      <c r="D468" s="7">
        <v>1</v>
      </c>
      <c r="E468" s="12">
        <f t="shared" si="35"/>
        <v>2.16076058772688E-3</v>
      </c>
      <c r="F468" s="12">
        <f t="shared" si="36"/>
        <v>4.5892611289582378E-4</v>
      </c>
      <c r="G468" s="13">
        <f t="shared" si="37"/>
        <v>-0.8</v>
      </c>
      <c r="H468" s="20">
        <f t="shared" si="38"/>
        <v>-1.7286084701815042E-3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4.3215211754537599E-4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2</v>
      </c>
      <c r="D478" s="7">
        <v>0</v>
      </c>
      <c r="E478" s="12">
        <f t="shared" si="35"/>
        <v>8.6430423509075197E-4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4.3215211754537599E-4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4</v>
      </c>
      <c r="D483" s="7">
        <v>1</v>
      </c>
      <c r="E483" s="12">
        <f t="shared" si="35"/>
        <v>1.7286084701815039E-3</v>
      </c>
      <c r="F483" s="12">
        <f t="shared" si="36"/>
        <v>4.5892611289582378E-4</v>
      </c>
      <c r="G483" s="13">
        <f t="shared" si="37"/>
        <v>-0.75</v>
      </c>
      <c r="H483" s="20">
        <f t="shared" si="38"/>
        <v>-1.2964563526361278E-3</v>
      </c>
    </row>
    <row r="484" spans="2:8" ht="30" x14ac:dyDescent="0.2">
      <c r="B484" s="3" t="s">
        <v>184</v>
      </c>
      <c r="C484" s="7">
        <v>2</v>
      </c>
      <c r="D484" s="7">
        <v>0</v>
      </c>
      <c r="E484" s="12">
        <f t="shared" si="35"/>
        <v>8.6430423509075197E-4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9</v>
      </c>
      <c r="D485" s="7">
        <v>7</v>
      </c>
      <c r="E485" s="12">
        <f t="shared" si="35"/>
        <v>3.8893690579083835E-3</v>
      </c>
      <c r="F485" s="12">
        <f t="shared" si="36"/>
        <v>3.2124827902707664E-3</v>
      </c>
      <c r="G485" s="13">
        <f t="shared" si="37"/>
        <v>-0.22222222222222221</v>
      </c>
      <c r="H485" s="20">
        <f t="shared" si="38"/>
        <v>-8.6430423509075186E-4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4.3215211754537599E-4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5</v>
      </c>
      <c r="D491" s="7">
        <v>3</v>
      </c>
      <c r="E491" s="12">
        <f t="shared" si="39"/>
        <v>2.16076058772688E-3</v>
      </c>
      <c r="F491" s="12">
        <f t="shared" si="40"/>
        <v>1.3767783386874712E-3</v>
      </c>
      <c r="G491" s="13">
        <f t="shared" si="41"/>
        <v>-0.4</v>
      </c>
      <c r="H491" s="20">
        <f t="shared" si="42"/>
        <v>-8.6430423509075208E-4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4.3215211754537599E-4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4.5892611289582378E-4</v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4.3215211754537599E-4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4.5892611289582378E-4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1370</v>
      </c>
      <c r="D505" s="45">
        <f>SUM(D506:D530)</f>
        <v>639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-0.5335766423357664</v>
      </c>
      <c r="H505" s="46">
        <f>+IF(OR(AND(E505=""),(G505="")),"",E505*G505)</f>
        <v>-0.5335766423357664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46</v>
      </c>
      <c r="D507" s="7">
        <v>4</v>
      </c>
      <c r="E507" s="12">
        <f t="shared" ref="E507:E529" si="43">+IF(C507=0,"",C507/C$505)</f>
        <v>3.3576642335766425E-2</v>
      </c>
      <c r="F507" s="12">
        <f t="shared" ref="F507:F529" si="44">+IF(D507=0,"",D507/D$505)</f>
        <v>6.2597809076682318E-3</v>
      </c>
      <c r="G507" s="13">
        <f t="shared" ref="G507:G529" si="45">+IF(OR(AND(D507=0),(C507=0)),"0",((D507-C507)/C507))</f>
        <v>-0.91304347826086951</v>
      </c>
      <c r="H507" s="20">
        <f t="shared" ref="H507:H530" si="46">+IF(OR(AND(E507=""),(G507="")),"",E507*G507)</f>
        <v>-3.0656934306569343E-2</v>
      </c>
    </row>
    <row r="508" spans="2:8" ht="15" x14ac:dyDescent="0.2">
      <c r="B508" s="3" t="s">
        <v>455</v>
      </c>
      <c r="C508" s="7">
        <v>259</v>
      </c>
      <c r="D508" s="7">
        <v>220</v>
      </c>
      <c r="E508" s="12">
        <f t="shared" si="43"/>
        <v>0.18905109489051095</v>
      </c>
      <c r="F508" s="12">
        <f t="shared" si="44"/>
        <v>0.34428794992175271</v>
      </c>
      <c r="G508" s="13">
        <f t="shared" si="45"/>
        <v>-0.15057915057915058</v>
      </c>
      <c r="H508" s="20">
        <f t="shared" si="46"/>
        <v>-2.8467153284671535E-2</v>
      </c>
    </row>
    <row r="509" spans="2:8" ht="15" x14ac:dyDescent="0.2">
      <c r="B509" s="3" t="s">
        <v>456</v>
      </c>
      <c r="C509" s="7">
        <v>62</v>
      </c>
      <c r="D509" s="7">
        <v>34</v>
      </c>
      <c r="E509" s="12">
        <f t="shared" si="43"/>
        <v>4.5255474452554748E-2</v>
      </c>
      <c r="F509" s="12">
        <f t="shared" si="44"/>
        <v>5.3208137715179966E-2</v>
      </c>
      <c r="G509" s="13">
        <f t="shared" si="45"/>
        <v>-0.45161290322580644</v>
      </c>
      <c r="H509" s="20">
        <f t="shared" si="46"/>
        <v>-2.0437956204379562E-2</v>
      </c>
    </row>
    <row r="510" spans="2:8" ht="15" x14ac:dyDescent="0.2">
      <c r="B510" s="3" t="s">
        <v>188</v>
      </c>
      <c r="C510" s="7">
        <v>0</v>
      </c>
      <c r="D510" s="7">
        <v>2</v>
      </c>
      <c r="E510" s="12" t="str">
        <f t="shared" si="43"/>
        <v/>
      </c>
      <c r="F510" s="12">
        <f t="shared" si="44"/>
        <v>3.1298904538341159E-3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7.2992700729927003E-4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2</v>
      </c>
      <c r="E514" s="12">
        <f t="shared" si="43"/>
        <v>7.2992700729927003E-4</v>
      </c>
      <c r="F514" s="12">
        <f t="shared" si="44"/>
        <v>3.1298904538341159E-3</v>
      </c>
      <c r="G514" s="13">
        <f t="shared" si="45"/>
        <v>1</v>
      </c>
      <c r="H514" s="20">
        <f t="shared" si="46"/>
        <v>7.2992700729927003E-4</v>
      </c>
    </row>
    <row r="515" spans="2:8" ht="15" x14ac:dyDescent="0.2">
      <c r="B515" s="3" t="s">
        <v>535</v>
      </c>
      <c r="C515" s="7">
        <v>1</v>
      </c>
      <c r="D515" s="7">
        <v>3</v>
      </c>
      <c r="E515" s="12">
        <f t="shared" si="43"/>
        <v>7.2992700729927003E-4</v>
      </c>
      <c r="F515" s="12">
        <f t="shared" si="44"/>
        <v>4.6948356807511738E-3</v>
      </c>
      <c r="G515" s="13">
        <f t="shared" si="45"/>
        <v>2</v>
      </c>
      <c r="H515" s="20">
        <f t="shared" si="46"/>
        <v>1.4598540145985401E-3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2</v>
      </c>
      <c r="E517" s="12">
        <f t="shared" si="43"/>
        <v>1.4598540145985401E-3</v>
      </c>
      <c r="F517" s="12">
        <f t="shared" si="44"/>
        <v>3.1298904538341159E-3</v>
      </c>
      <c r="G517" s="13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1</v>
      </c>
      <c r="D518" s="7">
        <v>9</v>
      </c>
      <c r="E518" s="12">
        <f t="shared" si="43"/>
        <v>7.2992700729927003E-4</v>
      </c>
      <c r="F518" s="12">
        <f t="shared" si="44"/>
        <v>1.4084507042253521E-2</v>
      </c>
      <c r="G518" s="13">
        <f t="shared" si="45"/>
        <v>8</v>
      </c>
      <c r="H518" s="20">
        <f t="shared" si="46"/>
        <v>5.8394160583941602E-3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3</v>
      </c>
      <c r="D520" s="7">
        <v>1</v>
      </c>
      <c r="E520" s="12">
        <f t="shared" si="43"/>
        <v>2.1897810218978104E-3</v>
      </c>
      <c r="F520" s="12">
        <f t="shared" si="44"/>
        <v>1.5649452269170579E-3</v>
      </c>
      <c r="G520" s="13">
        <f t="shared" si="45"/>
        <v>-0.66666666666666663</v>
      </c>
      <c r="H520" s="20">
        <f t="shared" si="46"/>
        <v>-1.4598540145985403E-3</v>
      </c>
    </row>
    <row r="521" spans="2:8" ht="13.5" customHeight="1" x14ac:dyDescent="0.2">
      <c r="B521" s="3" t="s">
        <v>461</v>
      </c>
      <c r="C521" s="7">
        <v>624</v>
      </c>
      <c r="D521" s="7">
        <v>250</v>
      </c>
      <c r="E521" s="12">
        <f t="shared" si="43"/>
        <v>0.4554744525547445</v>
      </c>
      <c r="F521" s="12">
        <f t="shared" si="44"/>
        <v>0.39123630672926446</v>
      </c>
      <c r="G521" s="13">
        <f t="shared" si="45"/>
        <v>-0.59935897435897434</v>
      </c>
      <c r="H521" s="20">
        <f t="shared" si="46"/>
        <v>-0.27299270072992698</v>
      </c>
    </row>
    <row r="522" spans="2:8" ht="25.5" customHeight="1" x14ac:dyDescent="0.2">
      <c r="B522" s="3" t="s">
        <v>193</v>
      </c>
      <c r="C522" s="7">
        <v>88</v>
      </c>
      <c r="D522" s="7">
        <v>13</v>
      </c>
      <c r="E522" s="12">
        <f t="shared" si="43"/>
        <v>6.4233576642335768E-2</v>
      </c>
      <c r="F522" s="12">
        <f t="shared" si="44"/>
        <v>2.0344287949921751E-2</v>
      </c>
      <c r="G522" s="13">
        <f t="shared" si="45"/>
        <v>-0.85227272727272729</v>
      </c>
      <c r="H522" s="20">
        <f t="shared" si="46"/>
        <v>-5.4744525547445258E-2</v>
      </c>
    </row>
    <row r="523" spans="2:8" ht="13.5" customHeight="1" x14ac:dyDescent="0.2">
      <c r="B523" s="3" t="s">
        <v>462</v>
      </c>
      <c r="C523" s="7">
        <v>0</v>
      </c>
      <c r="D523" s="7">
        <v>4</v>
      </c>
      <c r="E523" s="12" t="str">
        <f t="shared" si="43"/>
        <v/>
      </c>
      <c r="F523" s="12">
        <f t="shared" si="44"/>
        <v>6.2597809076682318E-3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1.4598540145985401E-3</v>
      </c>
      <c r="F524" s="12">
        <f t="shared" si="44"/>
        <v>3.1298904538341159E-3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1.5649452269170579E-3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4</v>
      </c>
      <c r="D526" s="7">
        <v>2</v>
      </c>
      <c r="E526" s="12">
        <f t="shared" si="43"/>
        <v>2.9197080291970801E-3</v>
      </c>
      <c r="F526" s="12">
        <f t="shared" si="44"/>
        <v>3.1298904538341159E-3</v>
      </c>
      <c r="G526" s="13">
        <f t="shared" si="45"/>
        <v>-0.5</v>
      </c>
      <c r="H526" s="20">
        <f t="shared" si="46"/>
        <v>-1.4598540145985401E-3</v>
      </c>
    </row>
    <row r="527" spans="2:8" ht="15" x14ac:dyDescent="0.2">
      <c r="B527" s="3" t="s">
        <v>464</v>
      </c>
      <c r="C527" s="7">
        <v>0</v>
      </c>
      <c r="D527" s="7">
        <v>4</v>
      </c>
      <c r="E527" s="12" t="str">
        <f t="shared" si="43"/>
        <v/>
      </c>
      <c r="F527" s="12">
        <f t="shared" si="44"/>
        <v>6.2597809076682318E-3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2</v>
      </c>
      <c r="D528" s="7">
        <v>0</v>
      </c>
      <c r="E528" s="12">
        <f t="shared" si="43"/>
        <v>1.4598540145985401E-3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271</v>
      </c>
      <c r="D529" s="7">
        <v>86</v>
      </c>
      <c r="E529" s="12">
        <f t="shared" si="43"/>
        <v>0.19781021897810219</v>
      </c>
      <c r="F529" s="12">
        <f t="shared" si="44"/>
        <v>0.13458528951486698</v>
      </c>
      <c r="G529" s="13">
        <f t="shared" si="45"/>
        <v>-0.68265682656826565</v>
      </c>
      <c r="H529" s="20">
        <f t="shared" si="46"/>
        <v>-0.13503649635036497</v>
      </c>
    </row>
    <row r="530" spans="2:8" ht="15" x14ac:dyDescent="0.2">
      <c r="B530" s="3" t="s">
        <v>467</v>
      </c>
      <c r="C530" s="7">
        <v>3</v>
      </c>
      <c r="D530" s="7">
        <v>0</v>
      </c>
      <c r="E530" s="12">
        <f>+IF(C530=0,"",C530/C$505)</f>
        <v>2.1897810218978104E-3</v>
      </c>
      <c r="F530" s="12" t="str">
        <f>+IF(D530=0,"",D530/D$505)</f>
        <v/>
      </c>
      <c r="G530" s="13" t="str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494</v>
      </c>
      <c r="C8" s="44">
        <f>+C18+C70+C151+C294+C505</f>
        <v>7034</v>
      </c>
      <c r="D8" s="45">
        <f>+D18+D70+D151+D294+D505</f>
        <v>7355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4.563548478817174E-2</v>
      </c>
      <c r="H8" s="46">
        <f t="shared" ref="H8:H13" si="2">+IF(OR(AND(E8=""),(G8="")),"",E8*G8)</f>
        <v>4.563548478817174E-2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432</v>
      </c>
      <c r="D9" s="36">
        <f>+D18</f>
        <v>233</v>
      </c>
      <c r="E9" s="37">
        <f t="shared" si="0"/>
        <v>6.1415979528006821E-2</v>
      </c>
      <c r="F9" s="37">
        <f t="shared" si="0"/>
        <v>3.167912984364378E-2</v>
      </c>
      <c r="G9" s="37">
        <f t="shared" si="1"/>
        <v>-0.46064814814814814</v>
      </c>
      <c r="H9" s="20">
        <f t="shared" si="2"/>
        <v>-2.8291157236280919E-2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654</v>
      </c>
      <c r="D10" s="38">
        <f>+D70</f>
        <v>735</v>
      </c>
      <c r="E10" s="37">
        <f t="shared" si="0"/>
        <v>9.2976969007676991E-2</v>
      </c>
      <c r="F10" s="37">
        <f t="shared" si="0"/>
        <v>9.9932019034670291E-2</v>
      </c>
      <c r="G10" s="37">
        <f t="shared" si="1"/>
        <v>0.12385321100917432</v>
      </c>
      <c r="H10" s="20">
        <f t="shared" si="2"/>
        <v>1.1515496161501279E-2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1556</v>
      </c>
      <c r="D11" s="38">
        <f>D151</f>
        <v>1823</v>
      </c>
      <c r="E11" s="37">
        <f t="shared" si="0"/>
        <v>0.2212112595962468</v>
      </c>
      <c r="F11" s="37">
        <f t="shared" si="0"/>
        <v>0.2478585995921142</v>
      </c>
      <c r="G11" s="37">
        <f t="shared" si="1"/>
        <v>0.17159383033419023</v>
      </c>
      <c r="H11" s="20">
        <f t="shared" si="2"/>
        <v>3.7958487347170881E-2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3495</v>
      </c>
      <c r="D12" s="38">
        <f>+D294</f>
        <v>3562</v>
      </c>
      <c r="E12" s="37">
        <f t="shared" si="0"/>
        <v>0.49687233437588857</v>
      </c>
      <c r="F12" s="37">
        <f t="shared" si="0"/>
        <v>0.48429639700883753</v>
      </c>
      <c r="G12" s="37">
        <f t="shared" si="1"/>
        <v>1.9170243204577969E-2</v>
      </c>
      <c r="H12" s="20">
        <f t="shared" si="2"/>
        <v>9.5251634916121708E-3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897</v>
      </c>
      <c r="D13" s="38">
        <f>D505</f>
        <v>1002</v>
      </c>
      <c r="E13" s="37">
        <f t="shared" si="0"/>
        <v>0.12752345749218083</v>
      </c>
      <c r="F13" s="37">
        <f t="shared" si="0"/>
        <v>0.13623385452073419</v>
      </c>
      <c r="G13" s="37">
        <f t="shared" si="1"/>
        <v>0.11705685618729098</v>
      </c>
      <c r="H13" s="20">
        <f t="shared" si="2"/>
        <v>1.4927495024168326E-2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432</v>
      </c>
      <c r="D18" s="45">
        <f>SUM(D19:D64)</f>
        <v>233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-0.46064814814814814</v>
      </c>
      <c r="H18" s="46">
        <f>+IF(OR(AND(E18=""),(G18="")),"",E18*G18)</f>
        <v>-0.46064814814814814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2.3148148148148147E-3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13</v>
      </c>
      <c r="D20" s="7">
        <v>9</v>
      </c>
      <c r="E20" s="8">
        <f t="shared" ref="E20:E64" si="3">+IF(C20=0,"",C20/C$18)</f>
        <v>3.0092592592592591E-2</v>
      </c>
      <c r="F20" s="8">
        <f t="shared" ref="F20:F64" si="4">+IF(D20=0,"",D20/D$18)</f>
        <v>3.8626609442060089E-2</v>
      </c>
      <c r="G20" s="13">
        <f t="shared" ref="G20:G64" si="5">+IF(OR(AND(D20=0),(C20=0)),"0",((D20-C20)/C20))</f>
        <v>-0.30769230769230771</v>
      </c>
      <c r="H20" s="20">
        <f t="shared" ref="H20:H64" si="6">+IF(OR(AND(E20=""),(G20="")),"",E20*G20)</f>
        <v>-9.2592592592592587E-3</v>
      </c>
    </row>
    <row r="21" spans="2:8" ht="25.5" customHeight="1" x14ac:dyDescent="0.2">
      <c r="B21" s="3" t="s">
        <v>1</v>
      </c>
      <c r="C21" s="7">
        <v>4</v>
      </c>
      <c r="D21" s="7">
        <v>2</v>
      </c>
      <c r="E21" s="8">
        <f t="shared" si="3"/>
        <v>9.2592592592592587E-3</v>
      </c>
      <c r="F21" s="8">
        <f t="shared" si="4"/>
        <v>8.5836909871244635E-3</v>
      </c>
      <c r="G21" s="13">
        <f t="shared" si="5"/>
        <v>-0.5</v>
      </c>
      <c r="H21" s="20">
        <f t="shared" si="6"/>
        <v>-4.6296296296296294E-3</v>
      </c>
    </row>
    <row r="22" spans="2:8" ht="30" x14ac:dyDescent="0.2">
      <c r="B22" s="3" t="s">
        <v>197</v>
      </c>
      <c r="C22" s="7">
        <v>6</v>
      </c>
      <c r="D22" s="7">
        <v>2</v>
      </c>
      <c r="E22" s="8">
        <f t="shared" si="3"/>
        <v>1.3888888888888888E-2</v>
      </c>
      <c r="F22" s="8">
        <f t="shared" si="4"/>
        <v>8.5836909871244635E-3</v>
      </c>
      <c r="G22" s="13">
        <f t="shared" si="5"/>
        <v>-0.66666666666666663</v>
      </c>
      <c r="H22" s="20">
        <f t="shared" si="6"/>
        <v>-9.2592592592592587E-3</v>
      </c>
    </row>
    <row r="23" spans="2:8" ht="30" x14ac:dyDescent="0.2">
      <c r="B23" s="3" t="s">
        <v>198</v>
      </c>
      <c r="C23" s="7">
        <v>7</v>
      </c>
      <c r="D23" s="7">
        <v>4</v>
      </c>
      <c r="E23" s="8">
        <f t="shared" si="3"/>
        <v>1.6203703703703703E-2</v>
      </c>
      <c r="F23" s="8">
        <f t="shared" si="4"/>
        <v>1.7167381974248927E-2</v>
      </c>
      <c r="G23" s="13">
        <f t="shared" si="5"/>
        <v>-0.42857142857142855</v>
      </c>
      <c r="H23" s="20">
        <f t="shared" si="6"/>
        <v>-6.9444444444444441E-3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4.2918454935622317E-3</v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4.6296296296296294E-3</v>
      </c>
      <c r="F25" s="8" t="str">
        <f t="shared" si="4"/>
        <v/>
      </c>
      <c r="G25" s="13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3</v>
      </c>
      <c r="D26" s="7">
        <v>4</v>
      </c>
      <c r="E26" s="8">
        <f t="shared" si="3"/>
        <v>6.9444444444444441E-3</v>
      </c>
      <c r="F26" s="8">
        <f t="shared" si="4"/>
        <v>1.7167381974248927E-2</v>
      </c>
      <c r="G26" s="13">
        <f t="shared" si="5"/>
        <v>0.33333333333333331</v>
      </c>
      <c r="H26" s="20">
        <f t="shared" si="6"/>
        <v>2.3148148148148147E-3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2.3148148148148147E-3</v>
      </c>
      <c r="F27" s="8" t="str">
        <f t="shared" si="4"/>
        <v/>
      </c>
      <c r="G27" s="13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13</v>
      </c>
      <c r="D28" s="7">
        <v>6</v>
      </c>
      <c r="E28" s="8">
        <f t="shared" si="3"/>
        <v>3.0092592592592591E-2</v>
      </c>
      <c r="F28" s="8">
        <f t="shared" si="4"/>
        <v>2.575107296137339E-2</v>
      </c>
      <c r="G28" s="13">
        <f t="shared" si="5"/>
        <v>-0.53846153846153844</v>
      </c>
      <c r="H28" s="20">
        <f t="shared" si="6"/>
        <v>-1.6203703703703703E-2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3</v>
      </c>
      <c r="D30" s="7">
        <v>2</v>
      </c>
      <c r="E30" s="8">
        <f t="shared" si="3"/>
        <v>6.9444444444444441E-3</v>
      </c>
      <c r="F30" s="8">
        <f t="shared" si="4"/>
        <v>8.5836909871244635E-3</v>
      </c>
      <c r="G30" s="13">
        <f t="shared" si="5"/>
        <v>-0.33333333333333331</v>
      </c>
      <c r="H30" s="20">
        <f t="shared" si="6"/>
        <v>-2.3148148148148147E-3</v>
      </c>
    </row>
    <row r="31" spans="2:8" ht="15" x14ac:dyDescent="0.2">
      <c r="B31" s="3" t="s">
        <v>4</v>
      </c>
      <c r="C31" s="7">
        <v>1</v>
      </c>
      <c r="D31" s="7">
        <v>1</v>
      </c>
      <c r="E31" s="8">
        <f t="shared" si="3"/>
        <v>2.3148148148148147E-3</v>
      </c>
      <c r="F31" s="8">
        <f t="shared" si="4"/>
        <v>4.2918454935622317E-3</v>
      </c>
      <c r="G31" s="13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2</v>
      </c>
      <c r="D33" s="7">
        <v>0</v>
      </c>
      <c r="E33" s="8">
        <f t="shared" si="3"/>
        <v>4.6296296296296294E-3</v>
      </c>
      <c r="F33" s="8" t="str">
        <f t="shared" si="4"/>
        <v/>
      </c>
      <c r="G33" s="13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5</v>
      </c>
      <c r="D34" s="7">
        <v>2</v>
      </c>
      <c r="E34" s="8">
        <f t="shared" si="3"/>
        <v>1.1574074074074073E-2</v>
      </c>
      <c r="F34" s="8">
        <f t="shared" si="4"/>
        <v>8.5836909871244635E-3</v>
      </c>
      <c r="G34" s="13">
        <f t="shared" si="5"/>
        <v>-0.6</v>
      </c>
      <c r="H34" s="20">
        <f t="shared" si="6"/>
        <v>-6.9444444444444441E-3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3</v>
      </c>
      <c r="D36" s="7">
        <v>0</v>
      </c>
      <c r="E36" s="8">
        <f t="shared" si="3"/>
        <v>6.9444444444444441E-3</v>
      </c>
      <c r="F36" s="8" t="str">
        <f t="shared" si="4"/>
        <v/>
      </c>
      <c r="G36" s="13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4</v>
      </c>
      <c r="D37" s="7">
        <v>2</v>
      </c>
      <c r="E37" s="8">
        <f t="shared" si="3"/>
        <v>9.2592592592592587E-3</v>
      </c>
      <c r="F37" s="8">
        <f t="shared" si="4"/>
        <v>8.5836909871244635E-3</v>
      </c>
      <c r="G37" s="13">
        <f t="shared" si="5"/>
        <v>-0.5</v>
      </c>
      <c r="H37" s="20">
        <f t="shared" si="6"/>
        <v>-4.6296296296296294E-3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4.2918454935622317E-3</v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2.3148148148148147E-3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4</v>
      </c>
      <c r="D42" s="7">
        <v>2</v>
      </c>
      <c r="E42" s="8">
        <f t="shared" si="3"/>
        <v>9.2592592592592587E-3</v>
      </c>
      <c r="F42" s="8">
        <f t="shared" si="4"/>
        <v>8.5836909871244635E-3</v>
      </c>
      <c r="G42" s="13">
        <f t="shared" si="5"/>
        <v>-0.5</v>
      </c>
      <c r="H42" s="20">
        <f t="shared" si="6"/>
        <v>-4.6296296296296294E-3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4.2918454935622317E-3</v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1</v>
      </c>
      <c r="E45" s="8">
        <f t="shared" si="3"/>
        <v>2.3148148148148147E-3</v>
      </c>
      <c r="F45" s="8">
        <f t="shared" si="4"/>
        <v>4.2918454935622317E-3</v>
      </c>
      <c r="G45" s="13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23</v>
      </c>
      <c r="D48" s="7">
        <v>25</v>
      </c>
      <c r="E48" s="8">
        <f t="shared" si="3"/>
        <v>5.3240740740740741E-2</v>
      </c>
      <c r="F48" s="8">
        <f t="shared" si="4"/>
        <v>0.1072961373390558</v>
      </c>
      <c r="G48" s="13">
        <f t="shared" si="5"/>
        <v>8.6956521739130432E-2</v>
      </c>
      <c r="H48" s="20">
        <f t="shared" si="6"/>
        <v>4.6296296296296294E-3</v>
      </c>
    </row>
    <row r="49" spans="2:8" ht="15" x14ac:dyDescent="0.2">
      <c r="B49" s="3" t="s">
        <v>16</v>
      </c>
      <c r="C49" s="7">
        <v>1</v>
      </c>
      <c r="D49" s="7">
        <v>4</v>
      </c>
      <c r="E49" s="8">
        <f t="shared" si="3"/>
        <v>2.3148148148148147E-3</v>
      </c>
      <c r="F49" s="8">
        <f t="shared" si="4"/>
        <v>1.7167381974248927E-2</v>
      </c>
      <c r="G49" s="13">
        <f t="shared" si="5"/>
        <v>3</v>
      </c>
      <c r="H49" s="20">
        <f t="shared" si="6"/>
        <v>6.9444444444444441E-3</v>
      </c>
    </row>
    <row r="50" spans="2:8" ht="15" x14ac:dyDescent="0.2">
      <c r="B50" s="3" t="s">
        <v>15</v>
      </c>
      <c r="C50" s="7">
        <v>309</v>
      </c>
      <c r="D50" s="7">
        <v>144</v>
      </c>
      <c r="E50" s="8">
        <f t="shared" si="3"/>
        <v>0.71527777777777779</v>
      </c>
      <c r="F50" s="8">
        <f t="shared" si="4"/>
        <v>0.61802575107296143</v>
      </c>
      <c r="G50" s="13">
        <f t="shared" si="5"/>
        <v>-0.53398058252427183</v>
      </c>
      <c r="H50" s="20">
        <f t="shared" si="6"/>
        <v>-0.38194444444444442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2.3148148148148147E-3</v>
      </c>
      <c r="F51" s="8">
        <f t="shared" si="4"/>
        <v>4.2918454935622317E-3</v>
      </c>
      <c r="G51" s="13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5</v>
      </c>
      <c r="D52" s="7">
        <v>2</v>
      </c>
      <c r="E52" s="8">
        <f t="shared" si="3"/>
        <v>1.1574074074074073E-2</v>
      </c>
      <c r="F52" s="8">
        <f t="shared" si="4"/>
        <v>8.5836909871244635E-3</v>
      </c>
      <c r="G52" s="13">
        <f t="shared" si="5"/>
        <v>-0.6</v>
      </c>
      <c r="H52" s="20">
        <f t="shared" si="6"/>
        <v>-6.9444444444444441E-3</v>
      </c>
    </row>
    <row r="53" spans="2:8" ht="15" x14ac:dyDescent="0.2">
      <c r="B53" s="3" t="s">
        <v>12</v>
      </c>
      <c r="C53" s="7">
        <v>3</v>
      </c>
      <c r="D53" s="7">
        <v>1</v>
      </c>
      <c r="E53" s="8">
        <f t="shared" si="3"/>
        <v>6.9444444444444441E-3</v>
      </c>
      <c r="F53" s="8">
        <f t="shared" si="4"/>
        <v>4.2918454935622317E-3</v>
      </c>
      <c r="G53" s="13">
        <f t="shared" si="5"/>
        <v>-0.66666666666666663</v>
      </c>
      <c r="H53" s="20">
        <f t="shared" si="6"/>
        <v>-4.6296296296296294E-3</v>
      </c>
    </row>
    <row r="54" spans="2:8" ht="15" x14ac:dyDescent="0.2">
      <c r="B54" s="3" t="s">
        <v>214</v>
      </c>
      <c r="C54" s="7">
        <v>0</v>
      </c>
      <c r="D54" s="7">
        <v>1</v>
      </c>
      <c r="E54" s="8" t="str">
        <f t="shared" si="3"/>
        <v/>
      </c>
      <c r="F54" s="8">
        <f t="shared" si="4"/>
        <v>4.2918454935622317E-3</v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2.3148148148148147E-3</v>
      </c>
      <c r="F56" s="8" t="str">
        <f t="shared" si="4"/>
        <v/>
      </c>
      <c r="G56" s="13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4</v>
      </c>
      <c r="E58" s="8">
        <f t="shared" si="3"/>
        <v>2.3148148148148147E-3</v>
      </c>
      <c r="F58" s="8">
        <f t="shared" si="4"/>
        <v>1.7167381974248927E-2</v>
      </c>
      <c r="G58" s="13">
        <f t="shared" si="5"/>
        <v>3</v>
      </c>
      <c r="H58" s="20">
        <f t="shared" si="6"/>
        <v>6.9444444444444441E-3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5</v>
      </c>
      <c r="D60" s="7">
        <v>4</v>
      </c>
      <c r="E60" s="8">
        <f t="shared" si="3"/>
        <v>1.1574074074074073E-2</v>
      </c>
      <c r="F60" s="8">
        <f t="shared" si="4"/>
        <v>1.7167381974248927E-2</v>
      </c>
      <c r="G60" s="13">
        <f t="shared" si="5"/>
        <v>-0.2</v>
      </c>
      <c r="H60" s="20">
        <f t="shared" si="6"/>
        <v>-2.3148148148148147E-3</v>
      </c>
    </row>
    <row r="61" spans="2:8" ht="15" x14ac:dyDescent="0.2">
      <c r="B61" s="3" t="s">
        <v>219</v>
      </c>
      <c r="C61" s="7">
        <v>3</v>
      </c>
      <c r="D61" s="7">
        <v>0</v>
      </c>
      <c r="E61" s="8">
        <f t="shared" si="3"/>
        <v>6.9444444444444441E-3</v>
      </c>
      <c r="F61" s="8" t="str">
        <f t="shared" si="4"/>
        <v/>
      </c>
      <c r="G61" s="13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1</v>
      </c>
      <c r="D62" s="7">
        <v>2</v>
      </c>
      <c r="E62" s="8">
        <f t="shared" si="3"/>
        <v>2.3148148148148147E-3</v>
      </c>
      <c r="F62" s="8">
        <f t="shared" si="4"/>
        <v>8.5836909871244635E-3</v>
      </c>
      <c r="G62" s="13">
        <f t="shared" si="5"/>
        <v>1</v>
      </c>
      <c r="H62" s="20">
        <f t="shared" si="6"/>
        <v>2.3148148148148147E-3</v>
      </c>
    </row>
    <row r="63" spans="2:8" ht="15" x14ac:dyDescent="0.2">
      <c r="B63" s="3" t="s">
        <v>220</v>
      </c>
      <c r="C63" s="7">
        <v>2</v>
      </c>
      <c r="D63" s="7">
        <v>3</v>
      </c>
      <c r="E63" s="8">
        <f t="shared" si="3"/>
        <v>4.6296296296296294E-3</v>
      </c>
      <c r="F63" s="8">
        <f t="shared" si="4"/>
        <v>1.2875536480686695E-2</v>
      </c>
      <c r="G63" s="13">
        <f t="shared" si="5"/>
        <v>0.5</v>
      </c>
      <c r="H63" s="20">
        <f t="shared" si="6"/>
        <v>2.3148148148148147E-3</v>
      </c>
    </row>
    <row r="64" spans="2:8" ht="13.5" customHeight="1" x14ac:dyDescent="0.2">
      <c r="B64" s="3" t="s">
        <v>221</v>
      </c>
      <c r="C64" s="7">
        <v>3</v>
      </c>
      <c r="D64" s="7">
        <v>2</v>
      </c>
      <c r="E64" s="8">
        <f t="shared" si="3"/>
        <v>6.9444444444444441E-3</v>
      </c>
      <c r="F64" s="8">
        <f t="shared" si="4"/>
        <v>8.5836909871244635E-3</v>
      </c>
      <c r="G64" s="13">
        <f t="shared" si="5"/>
        <v>-0.33333333333333331</v>
      </c>
      <c r="H64" s="20">
        <f t="shared" si="6"/>
        <v>-2.3148148148148147E-3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654</v>
      </c>
      <c r="D70" s="45">
        <f>SUM(D71:D145)</f>
        <v>735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0.12385321100917432</v>
      </c>
      <c r="H70" s="46">
        <f>+IF(OR(AND(E70=""),(G70="")),"",E70*G70)</f>
        <v>0.12385321100917432</v>
      </c>
    </row>
    <row r="71" spans="2:8" ht="15" x14ac:dyDescent="0.2">
      <c r="B71" s="3" t="s">
        <v>20</v>
      </c>
      <c r="C71" s="7">
        <v>24</v>
      </c>
      <c r="D71" s="7">
        <v>64</v>
      </c>
      <c r="E71" s="12">
        <f>+IF(C71=0,"",C71/C$70)</f>
        <v>3.669724770642202E-2</v>
      </c>
      <c r="F71" s="12">
        <f>+IF(D71=0,"",D71/D$70)</f>
        <v>8.7074829931972783E-2</v>
      </c>
      <c r="G71" s="13">
        <f>+IF(OR(AND(D71=0),(C71=0)),"0",((D71-C71)/C71))</f>
        <v>1.6666666666666667</v>
      </c>
      <c r="H71" s="20">
        <f>+IF(OR(AND(E71=""),(G71="")),"",E71*G71)</f>
        <v>6.116207951070337E-2</v>
      </c>
    </row>
    <row r="72" spans="2:8" ht="15" x14ac:dyDescent="0.2">
      <c r="B72" s="3" t="s">
        <v>21</v>
      </c>
      <c r="C72" s="7">
        <v>2</v>
      </c>
      <c r="D72" s="7">
        <v>3</v>
      </c>
      <c r="E72" s="12">
        <f t="shared" ref="E72:E135" si="7">+IF(C72=0,"",C72/C$70)</f>
        <v>3.0581039755351682E-3</v>
      </c>
      <c r="F72" s="12">
        <f t="shared" ref="F72:F135" si="8">+IF(D72=0,"",D72/D$70)</f>
        <v>4.0816326530612249E-3</v>
      </c>
      <c r="G72" s="13">
        <f t="shared" ref="G72:G135" si="9">+IF(OR(AND(D72=0),(C72=0)),"0",((D72-C72)/C72))</f>
        <v>0.5</v>
      </c>
      <c r="H72" s="20">
        <f t="shared" ref="H72:H135" si="10">+IF(OR(AND(E72=""),(G72="")),"",E72*G72)</f>
        <v>1.5290519877675841E-3</v>
      </c>
    </row>
    <row r="73" spans="2:8" ht="15" x14ac:dyDescent="0.2">
      <c r="B73" s="3" t="s">
        <v>22</v>
      </c>
      <c r="C73" s="7">
        <v>20</v>
      </c>
      <c r="D73" s="7">
        <v>8</v>
      </c>
      <c r="E73" s="12">
        <f t="shared" si="7"/>
        <v>3.0581039755351681E-2</v>
      </c>
      <c r="F73" s="12">
        <f t="shared" si="8"/>
        <v>1.0884353741496598E-2</v>
      </c>
      <c r="G73" s="13">
        <f t="shared" si="9"/>
        <v>-0.6</v>
      </c>
      <c r="H73" s="20">
        <f t="shared" si="10"/>
        <v>-1.8348623853211007E-2</v>
      </c>
    </row>
    <row r="74" spans="2:8" ht="15" x14ac:dyDescent="0.2">
      <c r="B74" s="3" t="s">
        <v>222</v>
      </c>
      <c r="C74" s="7">
        <v>162</v>
      </c>
      <c r="D74" s="7">
        <v>42</v>
      </c>
      <c r="E74" s="12">
        <f t="shared" si="7"/>
        <v>0.24770642201834864</v>
      </c>
      <c r="F74" s="12">
        <f t="shared" si="8"/>
        <v>5.7142857142857141E-2</v>
      </c>
      <c r="G74" s="13">
        <f t="shared" si="9"/>
        <v>-0.7407407407407407</v>
      </c>
      <c r="H74" s="20">
        <f t="shared" si="10"/>
        <v>-0.1834862385321101</v>
      </c>
    </row>
    <row r="75" spans="2:8" ht="15" x14ac:dyDescent="0.2">
      <c r="B75" s="3" t="s">
        <v>23</v>
      </c>
      <c r="C75" s="7">
        <v>1</v>
      </c>
      <c r="D75" s="7">
        <v>2</v>
      </c>
      <c r="E75" s="12">
        <f t="shared" si="7"/>
        <v>1.5290519877675841E-3</v>
      </c>
      <c r="F75" s="12">
        <f t="shared" si="8"/>
        <v>2.7210884353741495E-3</v>
      </c>
      <c r="G75" s="13">
        <f t="shared" si="9"/>
        <v>1</v>
      </c>
      <c r="H75" s="20">
        <f t="shared" si="10"/>
        <v>1.5290519877675841E-3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2</v>
      </c>
      <c r="D77" s="7">
        <v>2</v>
      </c>
      <c r="E77" s="12">
        <f t="shared" si="7"/>
        <v>3.0581039755351682E-3</v>
      </c>
      <c r="F77" s="12">
        <f t="shared" si="8"/>
        <v>2.7210884353741495E-3</v>
      </c>
      <c r="G77" s="13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1.5290519877675841E-3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</v>
      </c>
      <c r="D80" s="7">
        <v>7</v>
      </c>
      <c r="E80" s="12">
        <f t="shared" si="7"/>
        <v>7.6452599388379203E-3</v>
      </c>
      <c r="F80" s="12">
        <f t="shared" si="8"/>
        <v>9.5238095238095247E-3</v>
      </c>
      <c r="G80" s="13">
        <f t="shared" si="9"/>
        <v>0.4</v>
      </c>
      <c r="H80" s="20">
        <f t="shared" si="10"/>
        <v>3.0581039755351682E-3</v>
      </c>
    </row>
    <row r="81" spans="2:8" ht="15" x14ac:dyDescent="0.2">
      <c r="B81" s="3" t="s">
        <v>24</v>
      </c>
      <c r="C81" s="7">
        <v>7</v>
      </c>
      <c r="D81" s="7">
        <v>6</v>
      </c>
      <c r="E81" s="12">
        <f t="shared" si="7"/>
        <v>1.0703363914373088E-2</v>
      </c>
      <c r="F81" s="12">
        <f t="shared" si="8"/>
        <v>8.1632653061224497E-3</v>
      </c>
      <c r="G81" s="13">
        <f t="shared" si="9"/>
        <v>-0.14285714285714285</v>
      </c>
      <c r="H81" s="20">
        <f t="shared" si="10"/>
        <v>-1.5290519877675839E-3</v>
      </c>
    </row>
    <row r="82" spans="2:8" ht="15" x14ac:dyDescent="0.2">
      <c r="B82" s="3" t="s">
        <v>228</v>
      </c>
      <c r="C82" s="7">
        <v>7</v>
      </c>
      <c r="D82" s="7">
        <v>14</v>
      </c>
      <c r="E82" s="12">
        <f t="shared" si="7"/>
        <v>1.0703363914373088E-2</v>
      </c>
      <c r="F82" s="12">
        <f t="shared" si="8"/>
        <v>1.9047619047619049E-2</v>
      </c>
      <c r="G82" s="13">
        <f t="shared" si="9"/>
        <v>1</v>
      </c>
      <c r="H82" s="20">
        <f t="shared" si="10"/>
        <v>1.0703363914373088E-2</v>
      </c>
    </row>
    <row r="83" spans="2:8" ht="15" x14ac:dyDescent="0.2">
      <c r="B83" s="3" t="s">
        <v>229</v>
      </c>
      <c r="C83" s="7">
        <v>15</v>
      </c>
      <c r="D83" s="7">
        <v>38</v>
      </c>
      <c r="E83" s="12">
        <f t="shared" si="7"/>
        <v>2.2935779816513763E-2</v>
      </c>
      <c r="F83" s="12">
        <f t="shared" si="8"/>
        <v>5.1700680272108841E-2</v>
      </c>
      <c r="G83" s="13">
        <f t="shared" si="9"/>
        <v>1.5333333333333334</v>
      </c>
      <c r="H83" s="20">
        <f t="shared" si="10"/>
        <v>3.5168195718654441E-2</v>
      </c>
    </row>
    <row r="84" spans="2:8" ht="15" x14ac:dyDescent="0.2">
      <c r="B84" s="3" t="s">
        <v>230</v>
      </c>
      <c r="C84" s="7">
        <v>4</v>
      </c>
      <c r="D84" s="7">
        <v>4</v>
      </c>
      <c r="E84" s="12">
        <f t="shared" si="7"/>
        <v>6.1162079510703364E-3</v>
      </c>
      <c r="F84" s="12">
        <f t="shared" si="8"/>
        <v>5.4421768707482989E-3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3</v>
      </c>
      <c r="D85" s="7">
        <v>2</v>
      </c>
      <c r="E85" s="12">
        <f t="shared" si="7"/>
        <v>4.5871559633027525E-3</v>
      </c>
      <c r="F85" s="12">
        <f t="shared" si="8"/>
        <v>2.7210884353741495E-3</v>
      </c>
      <c r="G85" s="13">
        <f t="shared" si="9"/>
        <v>-0.33333333333333331</v>
      </c>
      <c r="H85" s="20">
        <f t="shared" si="10"/>
        <v>-1.5290519877675841E-3</v>
      </c>
    </row>
    <row r="86" spans="2:8" ht="15" x14ac:dyDescent="0.2">
      <c r="B86" s="3" t="s">
        <v>231</v>
      </c>
      <c r="C86" s="7">
        <v>10</v>
      </c>
      <c r="D86" s="7">
        <v>2</v>
      </c>
      <c r="E86" s="12">
        <f t="shared" si="7"/>
        <v>1.5290519877675841E-2</v>
      </c>
      <c r="F86" s="12">
        <f t="shared" si="8"/>
        <v>2.7210884353741495E-3</v>
      </c>
      <c r="G86" s="13">
        <f t="shared" si="9"/>
        <v>-0.8</v>
      </c>
      <c r="H86" s="20">
        <f t="shared" si="10"/>
        <v>-1.2232415902140673E-2</v>
      </c>
    </row>
    <row r="87" spans="2:8" ht="15" x14ac:dyDescent="0.2">
      <c r="B87" s="3" t="s">
        <v>232</v>
      </c>
      <c r="C87" s="7">
        <v>1</v>
      </c>
      <c r="D87" s="7">
        <v>2</v>
      </c>
      <c r="E87" s="12">
        <f t="shared" si="7"/>
        <v>1.5290519877675841E-3</v>
      </c>
      <c r="F87" s="12">
        <f t="shared" si="8"/>
        <v>2.7210884353741495E-3</v>
      </c>
      <c r="G87" s="13">
        <f t="shared" si="9"/>
        <v>1</v>
      </c>
      <c r="H87" s="20">
        <f t="shared" si="10"/>
        <v>1.5290519877675841E-3</v>
      </c>
    </row>
    <row r="88" spans="2:8" ht="15" x14ac:dyDescent="0.2">
      <c r="B88" s="3" t="s">
        <v>233</v>
      </c>
      <c r="C88" s="7">
        <v>7</v>
      </c>
      <c r="D88" s="7">
        <v>7</v>
      </c>
      <c r="E88" s="12">
        <f t="shared" si="7"/>
        <v>1.0703363914373088E-2</v>
      </c>
      <c r="F88" s="12">
        <f t="shared" si="8"/>
        <v>9.5238095238095247E-3</v>
      </c>
      <c r="G88" s="13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2</v>
      </c>
      <c r="D91" s="7">
        <v>3</v>
      </c>
      <c r="E91" s="12">
        <f t="shared" si="7"/>
        <v>3.0581039755351682E-3</v>
      </c>
      <c r="F91" s="12">
        <f t="shared" si="8"/>
        <v>4.0816326530612249E-3</v>
      </c>
      <c r="G91" s="13">
        <f t="shared" si="9"/>
        <v>0.5</v>
      </c>
      <c r="H91" s="20">
        <f t="shared" si="10"/>
        <v>1.5290519877675841E-3</v>
      </c>
    </row>
    <row r="92" spans="2:8" ht="15" x14ac:dyDescent="0.2">
      <c r="B92" s="3" t="s">
        <v>235</v>
      </c>
      <c r="C92" s="7">
        <v>21</v>
      </c>
      <c r="D92" s="7">
        <v>31</v>
      </c>
      <c r="E92" s="12">
        <f t="shared" si="7"/>
        <v>3.2110091743119268E-2</v>
      </c>
      <c r="F92" s="12">
        <f t="shared" si="8"/>
        <v>4.2176870748299317E-2</v>
      </c>
      <c r="G92" s="13">
        <f t="shared" si="9"/>
        <v>0.47619047619047616</v>
      </c>
      <c r="H92" s="20">
        <f t="shared" si="10"/>
        <v>1.5290519877675841E-2</v>
      </c>
    </row>
    <row r="93" spans="2:8" ht="15" x14ac:dyDescent="0.2">
      <c r="B93" s="3" t="s">
        <v>531</v>
      </c>
      <c r="C93" s="7">
        <v>8</v>
      </c>
      <c r="D93" s="7">
        <v>12</v>
      </c>
      <c r="E93" s="12">
        <f t="shared" si="7"/>
        <v>1.2232415902140673E-2</v>
      </c>
      <c r="F93" s="12">
        <f t="shared" si="8"/>
        <v>1.6326530612244899E-2</v>
      </c>
      <c r="G93" s="13">
        <f t="shared" si="9"/>
        <v>0.5</v>
      </c>
      <c r="H93" s="20">
        <f t="shared" si="10"/>
        <v>6.1162079510703364E-3</v>
      </c>
    </row>
    <row r="94" spans="2:8" ht="15" x14ac:dyDescent="0.2">
      <c r="B94" s="3" t="s">
        <v>25</v>
      </c>
      <c r="C94" s="7">
        <v>0</v>
      </c>
      <c r="D94" s="7">
        <v>7</v>
      </c>
      <c r="E94" s="12" t="str">
        <f t="shared" si="7"/>
        <v/>
      </c>
      <c r="F94" s="12">
        <f t="shared" si="8"/>
        <v>9.5238095238095247E-3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4</v>
      </c>
      <c r="D95" s="7">
        <v>5</v>
      </c>
      <c r="E95" s="12">
        <f t="shared" si="7"/>
        <v>6.1162079510703364E-3</v>
      </c>
      <c r="F95" s="12">
        <f t="shared" si="8"/>
        <v>6.8027210884353739E-3</v>
      </c>
      <c r="G95" s="13">
        <f t="shared" si="9"/>
        <v>0.25</v>
      </c>
      <c r="H95" s="20">
        <f t="shared" si="10"/>
        <v>1.5290519877675841E-3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4</v>
      </c>
      <c r="D97" s="7">
        <v>3</v>
      </c>
      <c r="E97" s="12">
        <f t="shared" si="7"/>
        <v>6.1162079510703364E-3</v>
      </c>
      <c r="F97" s="12">
        <f t="shared" si="8"/>
        <v>4.0816326530612249E-3</v>
      </c>
      <c r="G97" s="13">
        <f t="shared" si="9"/>
        <v>-0.25</v>
      </c>
      <c r="H97" s="20">
        <f t="shared" si="10"/>
        <v>-1.5290519877675841E-3</v>
      </c>
    </row>
    <row r="98" spans="2:8" ht="15" x14ac:dyDescent="0.2">
      <c r="B98" s="3" t="s">
        <v>238</v>
      </c>
      <c r="C98" s="7">
        <v>32</v>
      </c>
      <c r="D98" s="7">
        <v>29</v>
      </c>
      <c r="E98" s="12">
        <f t="shared" si="7"/>
        <v>4.8929663608562692E-2</v>
      </c>
      <c r="F98" s="12">
        <f t="shared" si="8"/>
        <v>3.9455782312925167E-2</v>
      </c>
      <c r="G98" s="13">
        <f t="shared" si="9"/>
        <v>-9.375E-2</v>
      </c>
      <c r="H98" s="20">
        <f t="shared" si="10"/>
        <v>-4.5871559633027525E-3</v>
      </c>
    </row>
    <row r="99" spans="2:8" ht="15" x14ac:dyDescent="0.2">
      <c r="B99" s="3" t="s">
        <v>239</v>
      </c>
      <c r="C99" s="7">
        <v>21</v>
      </c>
      <c r="D99" s="7">
        <v>12</v>
      </c>
      <c r="E99" s="12">
        <f t="shared" si="7"/>
        <v>3.2110091743119268E-2</v>
      </c>
      <c r="F99" s="12">
        <f t="shared" si="8"/>
        <v>1.6326530612244899E-2</v>
      </c>
      <c r="G99" s="13">
        <f t="shared" si="9"/>
        <v>-0.42857142857142855</v>
      </c>
      <c r="H99" s="20">
        <f t="shared" si="10"/>
        <v>-1.3761467889908258E-2</v>
      </c>
    </row>
    <row r="100" spans="2:8" ht="15" x14ac:dyDescent="0.2">
      <c r="B100" s="3" t="s">
        <v>240</v>
      </c>
      <c r="C100" s="7">
        <v>8</v>
      </c>
      <c r="D100" s="7">
        <v>33</v>
      </c>
      <c r="E100" s="12">
        <f t="shared" si="7"/>
        <v>1.2232415902140673E-2</v>
      </c>
      <c r="F100" s="12">
        <f t="shared" si="8"/>
        <v>4.4897959183673466E-2</v>
      </c>
      <c r="G100" s="13">
        <f t="shared" si="9"/>
        <v>3.125</v>
      </c>
      <c r="H100" s="20">
        <f t="shared" si="10"/>
        <v>3.82262996941896E-2</v>
      </c>
    </row>
    <row r="101" spans="2:8" ht="15" x14ac:dyDescent="0.2">
      <c r="B101" s="3" t="s">
        <v>241</v>
      </c>
      <c r="C101" s="7">
        <v>5</v>
      </c>
      <c r="D101" s="7">
        <v>4</v>
      </c>
      <c r="E101" s="12">
        <f t="shared" si="7"/>
        <v>7.6452599388379203E-3</v>
      </c>
      <c r="F101" s="12">
        <f t="shared" si="8"/>
        <v>5.4421768707482989E-3</v>
      </c>
      <c r="G101" s="13">
        <f t="shared" si="9"/>
        <v>-0.2</v>
      </c>
      <c r="H101" s="20">
        <f t="shared" si="10"/>
        <v>-1.5290519877675841E-3</v>
      </c>
    </row>
    <row r="102" spans="2:8" ht="15" x14ac:dyDescent="0.2">
      <c r="B102" s="3" t="s">
        <v>242</v>
      </c>
      <c r="C102" s="7">
        <v>4</v>
      </c>
      <c r="D102" s="7">
        <v>2</v>
      </c>
      <c r="E102" s="12">
        <f t="shared" si="7"/>
        <v>6.1162079510703364E-3</v>
      </c>
      <c r="F102" s="12">
        <f t="shared" si="8"/>
        <v>2.7210884353741495E-3</v>
      </c>
      <c r="G102" s="13">
        <f t="shared" si="9"/>
        <v>-0.5</v>
      </c>
      <c r="H102" s="20">
        <f t="shared" si="10"/>
        <v>-3.0581039755351682E-3</v>
      </c>
    </row>
    <row r="103" spans="2:8" ht="15" x14ac:dyDescent="0.2">
      <c r="B103" s="3" t="s">
        <v>243</v>
      </c>
      <c r="C103" s="7">
        <v>3</v>
      </c>
      <c r="D103" s="7">
        <v>0</v>
      </c>
      <c r="E103" s="12">
        <f t="shared" si="7"/>
        <v>4.5871559633027525E-3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8</v>
      </c>
      <c r="D104" s="7">
        <v>6</v>
      </c>
      <c r="E104" s="12">
        <f t="shared" si="7"/>
        <v>1.2232415902140673E-2</v>
      </c>
      <c r="F104" s="12">
        <f t="shared" si="8"/>
        <v>8.1632653061224497E-3</v>
      </c>
      <c r="G104" s="13">
        <f t="shared" si="9"/>
        <v>-0.25</v>
      </c>
      <c r="H104" s="20">
        <f t="shared" si="10"/>
        <v>-3.0581039755351682E-3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1.3605442176870747E-3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8</v>
      </c>
      <c r="D107" s="7">
        <v>1</v>
      </c>
      <c r="E107" s="12">
        <f t="shared" si="7"/>
        <v>1.2232415902140673E-2</v>
      </c>
      <c r="F107" s="12">
        <f t="shared" si="8"/>
        <v>1.3605442176870747E-3</v>
      </c>
      <c r="G107" s="13">
        <f t="shared" si="9"/>
        <v>-0.875</v>
      </c>
      <c r="H107" s="20">
        <f t="shared" si="10"/>
        <v>-1.0703363914373088E-2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1.5290519877675841E-3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1.5290519877675841E-3</v>
      </c>
      <c r="F110" s="12">
        <f t="shared" si="8"/>
        <v>1.3605442176870747E-3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16</v>
      </c>
      <c r="D112" s="7">
        <v>10</v>
      </c>
      <c r="E112" s="12">
        <f t="shared" si="7"/>
        <v>2.4464831804281346E-2</v>
      </c>
      <c r="F112" s="12">
        <f t="shared" si="8"/>
        <v>1.3605442176870748E-2</v>
      </c>
      <c r="G112" s="13">
        <f t="shared" si="9"/>
        <v>-0.375</v>
      </c>
      <c r="H112" s="20">
        <f t="shared" si="10"/>
        <v>-9.1743119266055051E-3</v>
      </c>
    </row>
    <row r="113" spans="2:8" ht="15" x14ac:dyDescent="0.2">
      <c r="B113" s="3" t="s">
        <v>248</v>
      </c>
      <c r="C113" s="7">
        <v>18</v>
      </c>
      <c r="D113" s="7">
        <v>12</v>
      </c>
      <c r="E113" s="12">
        <f t="shared" si="7"/>
        <v>2.7522935779816515E-2</v>
      </c>
      <c r="F113" s="12">
        <f t="shared" si="8"/>
        <v>1.6326530612244899E-2</v>
      </c>
      <c r="G113" s="13">
        <f t="shared" si="9"/>
        <v>-0.33333333333333331</v>
      </c>
      <c r="H113" s="20">
        <f t="shared" si="10"/>
        <v>-9.1743119266055051E-3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34</v>
      </c>
      <c r="D115" s="7">
        <v>170</v>
      </c>
      <c r="E115" s="12">
        <f t="shared" si="7"/>
        <v>5.1987767584097858E-2</v>
      </c>
      <c r="F115" s="12">
        <f t="shared" si="8"/>
        <v>0.23129251700680273</v>
      </c>
      <c r="G115" s="13">
        <f t="shared" si="9"/>
        <v>4</v>
      </c>
      <c r="H115" s="20">
        <f t="shared" si="10"/>
        <v>0.20795107033639143</v>
      </c>
    </row>
    <row r="116" spans="2:8" ht="15" x14ac:dyDescent="0.2">
      <c r="B116" s="3" t="s">
        <v>249</v>
      </c>
      <c r="C116" s="7">
        <v>16</v>
      </c>
      <c r="D116" s="7">
        <v>13</v>
      </c>
      <c r="E116" s="12">
        <f t="shared" si="7"/>
        <v>2.4464831804281346E-2</v>
      </c>
      <c r="F116" s="12">
        <f t="shared" si="8"/>
        <v>1.7687074829931974E-2</v>
      </c>
      <c r="G116" s="13">
        <f t="shared" si="9"/>
        <v>-0.1875</v>
      </c>
      <c r="H116" s="20">
        <f t="shared" si="10"/>
        <v>-4.5871559633027525E-3</v>
      </c>
    </row>
    <row r="117" spans="2:8" ht="15" x14ac:dyDescent="0.2">
      <c r="B117" s="3" t="s">
        <v>250</v>
      </c>
      <c r="C117" s="7">
        <v>2</v>
      </c>
      <c r="D117" s="7">
        <v>0</v>
      </c>
      <c r="E117" s="12">
        <f t="shared" si="7"/>
        <v>3.0581039755351682E-3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60</v>
      </c>
      <c r="D118" s="7">
        <v>54</v>
      </c>
      <c r="E118" s="12">
        <f t="shared" si="7"/>
        <v>9.1743119266055051E-2</v>
      </c>
      <c r="F118" s="12">
        <f t="shared" si="8"/>
        <v>7.3469387755102047E-2</v>
      </c>
      <c r="G118" s="13">
        <f t="shared" si="9"/>
        <v>-0.1</v>
      </c>
      <c r="H118" s="20">
        <f t="shared" si="10"/>
        <v>-9.1743119266055051E-3</v>
      </c>
    </row>
    <row r="119" spans="2:8" ht="15" x14ac:dyDescent="0.2">
      <c r="B119" s="3" t="s">
        <v>252</v>
      </c>
      <c r="C119" s="7">
        <v>25</v>
      </c>
      <c r="D119" s="7">
        <v>43</v>
      </c>
      <c r="E119" s="12">
        <f t="shared" si="7"/>
        <v>3.82262996941896E-2</v>
      </c>
      <c r="F119" s="12">
        <f t="shared" si="8"/>
        <v>5.8503401360544216E-2</v>
      </c>
      <c r="G119" s="13">
        <f t="shared" si="9"/>
        <v>0.72</v>
      </c>
      <c r="H119" s="20">
        <f t="shared" si="10"/>
        <v>2.7522935779816512E-2</v>
      </c>
    </row>
    <row r="120" spans="2:8" ht="15" x14ac:dyDescent="0.2">
      <c r="B120" s="3" t="s">
        <v>253</v>
      </c>
      <c r="C120" s="7">
        <v>18</v>
      </c>
      <c r="D120" s="7">
        <v>31</v>
      </c>
      <c r="E120" s="12">
        <f t="shared" si="7"/>
        <v>2.7522935779816515E-2</v>
      </c>
      <c r="F120" s="12">
        <f t="shared" si="8"/>
        <v>4.2176870748299317E-2</v>
      </c>
      <c r="G120" s="13">
        <f t="shared" si="9"/>
        <v>0.72222222222222221</v>
      </c>
      <c r="H120" s="20">
        <f t="shared" si="10"/>
        <v>1.9877675840978593E-2</v>
      </c>
    </row>
    <row r="121" spans="2:8" ht="15" x14ac:dyDescent="0.2">
      <c r="B121" s="3" t="s">
        <v>35</v>
      </c>
      <c r="C121" s="7">
        <v>14</v>
      </c>
      <c r="D121" s="7">
        <v>7</v>
      </c>
      <c r="E121" s="12">
        <f t="shared" si="7"/>
        <v>2.1406727828746176E-2</v>
      </c>
      <c r="F121" s="12">
        <f t="shared" si="8"/>
        <v>9.5238095238095247E-3</v>
      </c>
      <c r="G121" s="13">
        <f t="shared" si="9"/>
        <v>-0.5</v>
      </c>
      <c r="H121" s="20">
        <f t="shared" si="10"/>
        <v>-1.0703363914373088E-2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9</v>
      </c>
      <c r="D123" s="7">
        <v>3</v>
      </c>
      <c r="E123" s="12">
        <f t="shared" si="7"/>
        <v>1.3761467889908258E-2</v>
      </c>
      <c r="F123" s="12">
        <f t="shared" si="8"/>
        <v>4.0816326530612249E-3</v>
      </c>
      <c r="G123" s="13">
        <f t="shared" si="9"/>
        <v>-0.66666666666666663</v>
      </c>
      <c r="H123" s="20">
        <f t="shared" si="10"/>
        <v>-9.1743119266055051E-3</v>
      </c>
    </row>
    <row r="124" spans="2:8" ht="15" x14ac:dyDescent="0.2">
      <c r="B124" s="3" t="s">
        <v>36</v>
      </c>
      <c r="C124" s="7">
        <v>0</v>
      </c>
      <c r="D124" s="7">
        <v>2</v>
      </c>
      <c r="E124" s="12" t="str">
        <f t="shared" si="7"/>
        <v/>
      </c>
      <c r="F124" s="12">
        <f t="shared" si="8"/>
        <v>2.7210884353741495E-3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1.3605442176870747E-3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2</v>
      </c>
      <c r="D126" s="7">
        <v>1</v>
      </c>
      <c r="E126" s="12">
        <f t="shared" si="7"/>
        <v>3.0581039755351682E-3</v>
      </c>
      <c r="F126" s="12">
        <f t="shared" si="8"/>
        <v>1.3605442176870747E-3</v>
      </c>
      <c r="G126" s="13">
        <f t="shared" si="9"/>
        <v>-0.5</v>
      </c>
      <c r="H126" s="20">
        <f t="shared" si="10"/>
        <v>-1.5290519877675841E-3</v>
      </c>
    </row>
    <row r="127" spans="2:8" ht="15" x14ac:dyDescent="0.2">
      <c r="B127" s="3" t="s">
        <v>256</v>
      </c>
      <c r="C127" s="7">
        <v>2</v>
      </c>
      <c r="D127" s="7">
        <v>1</v>
      </c>
      <c r="E127" s="12">
        <f t="shared" si="7"/>
        <v>3.0581039755351682E-3</v>
      </c>
      <c r="F127" s="12">
        <f t="shared" si="8"/>
        <v>1.3605442176870747E-3</v>
      </c>
      <c r="G127" s="13">
        <f t="shared" si="9"/>
        <v>-0.5</v>
      </c>
      <c r="H127" s="20">
        <f t="shared" si="10"/>
        <v>-1.5290519877675841E-3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1.5290519877675841E-3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1.3605442176870747E-3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2</v>
      </c>
      <c r="D130" s="7">
        <v>2</v>
      </c>
      <c r="E130" s="12">
        <f t="shared" si="7"/>
        <v>3.0581039755351682E-3</v>
      </c>
      <c r="F130" s="12">
        <f t="shared" si="8"/>
        <v>2.7210884353741495E-3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7</v>
      </c>
      <c r="D131" s="7">
        <v>12</v>
      </c>
      <c r="E131" s="12">
        <f t="shared" si="7"/>
        <v>1.0703363914373088E-2</v>
      </c>
      <c r="F131" s="12">
        <f t="shared" si="8"/>
        <v>1.6326530612244899E-2</v>
      </c>
      <c r="G131" s="13">
        <f t="shared" si="9"/>
        <v>0.7142857142857143</v>
      </c>
      <c r="H131" s="20">
        <f t="shared" si="10"/>
        <v>7.6452599388379203E-3</v>
      </c>
    </row>
    <row r="132" spans="2:8" ht="15" x14ac:dyDescent="0.2">
      <c r="B132" s="3" t="s">
        <v>50</v>
      </c>
      <c r="C132" s="7">
        <v>2</v>
      </c>
      <c r="D132" s="7">
        <v>0</v>
      </c>
      <c r="E132" s="12">
        <f t="shared" si="7"/>
        <v>3.0581039755351682E-3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1.5290519877675841E-3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4</v>
      </c>
      <c r="D134" s="7">
        <v>1</v>
      </c>
      <c r="E134" s="12">
        <f t="shared" si="7"/>
        <v>6.1162079510703364E-3</v>
      </c>
      <c r="F134" s="12">
        <f t="shared" si="8"/>
        <v>1.3605442176870747E-3</v>
      </c>
      <c r="G134" s="13">
        <f t="shared" si="9"/>
        <v>-0.75</v>
      </c>
      <c r="H134" s="20">
        <f t="shared" si="10"/>
        <v>-4.5871559633027525E-3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6</v>
      </c>
      <c r="D137" s="7">
        <v>7</v>
      </c>
      <c r="E137" s="12">
        <f t="shared" si="11"/>
        <v>9.1743119266055051E-3</v>
      </c>
      <c r="F137" s="12">
        <f t="shared" si="12"/>
        <v>9.5238095238095247E-3</v>
      </c>
      <c r="G137" s="13">
        <f t="shared" si="13"/>
        <v>0.16666666666666666</v>
      </c>
      <c r="H137" s="20">
        <f t="shared" si="14"/>
        <v>1.5290519877675841E-3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1.5290519877675841E-3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3</v>
      </c>
      <c r="D139" s="7">
        <v>2</v>
      </c>
      <c r="E139" s="12">
        <f t="shared" si="11"/>
        <v>4.5871559633027525E-3</v>
      </c>
      <c r="F139" s="12">
        <f t="shared" si="12"/>
        <v>2.7210884353741495E-3</v>
      </c>
      <c r="G139" s="13">
        <f t="shared" si="13"/>
        <v>-0.33333333333333331</v>
      </c>
      <c r="H139" s="20">
        <f t="shared" si="14"/>
        <v>-1.5290519877675841E-3</v>
      </c>
    </row>
    <row r="140" spans="2:8" ht="30" x14ac:dyDescent="0.2">
      <c r="B140" s="3" t="s">
        <v>263</v>
      </c>
      <c r="C140" s="7">
        <v>0</v>
      </c>
      <c r="D140" s="7">
        <v>2</v>
      </c>
      <c r="E140" s="12" t="str">
        <f t="shared" si="11"/>
        <v/>
      </c>
      <c r="F140" s="12">
        <f t="shared" si="12"/>
        <v>2.7210884353741495E-3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1.5290519877675841E-3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3</v>
      </c>
      <c r="D142" s="7">
        <v>3</v>
      </c>
      <c r="E142" s="12">
        <f t="shared" si="11"/>
        <v>4.5871559633027525E-3</v>
      </c>
      <c r="F142" s="12">
        <f t="shared" si="12"/>
        <v>4.0816326530612249E-3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3</v>
      </c>
      <c r="D143" s="7">
        <v>0</v>
      </c>
      <c r="E143" s="12">
        <f t="shared" si="11"/>
        <v>4.5871559633027525E-3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3</v>
      </c>
      <c r="D144" s="7">
        <v>2</v>
      </c>
      <c r="E144" s="12">
        <f t="shared" si="11"/>
        <v>4.5871559633027525E-3</v>
      </c>
      <c r="F144" s="12">
        <f t="shared" si="12"/>
        <v>2.7210884353741495E-3</v>
      </c>
      <c r="G144" s="13">
        <f t="shared" si="13"/>
        <v>-0.33333333333333331</v>
      </c>
      <c r="H144" s="20">
        <f t="shared" si="14"/>
        <v>-1.5290519877675841E-3</v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2.7210884353741495E-3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1556</v>
      </c>
      <c r="D151" s="45">
        <f>SUM(D152:D288)</f>
        <v>1823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0.17159383033419023</v>
      </c>
      <c r="H151" s="46">
        <f>+IF(OR(AND(E151=""),(G151="")),"",E151*G151)</f>
        <v>0.17159383033419023</v>
      </c>
    </row>
    <row r="152" spans="2:8" ht="15" x14ac:dyDescent="0.2">
      <c r="B152" s="4" t="s">
        <v>54</v>
      </c>
      <c r="C152" s="7">
        <v>4</v>
      </c>
      <c r="D152" s="7">
        <v>6</v>
      </c>
      <c r="E152" s="12">
        <f>+IF(C152=0,"",C152/C$151)</f>
        <v>2.5706940874035988E-3</v>
      </c>
      <c r="F152" s="12">
        <f>+IF(D152=0,"",D152/D$151)</f>
        <v>3.2912781130005485E-3</v>
      </c>
      <c r="G152" s="13">
        <f>+IF(OR(AND(D152=0),(C152=0)),"0",((D152-C152)/C152))</f>
        <v>0.5</v>
      </c>
      <c r="H152" s="20">
        <f>+IF(OR(AND(E152=""),(G152="")),"",E152*G152)</f>
        <v>1.2853470437017994E-3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1</v>
      </c>
      <c r="E154" s="12">
        <f t="shared" si="15"/>
        <v>1.2853470437017994E-3</v>
      </c>
      <c r="F154" s="12">
        <f t="shared" si="16"/>
        <v>5.4854635216675812E-4</v>
      </c>
      <c r="G154" s="13">
        <f t="shared" si="17"/>
        <v>-0.5</v>
      </c>
      <c r="H154" s="20">
        <f t="shared" si="18"/>
        <v>-6.426735218508997E-4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8</v>
      </c>
      <c r="D156" s="7">
        <v>4</v>
      </c>
      <c r="E156" s="12">
        <f t="shared" si="15"/>
        <v>5.1413881748071976E-3</v>
      </c>
      <c r="F156" s="12">
        <f t="shared" si="16"/>
        <v>2.1941854086670325E-3</v>
      </c>
      <c r="G156" s="13">
        <f t="shared" si="17"/>
        <v>-0.5</v>
      </c>
      <c r="H156" s="20">
        <f t="shared" si="18"/>
        <v>-2.5706940874035988E-3</v>
      </c>
    </row>
    <row r="157" spans="2:8" ht="15" x14ac:dyDescent="0.2">
      <c r="B157" s="4" t="s">
        <v>53</v>
      </c>
      <c r="C157" s="7">
        <v>28</v>
      </c>
      <c r="D157" s="7">
        <v>25</v>
      </c>
      <c r="E157" s="12">
        <f t="shared" si="15"/>
        <v>1.7994858611825194E-2</v>
      </c>
      <c r="F157" s="12">
        <f t="shared" si="16"/>
        <v>1.3713658804168952E-2</v>
      </c>
      <c r="G157" s="13">
        <f t="shared" si="17"/>
        <v>-0.10714285714285714</v>
      </c>
      <c r="H157" s="20">
        <f t="shared" si="18"/>
        <v>-1.9280205655526992E-3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6.426735218508997E-4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3</v>
      </c>
      <c r="D159" s="7">
        <v>5</v>
      </c>
      <c r="E159" s="12">
        <f t="shared" si="15"/>
        <v>1.9280205655526992E-3</v>
      </c>
      <c r="F159" s="12">
        <f t="shared" si="16"/>
        <v>2.7427317608337905E-3</v>
      </c>
      <c r="G159" s="13">
        <f t="shared" si="17"/>
        <v>0.66666666666666663</v>
      </c>
      <c r="H159" s="20">
        <f t="shared" si="18"/>
        <v>1.2853470437017994E-3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6.426735218508997E-4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6.426735218508997E-4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5.4854635216675812E-4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2</v>
      </c>
      <c r="E163" s="12">
        <f t="shared" si="15"/>
        <v>1.2853470437017994E-3</v>
      </c>
      <c r="F163" s="12">
        <f t="shared" si="16"/>
        <v>1.0970927043335162E-3</v>
      </c>
      <c r="G163" s="13">
        <f t="shared" si="17"/>
        <v>0</v>
      </c>
      <c r="H163" s="20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3</v>
      </c>
      <c r="E164" s="12" t="str">
        <f t="shared" si="15"/>
        <v/>
      </c>
      <c r="F164" s="12">
        <f t="shared" si="16"/>
        <v>1.6456390565002743E-3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20</v>
      </c>
      <c r="D165" s="7">
        <v>10</v>
      </c>
      <c r="E165" s="12">
        <f t="shared" si="15"/>
        <v>1.2853470437017995E-2</v>
      </c>
      <c r="F165" s="12">
        <f t="shared" si="16"/>
        <v>5.485463521667581E-3</v>
      </c>
      <c r="G165" s="13">
        <f t="shared" si="17"/>
        <v>-0.5</v>
      </c>
      <c r="H165" s="20">
        <f t="shared" si="18"/>
        <v>-6.4267352185089976E-3</v>
      </c>
    </row>
    <row r="166" spans="2:8" ht="15" x14ac:dyDescent="0.2">
      <c r="B166" s="4" t="s">
        <v>270</v>
      </c>
      <c r="C166" s="7">
        <v>5</v>
      </c>
      <c r="D166" s="7">
        <v>2</v>
      </c>
      <c r="E166" s="12">
        <f t="shared" si="15"/>
        <v>3.2133676092544988E-3</v>
      </c>
      <c r="F166" s="12">
        <f t="shared" si="16"/>
        <v>1.0970927043335162E-3</v>
      </c>
      <c r="G166" s="13">
        <f t="shared" si="17"/>
        <v>-0.6</v>
      </c>
      <c r="H166" s="20">
        <f t="shared" si="18"/>
        <v>-1.9280205655526992E-3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5.4854635216675812E-4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4</v>
      </c>
      <c r="D169" s="7">
        <v>29</v>
      </c>
      <c r="E169" s="12">
        <f t="shared" si="15"/>
        <v>2.5706940874035988E-3</v>
      </c>
      <c r="F169" s="12">
        <f t="shared" si="16"/>
        <v>1.5907844212835986E-2</v>
      </c>
      <c r="G169" s="13">
        <f t="shared" si="17"/>
        <v>6.25</v>
      </c>
      <c r="H169" s="20">
        <f t="shared" si="18"/>
        <v>1.6066838046272493E-2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4</v>
      </c>
      <c r="E172" s="12">
        <f t="shared" si="15"/>
        <v>6.426735218508997E-4</v>
      </c>
      <c r="F172" s="12">
        <f t="shared" si="16"/>
        <v>2.1941854086670325E-3</v>
      </c>
      <c r="G172" s="13">
        <f t="shared" si="17"/>
        <v>3</v>
      </c>
      <c r="H172" s="20">
        <f t="shared" si="18"/>
        <v>1.9280205655526992E-3</v>
      </c>
    </row>
    <row r="173" spans="2:8" ht="15" x14ac:dyDescent="0.2">
      <c r="B173" s="4" t="s">
        <v>275</v>
      </c>
      <c r="C173" s="7">
        <v>14</v>
      </c>
      <c r="D173" s="7">
        <v>51</v>
      </c>
      <c r="E173" s="12">
        <f t="shared" si="15"/>
        <v>8.9974293059125968E-3</v>
      </c>
      <c r="F173" s="12">
        <f t="shared" si="16"/>
        <v>2.7975863960504662E-2</v>
      </c>
      <c r="G173" s="13">
        <f t="shared" si="17"/>
        <v>2.6428571428571428</v>
      </c>
      <c r="H173" s="20">
        <f t="shared" si="18"/>
        <v>2.377892030848329E-2</v>
      </c>
    </row>
    <row r="174" spans="2:8" ht="15" x14ac:dyDescent="0.2">
      <c r="B174" s="4" t="s">
        <v>276</v>
      </c>
      <c r="C174" s="7">
        <v>11</v>
      </c>
      <c r="D174" s="7">
        <v>20</v>
      </c>
      <c r="E174" s="12">
        <f t="shared" si="15"/>
        <v>7.0694087403598968E-3</v>
      </c>
      <c r="F174" s="12">
        <f t="shared" si="16"/>
        <v>1.0970927043335162E-2</v>
      </c>
      <c r="G174" s="13">
        <f t="shared" si="17"/>
        <v>0.81818181818181823</v>
      </c>
      <c r="H174" s="20">
        <f t="shared" si="18"/>
        <v>5.7840616966580976E-3</v>
      </c>
    </row>
    <row r="175" spans="2:8" ht="15" x14ac:dyDescent="0.2">
      <c r="B175" s="4" t="s">
        <v>277</v>
      </c>
      <c r="C175" s="7">
        <v>28</v>
      </c>
      <c r="D175" s="7">
        <v>12</v>
      </c>
      <c r="E175" s="12">
        <f t="shared" si="15"/>
        <v>1.7994858611825194E-2</v>
      </c>
      <c r="F175" s="12">
        <f t="shared" si="16"/>
        <v>6.582556226001097E-3</v>
      </c>
      <c r="G175" s="13">
        <f t="shared" si="17"/>
        <v>-0.5714285714285714</v>
      </c>
      <c r="H175" s="20">
        <f t="shared" si="18"/>
        <v>-1.0282776349614395E-2</v>
      </c>
    </row>
    <row r="176" spans="2:8" ht="15" x14ac:dyDescent="0.2">
      <c r="B176" s="4" t="s">
        <v>278</v>
      </c>
      <c r="C176" s="7">
        <v>7</v>
      </c>
      <c r="D176" s="7">
        <v>46</v>
      </c>
      <c r="E176" s="12">
        <f t="shared" si="15"/>
        <v>4.4987146529562984E-3</v>
      </c>
      <c r="F176" s="12">
        <f t="shared" si="16"/>
        <v>2.5233132199670872E-2</v>
      </c>
      <c r="G176" s="13">
        <f t="shared" si="17"/>
        <v>5.5714285714285712</v>
      </c>
      <c r="H176" s="20">
        <f t="shared" si="18"/>
        <v>2.5064267352185091E-2</v>
      </c>
    </row>
    <row r="177" spans="2:8" ht="15" x14ac:dyDescent="0.2">
      <c r="B177" s="4" t="s">
        <v>279</v>
      </c>
      <c r="C177" s="7">
        <v>10</v>
      </c>
      <c r="D177" s="7">
        <v>68</v>
      </c>
      <c r="E177" s="12">
        <f t="shared" si="15"/>
        <v>6.4267352185089976E-3</v>
      </c>
      <c r="F177" s="12">
        <f t="shared" si="16"/>
        <v>3.7301151947339552E-2</v>
      </c>
      <c r="G177" s="13">
        <f t="shared" si="17"/>
        <v>5.8</v>
      </c>
      <c r="H177" s="20">
        <f t="shared" si="18"/>
        <v>3.7275064267352186E-2</v>
      </c>
    </row>
    <row r="178" spans="2:8" ht="15" x14ac:dyDescent="0.2">
      <c r="B178" s="4" t="s">
        <v>280</v>
      </c>
      <c r="C178" s="7">
        <v>34</v>
      </c>
      <c r="D178" s="7">
        <v>33</v>
      </c>
      <c r="E178" s="12">
        <f t="shared" si="15"/>
        <v>2.1850899742930592E-2</v>
      </c>
      <c r="F178" s="12">
        <f t="shared" si="16"/>
        <v>1.8102029621503018E-2</v>
      </c>
      <c r="G178" s="13">
        <f t="shared" si="17"/>
        <v>-2.9411764705882353E-2</v>
      </c>
      <c r="H178" s="20">
        <f t="shared" si="18"/>
        <v>-6.426735218508998E-4</v>
      </c>
    </row>
    <row r="179" spans="2:8" ht="15" x14ac:dyDescent="0.2">
      <c r="B179" s="4" t="s">
        <v>281</v>
      </c>
      <c r="C179" s="7">
        <v>2</v>
      </c>
      <c r="D179" s="7">
        <v>6</v>
      </c>
      <c r="E179" s="12">
        <f t="shared" si="15"/>
        <v>1.2853470437017994E-3</v>
      </c>
      <c r="F179" s="12">
        <f t="shared" si="16"/>
        <v>3.2912781130005485E-3</v>
      </c>
      <c r="G179" s="13">
        <f t="shared" si="17"/>
        <v>2</v>
      </c>
      <c r="H179" s="20">
        <f t="shared" si="18"/>
        <v>2.5706940874035988E-3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4</v>
      </c>
      <c r="E181" s="12" t="str">
        <f t="shared" si="15"/>
        <v/>
      </c>
      <c r="F181" s="12">
        <f t="shared" si="16"/>
        <v>2.1941854086670325E-3</v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7</v>
      </c>
      <c r="D182" s="7">
        <v>11</v>
      </c>
      <c r="E182" s="12">
        <f t="shared" si="15"/>
        <v>4.4987146529562984E-3</v>
      </c>
      <c r="F182" s="12">
        <f t="shared" si="16"/>
        <v>6.034009873834339E-3</v>
      </c>
      <c r="G182" s="13">
        <f t="shared" si="17"/>
        <v>0.5714285714285714</v>
      </c>
      <c r="H182" s="20">
        <f t="shared" si="18"/>
        <v>2.5706940874035988E-3</v>
      </c>
    </row>
    <row r="183" spans="2:8" ht="15" x14ac:dyDescent="0.2">
      <c r="B183" s="4" t="s">
        <v>285</v>
      </c>
      <c r="C183" s="7">
        <v>3</v>
      </c>
      <c r="D183" s="7">
        <v>3</v>
      </c>
      <c r="E183" s="12">
        <f t="shared" si="15"/>
        <v>1.9280205655526992E-3</v>
      </c>
      <c r="F183" s="12">
        <f t="shared" si="16"/>
        <v>1.6456390565002743E-3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47</v>
      </c>
      <c r="D186" s="7">
        <v>92</v>
      </c>
      <c r="E186" s="12">
        <f t="shared" si="15"/>
        <v>3.0205655526992288E-2</v>
      </c>
      <c r="F186" s="12">
        <f t="shared" si="16"/>
        <v>5.0466264399341744E-2</v>
      </c>
      <c r="G186" s="13">
        <f t="shared" si="17"/>
        <v>0.95744680851063835</v>
      </c>
      <c r="H186" s="20">
        <f t="shared" si="18"/>
        <v>2.892030848329049E-2</v>
      </c>
    </row>
    <row r="187" spans="2:8" ht="15" x14ac:dyDescent="0.2">
      <c r="B187" s="4" t="s">
        <v>287</v>
      </c>
      <c r="C187" s="7">
        <v>2</v>
      </c>
      <c r="D187" s="7">
        <v>1</v>
      </c>
      <c r="E187" s="12">
        <f t="shared" si="15"/>
        <v>1.2853470437017994E-3</v>
      </c>
      <c r="F187" s="12">
        <f t="shared" si="16"/>
        <v>5.4854635216675812E-4</v>
      </c>
      <c r="G187" s="13">
        <f t="shared" si="17"/>
        <v>-0.5</v>
      </c>
      <c r="H187" s="20">
        <f t="shared" si="18"/>
        <v>-6.426735218508997E-4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27</v>
      </c>
      <c r="D189" s="7">
        <v>0</v>
      </c>
      <c r="E189" s="12">
        <f t="shared" si="15"/>
        <v>1.7352185089974295E-2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5.4854635216675812E-4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5.4854635216675812E-4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5.4854635216675812E-4</v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6.426735218508997E-4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608</v>
      </c>
      <c r="D196" s="7">
        <v>778</v>
      </c>
      <c r="E196" s="12">
        <f t="shared" si="15"/>
        <v>0.39074550128534702</v>
      </c>
      <c r="F196" s="12">
        <f t="shared" si="16"/>
        <v>0.42676906198573777</v>
      </c>
      <c r="G196" s="13">
        <f t="shared" si="17"/>
        <v>0.27960526315789475</v>
      </c>
      <c r="H196" s="20">
        <f t="shared" si="18"/>
        <v>0.10925449871465295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6.426735218508997E-4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1</v>
      </c>
      <c r="E198" s="12" t="str">
        <f t="shared" si="15"/>
        <v/>
      </c>
      <c r="F198" s="12">
        <f t="shared" si="16"/>
        <v>5.4854635216675812E-4</v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3</v>
      </c>
      <c r="E203" s="12" t="str">
        <f t="shared" si="15"/>
        <v/>
      </c>
      <c r="F203" s="12">
        <f t="shared" si="16"/>
        <v>1.6456390565002743E-3</v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3</v>
      </c>
      <c r="D205" s="7">
        <v>3</v>
      </c>
      <c r="E205" s="12">
        <f t="shared" si="15"/>
        <v>1.9280205655526992E-3</v>
      </c>
      <c r="F205" s="12">
        <f t="shared" si="16"/>
        <v>1.6456390565002743E-3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5.4854635216675812E-4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7</v>
      </c>
      <c r="D208" s="7">
        <v>11</v>
      </c>
      <c r="E208" s="12">
        <f t="shared" si="15"/>
        <v>4.4987146529562984E-3</v>
      </c>
      <c r="F208" s="12">
        <f t="shared" si="16"/>
        <v>6.034009873834339E-3</v>
      </c>
      <c r="G208" s="13">
        <f t="shared" si="17"/>
        <v>0.5714285714285714</v>
      </c>
      <c r="H208" s="20">
        <f t="shared" si="18"/>
        <v>2.5706940874035988E-3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6.426735218508997E-4</v>
      </c>
      <c r="F210" s="12">
        <f t="shared" si="16"/>
        <v>5.4854635216675812E-4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6.426735218508997E-4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5.4854635216675812E-4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27</v>
      </c>
      <c r="D213" s="7">
        <v>4</v>
      </c>
      <c r="E213" s="12">
        <f t="shared" si="15"/>
        <v>1.7352185089974295E-2</v>
      </c>
      <c r="F213" s="12">
        <f t="shared" si="16"/>
        <v>2.1941854086670325E-3</v>
      </c>
      <c r="G213" s="13">
        <f t="shared" si="17"/>
        <v>-0.85185185185185186</v>
      </c>
      <c r="H213" s="20">
        <f t="shared" si="18"/>
        <v>-1.4781491002570696E-2</v>
      </c>
    </row>
    <row r="214" spans="2:8" ht="15" x14ac:dyDescent="0.2">
      <c r="B214" s="4" t="s">
        <v>70</v>
      </c>
      <c r="C214" s="7">
        <v>7</v>
      </c>
      <c r="D214" s="7">
        <v>8</v>
      </c>
      <c r="E214" s="12">
        <f t="shared" si="15"/>
        <v>4.4987146529562984E-3</v>
      </c>
      <c r="F214" s="12">
        <f t="shared" si="16"/>
        <v>4.388370817334065E-3</v>
      </c>
      <c r="G214" s="13">
        <f t="shared" si="17"/>
        <v>0.14285714285714285</v>
      </c>
      <c r="H214" s="20">
        <f t="shared" si="18"/>
        <v>6.426735218508997E-4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6.426735218508997E-4</v>
      </c>
      <c r="F216" s="12">
        <f t="shared" si="16"/>
        <v>5.4854635216675812E-4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14</v>
      </c>
      <c r="D222" s="7">
        <v>1</v>
      </c>
      <c r="E222" s="12">
        <f t="shared" si="19"/>
        <v>8.9974293059125968E-3</v>
      </c>
      <c r="F222" s="12">
        <f t="shared" si="20"/>
        <v>5.4854635216675812E-4</v>
      </c>
      <c r="G222" s="13">
        <f t="shared" si="21"/>
        <v>-0.9285714285714286</v>
      </c>
      <c r="H222" s="20">
        <f t="shared" si="22"/>
        <v>-8.3547557840616977E-3</v>
      </c>
    </row>
    <row r="223" spans="2:8" ht="15" x14ac:dyDescent="0.2">
      <c r="B223" s="4" t="s">
        <v>533</v>
      </c>
      <c r="C223" s="7">
        <v>1</v>
      </c>
      <c r="D223" s="7">
        <v>0</v>
      </c>
      <c r="E223" s="12">
        <f t="shared" si="19"/>
        <v>6.426735218508997E-4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3</v>
      </c>
      <c r="E226" s="12" t="str">
        <f t="shared" si="19"/>
        <v/>
      </c>
      <c r="F226" s="12">
        <f t="shared" si="20"/>
        <v>1.6456390565002743E-3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6.426735218508997E-4</v>
      </c>
      <c r="F228" s="12">
        <f t="shared" si="20"/>
        <v>5.4854635216675812E-4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44</v>
      </c>
      <c r="D229" s="7">
        <v>53</v>
      </c>
      <c r="E229" s="12">
        <f t="shared" si="19"/>
        <v>2.8277634961439587E-2</v>
      </c>
      <c r="F229" s="12">
        <f t="shared" si="20"/>
        <v>2.9072956664838178E-2</v>
      </c>
      <c r="G229" s="13">
        <f t="shared" si="21"/>
        <v>0.20454545454545456</v>
      </c>
      <c r="H229" s="20">
        <f t="shared" si="22"/>
        <v>5.7840616966580976E-3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5.4854635216675812E-4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4</v>
      </c>
      <c r="D231" s="7">
        <v>2</v>
      </c>
      <c r="E231" s="12">
        <f t="shared" si="19"/>
        <v>2.5706940874035988E-3</v>
      </c>
      <c r="F231" s="12">
        <f t="shared" si="20"/>
        <v>1.0970927043335162E-3</v>
      </c>
      <c r="G231" s="13">
        <f t="shared" si="21"/>
        <v>-0.5</v>
      </c>
      <c r="H231" s="20">
        <f t="shared" si="22"/>
        <v>-1.2853470437017994E-3</v>
      </c>
    </row>
    <row r="232" spans="2:8" ht="15" x14ac:dyDescent="0.2">
      <c r="B232" s="4" t="s">
        <v>77</v>
      </c>
      <c r="C232" s="7">
        <v>55</v>
      </c>
      <c r="D232" s="7">
        <v>34</v>
      </c>
      <c r="E232" s="12">
        <f t="shared" si="19"/>
        <v>3.5347043701799488E-2</v>
      </c>
      <c r="F232" s="12">
        <f t="shared" si="20"/>
        <v>1.8650575973669776E-2</v>
      </c>
      <c r="G232" s="13">
        <f t="shared" si="21"/>
        <v>-0.38181818181818183</v>
      </c>
      <c r="H232" s="20">
        <f t="shared" si="22"/>
        <v>-1.3496143958868896E-2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2</v>
      </c>
      <c r="E234" s="12">
        <f t="shared" si="19"/>
        <v>6.426735218508997E-4</v>
      </c>
      <c r="F234" s="12">
        <f t="shared" si="20"/>
        <v>1.0970927043335162E-3</v>
      </c>
      <c r="G234" s="13">
        <f t="shared" si="21"/>
        <v>1</v>
      </c>
      <c r="H234" s="20">
        <f t="shared" si="22"/>
        <v>6.426735218508997E-4</v>
      </c>
    </row>
    <row r="235" spans="2:8" ht="15" x14ac:dyDescent="0.2">
      <c r="B235" s="4" t="s">
        <v>314</v>
      </c>
      <c r="C235" s="7">
        <v>12</v>
      </c>
      <c r="D235" s="7">
        <v>10</v>
      </c>
      <c r="E235" s="12">
        <f t="shared" si="19"/>
        <v>7.7120822622107968E-3</v>
      </c>
      <c r="F235" s="12">
        <f t="shared" si="20"/>
        <v>5.485463521667581E-3</v>
      </c>
      <c r="G235" s="13">
        <f t="shared" si="21"/>
        <v>-0.16666666666666666</v>
      </c>
      <c r="H235" s="20">
        <f t="shared" si="22"/>
        <v>-1.2853470437017994E-3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5</v>
      </c>
      <c r="D237" s="7">
        <v>8</v>
      </c>
      <c r="E237" s="12">
        <f t="shared" si="19"/>
        <v>3.2133676092544988E-3</v>
      </c>
      <c r="F237" s="12">
        <f t="shared" si="20"/>
        <v>4.388370817334065E-3</v>
      </c>
      <c r="G237" s="13">
        <f t="shared" si="21"/>
        <v>0.6</v>
      </c>
      <c r="H237" s="20">
        <f t="shared" si="22"/>
        <v>1.9280205655526992E-3</v>
      </c>
    </row>
    <row r="238" spans="2:8" ht="15" x14ac:dyDescent="0.2">
      <c r="B238" s="4" t="s">
        <v>85</v>
      </c>
      <c r="C238" s="7">
        <v>72</v>
      </c>
      <c r="D238" s="7">
        <v>37</v>
      </c>
      <c r="E238" s="12">
        <f t="shared" si="19"/>
        <v>4.6272493573264781E-2</v>
      </c>
      <c r="F238" s="12">
        <f t="shared" si="20"/>
        <v>2.029621503017005E-2</v>
      </c>
      <c r="G238" s="13">
        <f t="shared" si="21"/>
        <v>-0.4861111111111111</v>
      </c>
      <c r="H238" s="20">
        <f t="shared" si="22"/>
        <v>-2.2493573264781491E-2</v>
      </c>
    </row>
    <row r="239" spans="2:8" ht="15" x14ac:dyDescent="0.2">
      <c r="B239" s="4" t="s">
        <v>81</v>
      </c>
      <c r="C239" s="7">
        <v>10</v>
      </c>
      <c r="D239" s="7">
        <v>3</v>
      </c>
      <c r="E239" s="12">
        <f t="shared" si="19"/>
        <v>6.4267352185089976E-3</v>
      </c>
      <c r="F239" s="12">
        <f t="shared" si="20"/>
        <v>1.6456390565002743E-3</v>
      </c>
      <c r="G239" s="13">
        <f t="shared" si="21"/>
        <v>-0.7</v>
      </c>
      <c r="H239" s="20">
        <f t="shared" si="22"/>
        <v>-4.4987146529562984E-3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6.426735218508997E-4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3</v>
      </c>
      <c r="E242" s="12">
        <f t="shared" si="19"/>
        <v>1.9280205655526992E-3</v>
      </c>
      <c r="F242" s="12">
        <f t="shared" si="20"/>
        <v>1.6456390565002743E-3</v>
      </c>
      <c r="G242" s="13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3</v>
      </c>
      <c r="E243" s="12" t="str">
        <f t="shared" si="19"/>
        <v/>
      </c>
      <c r="F243" s="12">
        <f t="shared" si="20"/>
        <v>1.6456390565002743E-3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5</v>
      </c>
      <c r="D244" s="7">
        <v>3</v>
      </c>
      <c r="E244" s="12">
        <f t="shared" si="19"/>
        <v>3.2133676092544988E-3</v>
      </c>
      <c r="F244" s="12">
        <f t="shared" si="20"/>
        <v>1.6456390565002743E-3</v>
      </c>
      <c r="G244" s="13">
        <f t="shared" si="21"/>
        <v>-0.4</v>
      </c>
      <c r="H244" s="20">
        <f t="shared" si="22"/>
        <v>-1.2853470437017996E-3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5.4854635216675812E-4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6.426735218508997E-4</v>
      </c>
      <c r="F246" s="12">
        <f t="shared" si="20"/>
        <v>5.4854635216675812E-4</v>
      </c>
      <c r="G246" s="13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9</v>
      </c>
      <c r="D247" s="7">
        <v>7</v>
      </c>
      <c r="E247" s="12">
        <f t="shared" si="19"/>
        <v>5.7840616966580976E-3</v>
      </c>
      <c r="F247" s="12">
        <f t="shared" si="20"/>
        <v>3.8398244651673065E-3</v>
      </c>
      <c r="G247" s="13">
        <f t="shared" si="21"/>
        <v>-0.22222222222222221</v>
      </c>
      <c r="H247" s="20">
        <f t="shared" si="22"/>
        <v>-1.2853470437017994E-3</v>
      </c>
    </row>
    <row r="248" spans="2:8" ht="15" x14ac:dyDescent="0.2">
      <c r="B248" s="4" t="s">
        <v>86</v>
      </c>
      <c r="C248" s="7">
        <v>3</v>
      </c>
      <c r="D248" s="7">
        <v>1</v>
      </c>
      <c r="E248" s="12">
        <f t="shared" si="19"/>
        <v>1.9280205655526992E-3</v>
      </c>
      <c r="F248" s="12">
        <f t="shared" si="20"/>
        <v>5.4854635216675812E-4</v>
      </c>
      <c r="G248" s="13">
        <f t="shared" si="21"/>
        <v>-0.66666666666666663</v>
      </c>
      <c r="H248" s="20">
        <f t="shared" si="22"/>
        <v>-1.2853470437017994E-3</v>
      </c>
    </row>
    <row r="249" spans="2:8" ht="15" x14ac:dyDescent="0.2">
      <c r="B249" s="4" t="s">
        <v>87</v>
      </c>
      <c r="C249" s="7">
        <v>10</v>
      </c>
      <c r="D249" s="7">
        <v>6</v>
      </c>
      <c r="E249" s="12">
        <f t="shared" si="19"/>
        <v>6.4267352185089976E-3</v>
      </c>
      <c r="F249" s="12">
        <f t="shared" si="20"/>
        <v>3.2912781130005485E-3</v>
      </c>
      <c r="G249" s="13">
        <f t="shared" si="21"/>
        <v>-0.4</v>
      </c>
      <c r="H249" s="20">
        <f t="shared" si="22"/>
        <v>-2.5706940874035992E-3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6.426735218508997E-4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6.426735218508997E-4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2</v>
      </c>
      <c r="D252" s="7">
        <v>3</v>
      </c>
      <c r="E252" s="12">
        <f t="shared" si="19"/>
        <v>1.2853470437017994E-3</v>
      </c>
      <c r="F252" s="12">
        <f t="shared" si="20"/>
        <v>1.6456390565002743E-3</v>
      </c>
      <c r="G252" s="13">
        <f t="shared" si="21"/>
        <v>0.5</v>
      </c>
      <c r="H252" s="20">
        <f t="shared" si="22"/>
        <v>6.426735218508997E-4</v>
      </c>
    </row>
    <row r="253" spans="2:8" ht="15" x14ac:dyDescent="0.2">
      <c r="B253" s="4" t="s">
        <v>322</v>
      </c>
      <c r="C253" s="7">
        <v>2</v>
      </c>
      <c r="D253" s="7">
        <v>26</v>
      </c>
      <c r="E253" s="12">
        <f t="shared" si="19"/>
        <v>1.2853470437017994E-3</v>
      </c>
      <c r="F253" s="12">
        <f t="shared" si="20"/>
        <v>1.426220515633571E-2</v>
      </c>
      <c r="G253" s="13">
        <f t="shared" si="21"/>
        <v>12</v>
      </c>
      <c r="H253" s="20">
        <f t="shared" si="22"/>
        <v>1.5424164524421594E-2</v>
      </c>
    </row>
    <row r="254" spans="2:8" ht="15" x14ac:dyDescent="0.2">
      <c r="B254" s="4" t="s">
        <v>323</v>
      </c>
      <c r="C254" s="7">
        <v>1</v>
      </c>
      <c r="D254" s="7">
        <v>7</v>
      </c>
      <c r="E254" s="12">
        <f t="shared" si="19"/>
        <v>6.426735218508997E-4</v>
      </c>
      <c r="F254" s="12">
        <f t="shared" si="20"/>
        <v>3.8398244651673065E-3</v>
      </c>
      <c r="G254" s="13">
        <f t="shared" si="21"/>
        <v>6</v>
      </c>
      <c r="H254" s="20">
        <f t="shared" si="22"/>
        <v>3.8560411311053984E-3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320</v>
      </c>
      <c r="D256" s="7">
        <v>296</v>
      </c>
      <c r="E256" s="12">
        <f t="shared" si="19"/>
        <v>0.20565552699228792</v>
      </c>
      <c r="F256" s="12">
        <f t="shared" si="20"/>
        <v>0.1623697202413604</v>
      </c>
      <c r="G256" s="13">
        <f t="shared" si="21"/>
        <v>-7.4999999999999997E-2</v>
      </c>
      <c r="H256" s="20">
        <f t="shared" si="22"/>
        <v>-1.5424164524421594E-2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2</v>
      </c>
      <c r="E258" s="12" t="str">
        <f t="shared" si="19"/>
        <v/>
      </c>
      <c r="F258" s="12">
        <f t="shared" si="20"/>
        <v>1.0970927043335162E-3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9</v>
      </c>
      <c r="D259" s="7">
        <v>28</v>
      </c>
      <c r="E259" s="12">
        <f t="shared" si="19"/>
        <v>5.7840616966580976E-3</v>
      </c>
      <c r="F259" s="12">
        <f t="shared" si="20"/>
        <v>1.5359297860669226E-2</v>
      </c>
      <c r="G259" s="13">
        <f t="shared" si="21"/>
        <v>2.1111111111111112</v>
      </c>
      <c r="H259" s="20">
        <f t="shared" si="22"/>
        <v>1.2210796915167094E-2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6.426735218508997E-4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5.4854635216675812E-4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7</v>
      </c>
      <c r="D266" s="7">
        <v>5</v>
      </c>
      <c r="E266" s="12">
        <f t="shared" si="19"/>
        <v>4.4987146529562984E-3</v>
      </c>
      <c r="F266" s="12">
        <f t="shared" si="20"/>
        <v>2.7427317608337905E-3</v>
      </c>
      <c r="G266" s="13">
        <f t="shared" si="21"/>
        <v>-0.2857142857142857</v>
      </c>
      <c r="H266" s="20">
        <f t="shared" si="22"/>
        <v>-1.2853470437017994E-3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28</v>
      </c>
      <c r="D268" s="7">
        <v>7</v>
      </c>
      <c r="E268" s="12">
        <f t="shared" si="19"/>
        <v>1.7994858611825194E-2</v>
      </c>
      <c r="F268" s="12">
        <f t="shared" si="20"/>
        <v>3.8398244651673065E-3</v>
      </c>
      <c r="G268" s="13">
        <f t="shared" si="21"/>
        <v>-0.75</v>
      </c>
      <c r="H268" s="20">
        <f t="shared" si="22"/>
        <v>-1.3496143958868896E-2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5.4854635216675812E-4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6</v>
      </c>
      <c r="E273" s="12">
        <f t="shared" si="19"/>
        <v>6.426735218508997E-4</v>
      </c>
      <c r="F273" s="12">
        <f t="shared" si="20"/>
        <v>3.2912781130005485E-3</v>
      </c>
      <c r="G273" s="13">
        <f t="shared" si="21"/>
        <v>5</v>
      </c>
      <c r="H273" s="20">
        <f t="shared" si="22"/>
        <v>3.2133676092544984E-3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6.426735218508997E-4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1</v>
      </c>
      <c r="E281" s="12">
        <f t="shared" ref="E281:E288" si="23">+IF(C281=0,"",C281/C$151)</f>
        <v>6.426735218508997E-4</v>
      </c>
      <c r="F281" s="12">
        <f t="shared" ref="F281:F288" si="24">+IF(D281=0,"",D281/D$151)</f>
        <v>5.4854635216675812E-4</v>
      </c>
      <c r="G281" s="13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1</v>
      </c>
      <c r="D282" s="7">
        <v>2</v>
      </c>
      <c r="E282" s="12">
        <f t="shared" si="23"/>
        <v>6.426735218508997E-4</v>
      </c>
      <c r="F282" s="12">
        <f t="shared" si="24"/>
        <v>1.0970927043335162E-3</v>
      </c>
      <c r="G282" s="13">
        <f t="shared" si="25"/>
        <v>1</v>
      </c>
      <c r="H282" s="20">
        <f t="shared" si="26"/>
        <v>6.426735218508997E-4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5.4854635216675812E-4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2</v>
      </c>
      <c r="E286" s="12" t="str">
        <f t="shared" si="23"/>
        <v/>
      </c>
      <c r="F286" s="12">
        <f t="shared" si="24"/>
        <v>1.0970927043335162E-3</v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3495</v>
      </c>
      <c r="D294" s="45">
        <f>SUM(D295:D499)</f>
        <v>3562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1.9170243204577969E-2</v>
      </c>
      <c r="H294" s="46">
        <f>+IF(OR(AND(E294=""),(G294="")),"",E294*G294)</f>
        <v>1.9170243204577969E-2</v>
      </c>
    </row>
    <row r="295" spans="2:8" ht="15" x14ac:dyDescent="0.2">
      <c r="B295" s="3" t="s">
        <v>100</v>
      </c>
      <c r="C295" s="7">
        <v>77</v>
      </c>
      <c r="D295" s="7">
        <v>50</v>
      </c>
      <c r="E295" s="12">
        <f>+IF(C295=0,"",C295/C$294)</f>
        <v>2.2031473533619457E-2</v>
      </c>
      <c r="F295" s="12">
        <f>+IF(D295=0,"",D295/D$294)</f>
        <v>1.403705783267827E-2</v>
      </c>
      <c r="G295" s="13">
        <f>+IF(OR(AND(D295=0),(C295=0)),"0",((D295-C295)/C295))</f>
        <v>-0.35064935064935066</v>
      </c>
      <c r="H295" s="20">
        <f>+IF(OR(AND(E295=""),(G295="")),"",E295*G295)</f>
        <v>-7.7253218884120178E-3</v>
      </c>
    </row>
    <row r="296" spans="2:8" ht="15" x14ac:dyDescent="0.2">
      <c r="B296" s="3" t="s">
        <v>113</v>
      </c>
      <c r="C296" s="7">
        <v>31</v>
      </c>
      <c r="D296" s="7">
        <v>6</v>
      </c>
      <c r="E296" s="12">
        <f t="shared" ref="E296:E359" si="27">+IF(C296=0,"",C296/C$294)</f>
        <v>8.8698140200286126E-3</v>
      </c>
      <c r="F296" s="12">
        <f t="shared" ref="F296:F359" si="28">+IF(D296=0,"",D296/D$294)</f>
        <v>1.6844469399213925E-3</v>
      </c>
      <c r="G296" s="13">
        <f t="shared" ref="G296:G359" si="29">+IF(OR(AND(D296=0),(C296=0)),"0",((D296-C296)/C296))</f>
        <v>-0.80645161290322576</v>
      </c>
      <c r="H296" s="20">
        <f t="shared" ref="H296:H359" si="30">+IF(OR(AND(E296=""),(G296="")),"",E296*G296)</f>
        <v>-7.1530758226037196E-3</v>
      </c>
    </row>
    <row r="297" spans="2:8" ht="15" x14ac:dyDescent="0.2">
      <c r="B297" s="3" t="s">
        <v>104</v>
      </c>
      <c r="C297" s="7">
        <v>16</v>
      </c>
      <c r="D297" s="7">
        <v>4</v>
      </c>
      <c r="E297" s="12">
        <f t="shared" si="27"/>
        <v>4.5779685264663809E-3</v>
      </c>
      <c r="F297" s="12">
        <f t="shared" si="28"/>
        <v>1.1229646266142617E-3</v>
      </c>
      <c r="G297" s="13">
        <f t="shared" si="29"/>
        <v>-0.75</v>
      </c>
      <c r="H297" s="20">
        <f t="shared" si="30"/>
        <v>-3.4334763948497857E-3</v>
      </c>
    </row>
    <row r="298" spans="2:8" ht="15" x14ac:dyDescent="0.2">
      <c r="B298" s="3" t="s">
        <v>95</v>
      </c>
      <c r="C298" s="7">
        <v>186</v>
      </c>
      <c r="D298" s="7">
        <v>46</v>
      </c>
      <c r="E298" s="12">
        <f t="shared" si="27"/>
        <v>5.3218884120171672E-2</v>
      </c>
      <c r="F298" s="12">
        <f t="shared" si="28"/>
        <v>1.2914093206064009E-2</v>
      </c>
      <c r="G298" s="13">
        <f t="shared" si="29"/>
        <v>-0.75268817204301075</v>
      </c>
      <c r="H298" s="20">
        <f t="shared" si="30"/>
        <v>-4.005722460658083E-2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2.861230329041488E-4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263</v>
      </c>
      <c r="D301" s="7">
        <v>103</v>
      </c>
      <c r="E301" s="12">
        <f t="shared" si="27"/>
        <v>7.5250357653791136E-2</v>
      </c>
      <c r="F301" s="12">
        <f t="shared" si="28"/>
        <v>2.8916339135317236E-2</v>
      </c>
      <c r="G301" s="13">
        <f t="shared" si="29"/>
        <v>-0.60836501901140683</v>
      </c>
      <c r="H301" s="20">
        <f t="shared" si="30"/>
        <v>-4.5779685264663805E-2</v>
      </c>
    </row>
    <row r="302" spans="2:8" ht="15" x14ac:dyDescent="0.2">
      <c r="B302" s="3" t="s">
        <v>109</v>
      </c>
      <c r="C302" s="7">
        <v>2</v>
      </c>
      <c r="D302" s="7">
        <v>6</v>
      </c>
      <c r="E302" s="12">
        <f t="shared" si="27"/>
        <v>5.7224606580829761E-4</v>
      </c>
      <c r="F302" s="12">
        <f t="shared" si="28"/>
        <v>1.6844469399213925E-3</v>
      </c>
      <c r="G302" s="13">
        <f t="shared" si="29"/>
        <v>2</v>
      </c>
      <c r="H302" s="20">
        <f t="shared" si="30"/>
        <v>1.1444921316165952E-3</v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5.7224606580829761E-4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13</v>
      </c>
      <c r="D304" s="7">
        <v>8</v>
      </c>
      <c r="E304" s="12">
        <f t="shared" si="27"/>
        <v>3.7195994277539344E-3</v>
      </c>
      <c r="F304" s="12">
        <f t="shared" si="28"/>
        <v>2.2459292532285235E-3</v>
      </c>
      <c r="G304" s="13">
        <f t="shared" si="29"/>
        <v>-0.38461538461538464</v>
      </c>
      <c r="H304" s="20">
        <f t="shared" si="30"/>
        <v>-1.4306151645207441E-3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165</v>
      </c>
      <c r="D307" s="7">
        <v>51</v>
      </c>
      <c r="E307" s="12">
        <f t="shared" si="27"/>
        <v>4.7210300429184553E-2</v>
      </c>
      <c r="F307" s="12">
        <f t="shared" si="28"/>
        <v>1.4317798989331837E-2</v>
      </c>
      <c r="G307" s="13">
        <f t="shared" si="29"/>
        <v>-0.69090909090909092</v>
      </c>
      <c r="H307" s="20">
        <f t="shared" si="30"/>
        <v>-3.2618025751072963E-2</v>
      </c>
    </row>
    <row r="308" spans="2:8" ht="15" x14ac:dyDescent="0.2">
      <c r="B308" s="3" t="s">
        <v>99</v>
      </c>
      <c r="C308" s="7">
        <v>5</v>
      </c>
      <c r="D308" s="7">
        <v>1</v>
      </c>
      <c r="E308" s="12">
        <f t="shared" si="27"/>
        <v>1.4306151645207439E-3</v>
      </c>
      <c r="F308" s="12">
        <f t="shared" si="28"/>
        <v>2.8074115665356543E-4</v>
      </c>
      <c r="G308" s="13">
        <f t="shared" si="29"/>
        <v>-0.8</v>
      </c>
      <c r="H308" s="20">
        <f t="shared" si="30"/>
        <v>-1.1444921316165952E-3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31</v>
      </c>
      <c r="D310" s="7">
        <v>20</v>
      </c>
      <c r="E310" s="12">
        <f t="shared" si="27"/>
        <v>8.8698140200286126E-3</v>
      </c>
      <c r="F310" s="12">
        <f t="shared" si="28"/>
        <v>5.614823133071308E-3</v>
      </c>
      <c r="G310" s="13">
        <f t="shared" si="29"/>
        <v>-0.35483870967741937</v>
      </c>
      <c r="H310" s="20">
        <f t="shared" si="30"/>
        <v>-3.147353361945637E-3</v>
      </c>
    </row>
    <row r="311" spans="2:8" ht="15" x14ac:dyDescent="0.2">
      <c r="B311" s="3" t="s">
        <v>102</v>
      </c>
      <c r="C311" s="7">
        <v>44</v>
      </c>
      <c r="D311" s="7">
        <v>24</v>
      </c>
      <c r="E311" s="12">
        <f t="shared" si="27"/>
        <v>1.2589413447782546E-2</v>
      </c>
      <c r="F311" s="12">
        <f t="shared" si="28"/>
        <v>6.7377877596855699E-3</v>
      </c>
      <c r="G311" s="13">
        <f t="shared" si="29"/>
        <v>-0.45454545454545453</v>
      </c>
      <c r="H311" s="20">
        <f t="shared" si="30"/>
        <v>-5.7224606580829757E-3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210</v>
      </c>
      <c r="D314" s="7">
        <v>79</v>
      </c>
      <c r="E314" s="12">
        <f t="shared" si="27"/>
        <v>6.0085836909871244E-2</v>
      </c>
      <c r="F314" s="12">
        <f t="shared" si="28"/>
        <v>2.2178551375631666E-2</v>
      </c>
      <c r="G314" s="13">
        <f t="shared" si="29"/>
        <v>-0.62380952380952381</v>
      </c>
      <c r="H314" s="20">
        <f t="shared" si="30"/>
        <v>-3.7482117310443493E-2</v>
      </c>
    </row>
    <row r="315" spans="2:8" ht="15" x14ac:dyDescent="0.2">
      <c r="B315" s="3" t="s">
        <v>354</v>
      </c>
      <c r="C315" s="7">
        <v>10</v>
      </c>
      <c r="D315" s="7">
        <v>3</v>
      </c>
      <c r="E315" s="12">
        <f t="shared" si="27"/>
        <v>2.8612303290414878E-3</v>
      </c>
      <c r="F315" s="12">
        <f t="shared" si="28"/>
        <v>8.4222346996069624E-4</v>
      </c>
      <c r="G315" s="13">
        <f t="shared" si="29"/>
        <v>-0.7</v>
      </c>
      <c r="H315" s="20">
        <f t="shared" si="30"/>
        <v>-2.0028612303290413E-3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12</v>
      </c>
      <c r="D317" s="7">
        <v>4</v>
      </c>
      <c r="E317" s="12">
        <f t="shared" si="27"/>
        <v>3.4334763948497852E-3</v>
      </c>
      <c r="F317" s="12">
        <f t="shared" si="28"/>
        <v>1.1229646266142617E-3</v>
      </c>
      <c r="G317" s="13">
        <f t="shared" si="29"/>
        <v>-0.66666666666666663</v>
      </c>
      <c r="H317" s="20">
        <f t="shared" si="30"/>
        <v>-2.28898426323319E-3</v>
      </c>
    </row>
    <row r="318" spans="2:8" ht="15" x14ac:dyDescent="0.2">
      <c r="B318" s="3" t="s">
        <v>355</v>
      </c>
      <c r="C318" s="7">
        <v>76</v>
      </c>
      <c r="D318" s="7">
        <v>84</v>
      </c>
      <c r="E318" s="12">
        <f t="shared" si="27"/>
        <v>2.1745350500715306E-2</v>
      </c>
      <c r="F318" s="12">
        <f t="shared" si="28"/>
        <v>2.3582257158899493E-2</v>
      </c>
      <c r="G318" s="13">
        <f t="shared" si="29"/>
        <v>0.10526315789473684</v>
      </c>
      <c r="H318" s="20">
        <f t="shared" si="30"/>
        <v>2.28898426323319E-3</v>
      </c>
    </row>
    <row r="319" spans="2:8" ht="15" x14ac:dyDescent="0.2">
      <c r="B319" s="3" t="s">
        <v>115</v>
      </c>
      <c r="C319" s="7">
        <v>8</v>
      </c>
      <c r="D319" s="7">
        <v>9</v>
      </c>
      <c r="E319" s="12">
        <f t="shared" si="27"/>
        <v>2.2889842632331904E-3</v>
      </c>
      <c r="F319" s="12">
        <f t="shared" si="28"/>
        <v>2.5266704098820887E-3</v>
      </c>
      <c r="G319" s="13">
        <f t="shared" si="29"/>
        <v>0.125</v>
      </c>
      <c r="H319" s="20">
        <f t="shared" si="30"/>
        <v>2.861230329041488E-4</v>
      </c>
    </row>
    <row r="320" spans="2:8" ht="15" x14ac:dyDescent="0.2">
      <c r="B320" s="3" t="s">
        <v>114</v>
      </c>
      <c r="C320" s="7">
        <v>0</v>
      </c>
      <c r="D320" s="7">
        <v>2</v>
      </c>
      <c r="E320" s="12" t="str">
        <f t="shared" si="27"/>
        <v/>
      </c>
      <c r="F320" s="12">
        <f t="shared" si="28"/>
        <v>5.6148231330713087E-4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2.861230329041488E-4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6</v>
      </c>
      <c r="E323" s="12">
        <f t="shared" si="27"/>
        <v>8.5836909871244631E-4</v>
      </c>
      <c r="F323" s="12">
        <f t="shared" si="28"/>
        <v>1.6844469399213925E-3</v>
      </c>
      <c r="G323" s="13">
        <f t="shared" si="29"/>
        <v>1</v>
      </c>
      <c r="H323" s="20">
        <f t="shared" si="30"/>
        <v>8.5836909871244631E-4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61</v>
      </c>
      <c r="D326" s="7">
        <v>20</v>
      </c>
      <c r="E326" s="12">
        <f t="shared" si="27"/>
        <v>1.7453505007153074E-2</v>
      </c>
      <c r="F326" s="12">
        <f t="shared" si="28"/>
        <v>5.614823133071308E-3</v>
      </c>
      <c r="G326" s="13">
        <f t="shared" si="29"/>
        <v>-0.67213114754098358</v>
      </c>
      <c r="H326" s="20">
        <f t="shared" si="30"/>
        <v>-1.1731044349070099E-2</v>
      </c>
    </row>
    <row r="327" spans="2:8" ht="15" x14ac:dyDescent="0.2">
      <c r="B327" s="3" t="s">
        <v>358</v>
      </c>
      <c r="C327" s="7">
        <v>6</v>
      </c>
      <c r="D327" s="7">
        <v>0</v>
      </c>
      <c r="E327" s="12">
        <f t="shared" si="27"/>
        <v>1.7167381974248926E-3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2</v>
      </c>
      <c r="E328" s="12">
        <f t="shared" si="27"/>
        <v>5.7224606580829761E-4</v>
      </c>
      <c r="F328" s="12">
        <f t="shared" si="28"/>
        <v>5.6148231330713087E-4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2.861230329041488E-4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18</v>
      </c>
      <c r="D330" s="7">
        <v>4</v>
      </c>
      <c r="E330" s="12">
        <f t="shared" si="27"/>
        <v>5.1502145922746783E-3</v>
      </c>
      <c r="F330" s="12">
        <f t="shared" si="28"/>
        <v>1.1229646266142617E-3</v>
      </c>
      <c r="G330" s="13">
        <f t="shared" si="29"/>
        <v>-0.77777777777777779</v>
      </c>
      <c r="H330" s="20">
        <f t="shared" si="30"/>
        <v>-4.0057224606580835E-3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2.8074115665356543E-4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224</v>
      </c>
      <c r="D332" s="7">
        <v>130</v>
      </c>
      <c r="E332" s="12">
        <f t="shared" si="27"/>
        <v>6.4091559370529322E-2</v>
      </c>
      <c r="F332" s="12">
        <f t="shared" si="28"/>
        <v>3.6496350364963501E-2</v>
      </c>
      <c r="G332" s="13">
        <f t="shared" si="29"/>
        <v>-0.41964285714285715</v>
      </c>
      <c r="H332" s="20">
        <f t="shared" si="30"/>
        <v>-2.6895565092989984E-2</v>
      </c>
    </row>
    <row r="333" spans="2:8" ht="15" x14ac:dyDescent="0.2">
      <c r="B333" s="3" t="s">
        <v>130</v>
      </c>
      <c r="C333" s="7">
        <v>110</v>
      </c>
      <c r="D333" s="7">
        <v>148</v>
      </c>
      <c r="E333" s="12">
        <f t="shared" si="27"/>
        <v>3.1473533619456366E-2</v>
      </c>
      <c r="F333" s="12">
        <f t="shared" si="28"/>
        <v>4.1549691184727684E-2</v>
      </c>
      <c r="G333" s="13">
        <f t="shared" si="29"/>
        <v>0.34545454545454546</v>
      </c>
      <c r="H333" s="20">
        <f t="shared" si="30"/>
        <v>1.0872675250357653E-2</v>
      </c>
    </row>
    <row r="334" spans="2:8" ht="15" x14ac:dyDescent="0.2">
      <c r="B334" s="3" t="s">
        <v>119</v>
      </c>
      <c r="C334" s="7">
        <v>123</v>
      </c>
      <c r="D334" s="7">
        <v>65</v>
      </c>
      <c r="E334" s="12">
        <f t="shared" si="27"/>
        <v>3.51931330472103E-2</v>
      </c>
      <c r="F334" s="12">
        <f t="shared" si="28"/>
        <v>1.824817518248175E-2</v>
      </c>
      <c r="G334" s="13">
        <f t="shared" si="29"/>
        <v>-0.47154471544715448</v>
      </c>
      <c r="H334" s="20">
        <f t="shared" si="30"/>
        <v>-1.6595135908440629E-2</v>
      </c>
    </row>
    <row r="335" spans="2:8" ht="15" x14ac:dyDescent="0.2">
      <c r="B335" s="3" t="s">
        <v>128</v>
      </c>
      <c r="C335" s="7">
        <v>68</v>
      </c>
      <c r="D335" s="7">
        <v>25</v>
      </c>
      <c r="E335" s="12">
        <f t="shared" si="27"/>
        <v>1.9456366237482117E-2</v>
      </c>
      <c r="F335" s="12">
        <f t="shared" si="28"/>
        <v>7.0185289163391352E-3</v>
      </c>
      <c r="G335" s="13">
        <f t="shared" si="29"/>
        <v>-0.63235294117647056</v>
      </c>
      <c r="H335" s="20">
        <f t="shared" si="30"/>
        <v>-1.2303290414878397E-2</v>
      </c>
    </row>
    <row r="336" spans="2:8" ht="15" x14ac:dyDescent="0.2">
      <c r="B336" s="3" t="s">
        <v>132</v>
      </c>
      <c r="C336" s="7">
        <v>2</v>
      </c>
      <c r="D336" s="7">
        <v>0</v>
      </c>
      <c r="E336" s="12">
        <f t="shared" si="27"/>
        <v>5.7224606580829761E-4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3</v>
      </c>
      <c r="D337" s="7">
        <v>4</v>
      </c>
      <c r="E337" s="12">
        <f t="shared" si="27"/>
        <v>8.5836909871244631E-4</v>
      </c>
      <c r="F337" s="12">
        <f t="shared" si="28"/>
        <v>1.1229646266142617E-3</v>
      </c>
      <c r="G337" s="13">
        <f t="shared" si="29"/>
        <v>0.33333333333333331</v>
      </c>
      <c r="H337" s="20">
        <f t="shared" si="30"/>
        <v>2.8612303290414875E-4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9</v>
      </c>
      <c r="D339" s="7">
        <v>3</v>
      </c>
      <c r="E339" s="12">
        <f t="shared" si="27"/>
        <v>2.5751072961373391E-3</v>
      </c>
      <c r="F339" s="12">
        <f t="shared" si="28"/>
        <v>8.4222346996069624E-4</v>
      </c>
      <c r="G339" s="13">
        <f t="shared" si="29"/>
        <v>-0.66666666666666663</v>
      </c>
      <c r="H339" s="20">
        <f t="shared" si="30"/>
        <v>-1.7167381974248926E-3</v>
      </c>
    </row>
    <row r="340" spans="2:8" ht="15" x14ac:dyDescent="0.2">
      <c r="B340" s="3" t="s">
        <v>364</v>
      </c>
      <c r="C340" s="7">
        <v>45</v>
      </c>
      <c r="D340" s="7">
        <v>17</v>
      </c>
      <c r="E340" s="12">
        <f t="shared" si="27"/>
        <v>1.2875536480686695E-2</v>
      </c>
      <c r="F340" s="12">
        <f t="shared" si="28"/>
        <v>4.7725996631106122E-3</v>
      </c>
      <c r="G340" s="13">
        <f t="shared" si="29"/>
        <v>-0.62222222222222223</v>
      </c>
      <c r="H340" s="20">
        <f t="shared" si="30"/>
        <v>-8.0114449213161652E-3</v>
      </c>
    </row>
    <row r="341" spans="2:8" ht="15" x14ac:dyDescent="0.2">
      <c r="B341" s="3" t="s">
        <v>118</v>
      </c>
      <c r="C341" s="7">
        <v>4</v>
      </c>
      <c r="D341" s="7">
        <v>2</v>
      </c>
      <c r="E341" s="12">
        <f t="shared" si="27"/>
        <v>1.1444921316165952E-3</v>
      </c>
      <c r="F341" s="12">
        <f t="shared" si="28"/>
        <v>5.6148231330713087E-4</v>
      </c>
      <c r="G341" s="13">
        <f t="shared" si="29"/>
        <v>-0.5</v>
      </c>
      <c r="H341" s="20">
        <f t="shared" si="30"/>
        <v>-5.7224606580829761E-4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2.861230329041488E-4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2</v>
      </c>
      <c r="D343" s="7">
        <v>2</v>
      </c>
      <c r="E343" s="12">
        <f t="shared" si="27"/>
        <v>5.7224606580829761E-4</v>
      </c>
      <c r="F343" s="12">
        <f t="shared" si="28"/>
        <v>5.6148231330713087E-4</v>
      </c>
      <c r="G343" s="13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35</v>
      </c>
      <c r="D344" s="7">
        <v>43</v>
      </c>
      <c r="E344" s="12">
        <f t="shared" si="27"/>
        <v>1.0014306151645207E-2</v>
      </c>
      <c r="F344" s="12">
        <f t="shared" si="28"/>
        <v>1.2071869736103313E-2</v>
      </c>
      <c r="G344" s="13">
        <f t="shared" si="29"/>
        <v>0.22857142857142856</v>
      </c>
      <c r="H344" s="20">
        <f t="shared" si="30"/>
        <v>2.28898426323319E-3</v>
      </c>
    </row>
    <row r="345" spans="2:8" ht="15" x14ac:dyDescent="0.2">
      <c r="B345" s="3" t="s">
        <v>366</v>
      </c>
      <c r="C345" s="7">
        <v>20</v>
      </c>
      <c r="D345" s="7">
        <v>16</v>
      </c>
      <c r="E345" s="12">
        <f t="shared" si="27"/>
        <v>5.7224606580829757E-3</v>
      </c>
      <c r="F345" s="12">
        <f t="shared" si="28"/>
        <v>4.4918585064570469E-3</v>
      </c>
      <c r="G345" s="13">
        <f t="shared" si="29"/>
        <v>-0.2</v>
      </c>
      <c r="H345" s="20">
        <f t="shared" si="30"/>
        <v>-1.1444921316165952E-3</v>
      </c>
    </row>
    <row r="346" spans="2:8" ht="15" x14ac:dyDescent="0.2">
      <c r="B346" s="3" t="s">
        <v>122</v>
      </c>
      <c r="C346" s="7">
        <v>2</v>
      </c>
      <c r="D346" s="7">
        <v>2</v>
      </c>
      <c r="E346" s="12">
        <f t="shared" si="27"/>
        <v>5.7224606580829761E-4</v>
      </c>
      <c r="F346" s="12">
        <f t="shared" si="28"/>
        <v>5.6148231330713087E-4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14</v>
      </c>
      <c r="D347" s="7">
        <v>13</v>
      </c>
      <c r="E347" s="12">
        <f t="shared" si="27"/>
        <v>4.0057224606580826E-3</v>
      </c>
      <c r="F347" s="12">
        <f t="shared" si="28"/>
        <v>3.6496350364963502E-3</v>
      </c>
      <c r="G347" s="13">
        <f t="shared" si="29"/>
        <v>-7.1428571428571425E-2</v>
      </c>
      <c r="H347" s="20">
        <f t="shared" si="30"/>
        <v>-2.8612303290414875E-4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5</v>
      </c>
      <c r="D350" s="7">
        <v>2</v>
      </c>
      <c r="E350" s="12">
        <f t="shared" si="27"/>
        <v>1.4306151645207439E-3</v>
      </c>
      <c r="F350" s="12">
        <f t="shared" si="28"/>
        <v>5.6148231330713087E-4</v>
      </c>
      <c r="G350" s="13">
        <f t="shared" si="29"/>
        <v>-0.6</v>
      </c>
      <c r="H350" s="20">
        <f t="shared" si="30"/>
        <v>-8.5836909871244631E-4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2.861230329041488E-4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26</v>
      </c>
      <c r="D353" s="7">
        <v>2</v>
      </c>
      <c r="E353" s="12">
        <f t="shared" si="27"/>
        <v>7.4391988555078687E-3</v>
      </c>
      <c r="F353" s="12">
        <f t="shared" si="28"/>
        <v>5.6148231330713087E-4</v>
      </c>
      <c r="G353" s="13">
        <f t="shared" si="29"/>
        <v>-0.92307692307692313</v>
      </c>
      <c r="H353" s="20">
        <f t="shared" si="30"/>
        <v>-6.8669527896995713E-3</v>
      </c>
    </row>
    <row r="354" spans="2:8" ht="15" x14ac:dyDescent="0.2">
      <c r="B354" s="3" t="s">
        <v>124</v>
      </c>
      <c r="C354" s="7">
        <v>132</v>
      </c>
      <c r="D354" s="7">
        <v>34</v>
      </c>
      <c r="E354" s="12">
        <f t="shared" si="27"/>
        <v>3.7768240343347637E-2</v>
      </c>
      <c r="F354" s="12">
        <f t="shared" si="28"/>
        <v>9.5451993262212244E-3</v>
      </c>
      <c r="G354" s="13">
        <f t="shared" si="29"/>
        <v>-0.74242424242424243</v>
      </c>
      <c r="H354" s="20">
        <f t="shared" si="30"/>
        <v>-2.804005722460658E-2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2.861230329041488E-4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10</v>
      </c>
      <c r="D356" s="7">
        <v>2</v>
      </c>
      <c r="E356" s="12">
        <f t="shared" si="27"/>
        <v>2.8612303290414878E-3</v>
      </c>
      <c r="F356" s="12">
        <f t="shared" si="28"/>
        <v>5.6148231330713087E-4</v>
      </c>
      <c r="G356" s="13">
        <f t="shared" si="29"/>
        <v>-0.8</v>
      </c>
      <c r="H356" s="20">
        <f t="shared" si="30"/>
        <v>-2.2889842632331904E-3</v>
      </c>
    </row>
    <row r="357" spans="2:8" ht="15" x14ac:dyDescent="0.2">
      <c r="B357" s="3" t="s">
        <v>372</v>
      </c>
      <c r="C357" s="7">
        <v>38</v>
      </c>
      <c r="D357" s="7">
        <v>6</v>
      </c>
      <c r="E357" s="12">
        <f t="shared" si="27"/>
        <v>1.0872675250357653E-2</v>
      </c>
      <c r="F357" s="12">
        <f t="shared" si="28"/>
        <v>1.6844469399213925E-3</v>
      </c>
      <c r="G357" s="13">
        <f t="shared" si="29"/>
        <v>-0.84210526315789469</v>
      </c>
      <c r="H357" s="20">
        <f t="shared" si="30"/>
        <v>-9.15593705293276E-3</v>
      </c>
    </row>
    <row r="358" spans="2:8" ht="15" x14ac:dyDescent="0.2">
      <c r="B358" s="3" t="s">
        <v>127</v>
      </c>
      <c r="C358" s="7">
        <v>89</v>
      </c>
      <c r="D358" s="7">
        <v>45</v>
      </c>
      <c r="E358" s="12">
        <f t="shared" si="27"/>
        <v>2.5464949928469243E-2</v>
      </c>
      <c r="F358" s="12">
        <f t="shared" si="28"/>
        <v>1.2633352049410443E-2</v>
      </c>
      <c r="G358" s="13">
        <f t="shared" si="29"/>
        <v>-0.4943820224719101</v>
      </c>
      <c r="H358" s="20">
        <f t="shared" si="30"/>
        <v>-1.2589413447782546E-2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2.8074115665356543E-4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1</v>
      </c>
      <c r="D360" s="7">
        <v>1</v>
      </c>
      <c r="E360" s="12">
        <f t="shared" ref="E360:E423" si="31">+IF(C360=0,"",C360/C$294)</f>
        <v>2.861230329041488E-4</v>
      </c>
      <c r="F360" s="12">
        <f t="shared" ref="F360:F423" si="32">+IF(D360=0,"",D360/D$294)</f>
        <v>2.8074115665356543E-4</v>
      </c>
      <c r="G360" s="13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2.861230329041488E-4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3</v>
      </c>
      <c r="D362" s="7">
        <v>1</v>
      </c>
      <c r="E362" s="12">
        <f t="shared" si="31"/>
        <v>8.5836909871244631E-4</v>
      </c>
      <c r="F362" s="12">
        <f t="shared" si="32"/>
        <v>2.8074115665356543E-4</v>
      </c>
      <c r="G362" s="13">
        <f t="shared" si="33"/>
        <v>-0.66666666666666663</v>
      </c>
      <c r="H362" s="20">
        <f t="shared" si="34"/>
        <v>-5.722460658082975E-4</v>
      </c>
    </row>
    <row r="363" spans="2:8" ht="15" x14ac:dyDescent="0.2">
      <c r="B363" s="3" t="s">
        <v>376</v>
      </c>
      <c r="C363" s="7">
        <v>6</v>
      </c>
      <c r="D363" s="7">
        <v>22</v>
      </c>
      <c r="E363" s="12">
        <f t="shared" si="31"/>
        <v>1.7167381974248926E-3</v>
      </c>
      <c r="F363" s="12">
        <f t="shared" si="32"/>
        <v>6.1763054463784394E-3</v>
      </c>
      <c r="G363" s="13">
        <f t="shared" si="33"/>
        <v>2.6666666666666665</v>
      </c>
      <c r="H363" s="20">
        <f t="shared" si="34"/>
        <v>4.57796852646638E-3</v>
      </c>
    </row>
    <row r="364" spans="2:8" ht="15" x14ac:dyDescent="0.2">
      <c r="B364" s="3" t="s">
        <v>377</v>
      </c>
      <c r="C364" s="7">
        <v>0</v>
      </c>
      <c r="D364" s="7">
        <v>15</v>
      </c>
      <c r="E364" s="12" t="str">
        <f t="shared" si="31"/>
        <v/>
      </c>
      <c r="F364" s="12">
        <f t="shared" si="32"/>
        <v>4.2111173498034808E-3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3</v>
      </c>
      <c r="D365" s="7">
        <v>3</v>
      </c>
      <c r="E365" s="12">
        <f t="shared" si="31"/>
        <v>8.5836909871244631E-4</v>
      </c>
      <c r="F365" s="12">
        <f t="shared" si="32"/>
        <v>8.4222346996069624E-4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2.861230329041488E-4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2.8074115665356543E-4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208</v>
      </c>
      <c r="D369" s="7">
        <v>258</v>
      </c>
      <c r="E369" s="12">
        <f t="shared" si="31"/>
        <v>5.951359084406295E-2</v>
      </c>
      <c r="F369" s="12">
        <f t="shared" si="32"/>
        <v>7.2431218416619883E-2</v>
      </c>
      <c r="G369" s="13">
        <f t="shared" si="33"/>
        <v>0.24038461538461539</v>
      </c>
      <c r="H369" s="20">
        <f t="shared" si="34"/>
        <v>1.4306151645207441E-2</v>
      </c>
    </row>
    <row r="370" spans="2:8" ht="15" x14ac:dyDescent="0.2">
      <c r="B370" s="3" t="s">
        <v>135</v>
      </c>
      <c r="C370" s="7">
        <v>12</v>
      </c>
      <c r="D370" s="7">
        <v>68</v>
      </c>
      <c r="E370" s="12">
        <f t="shared" si="31"/>
        <v>3.4334763948497852E-3</v>
      </c>
      <c r="F370" s="12">
        <f t="shared" si="32"/>
        <v>1.9090398652442449E-2</v>
      </c>
      <c r="G370" s="13">
        <f t="shared" si="33"/>
        <v>4.666666666666667</v>
      </c>
      <c r="H370" s="20">
        <f t="shared" si="34"/>
        <v>1.602288984263233E-2</v>
      </c>
    </row>
    <row r="371" spans="2:8" ht="15" x14ac:dyDescent="0.2">
      <c r="B371" s="3" t="s">
        <v>136</v>
      </c>
      <c r="C371" s="7">
        <v>0</v>
      </c>
      <c r="D371" s="7">
        <v>4</v>
      </c>
      <c r="E371" s="12" t="str">
        <f t="shared" si="31"/>
        <v/>
      </c>
      <c r="F371" s="12">
        <f t="shared" si="32"/>
        <v>1.1229646266142617E-3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562</v>
      </c>
      <c r="D372" s="7">
        <v>1420</v>
      </c>
      <c r="E372" s="12">
        <f t="shared" si="31"/>
        <v>0.16080114449213162</v>
      </c>
      <c r="F372" s="12">
        <f t="shared" si="32"/>
        <v>0.39865244244806286</v>
      </c>
      <c r="G372" s="13">
        <f t="shared" si="33"/>
        <v>1.5266903914590748</v>
      </c>
      <c r="H372" s="20">
        <f t="shared" si="34"/>
        <v>0.24549356223175967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2.8074115665356543E-4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9</v>
      </c>
      <c r="D375" s="7">
        <v>2</v>
      </c>
      <c r="E375" s="12">
        <f t="shared" si="31"/>
        <v>2.5751072961373391E-3</v>
      </c>
      <c r="F375" s="12">
        <f t="shared" si="32"/>
        <v>5.6148231330713087E-4</v>
      </c>
      <c r="G375" s="13">
        <f t="shared" si="33"/>
        <v>-0.77777777777777779</v>
      </c>
      <c r="H375" s="20">
        <f t="shared" si="34"/>
        <v>-2.0028612303290417E-3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4</v>
      </c>
      <c r="E377" s="12">
        <f t="shared" si="31"/>
        <v>2.861230329041488E-4</v>
      </c>
      <c r="F377" s="12">
        <f t="shared" si="32"/>
        <v>1.1229646266142617E-3</v>
      </c>
      <c r="G377" s="13">
        <f t="shared" si="33"/>
        <v>3</v>
      </c>
      <c r="H377" s="20">
        <f t="shared" si="34"/>
        <v>8.5836909871244641E-4</v>
      </c>
    </row>
    <row r="378" spans="2:8" ht="15" x14ac:dyDescent="0.2">
      <c r="B378" s="3" t="s">
        <v>149</v>
      </c>
      <c r="C378" s="7">
        <v>55</v>
      </c>
      <c r="D378" s="7">
        <v>97</v>
      </c>
      <c r="E378" s="12">
        <f t="shared" si="31"/>
        <v>1.5736766809728183E-2</v>
      </c>
      <c r="F378" s="12">
        <f t="shared" si="32"/>
        <v>2.7231892195395846E-2</v>
      </c>
      <c r="G378" s="13">
        <f t="shared" si="33"/>
        <v>0.76363636363636367</v>
      </c>
      <c r="H378" s="20">
        <f t="shared" si="34"/>
        <v>1.201716738197425E-2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2.861230329041488E-4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8</v>
      </c>
      <c r="E380" s="12">
        <f t="shared" si="31"/>
        <v>2.861230329041488E-4</v>
      </c>
      <c r="F380" s="12">
        <f t="shared" si="32"/>
        <v>2.2459292532285235E-3</v>
      </c>
      <c r="G380" s="13">
        <f t="shared" si="33"/>
        <v>7</v>
      </c>
      <c r="H380" s="20">
        <f t="shared" si="34"/>
        <v>2.0028612303290417E-3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2.861230329041488E-4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4</v>
      </c>
      <c r="D385" s="7">
        <v>13</v>
      </c>
      <c r="E385" s="12">
        <f t="shared" si="31"/>
        <v>1.1444921316165952E-3</v>
      </c>
      <c r="F385" s="12">
        <f t="shared" si="32"/>
        <v>3.6496350364963502E-3</v>
      </c>
      <c r="G385" s="13">
        <f t="shared" si="33"/>
        <v>2.25</v>
      </c>
      <c r="H385" s="20">
        <f t="shared" si="34"/>
        <v>2.5751072961373391E-3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7</v>
      </c>
      <c r="D387" s="7">
        <v>30</v>
      </c>
      <c r="E387" s="12">
        <f t="shared" si="31"/>
        <v>2.0028612303290413E-3</v>
      </c>
      <c r="F387" s="12">
        <f t="shared" si="32"/>
        <v>8.4222346996069616E-3</v>
      </c>
      <c r="G387" s="13">
        <f t="shared" si="33"/>
        <v>3.2857142857142856</v>
      </c>
      <c r="H387" s="20">
        <f t="shared" si="34"/>
        <v>6.5808297567954213E-3</v>
      </c>
    </row>
    <row r="388" spans="2:8" ht="15" x14ac:dyDescent="0.2">
      <c r="B388" s="3" t="s">
        <v>389</v>
      </c>
      <c r="C388" s="7">
        <v>0</v>
      </c>
      <c r="D388" s="7">
        <v>3</v>
      </c>
      <c r="E388" s="12" t="str">
        <f t="shared" si="31"/>
        <v/>
      </c>
      <c r="F388" s="12">
        <f t="shared" si="32"/>
        <v>8.4222346996069624E-4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10</v>
      </c>
      <c r="D391" s="7">
        <v>8</v>
      </c>
      <c r="E391" s="12">
        <f t="shared" si="31"/>
        <v>2.8612303290414878E-3</v>
      </c>
      <c r="F391" s="12">
        <f t="shared" si="32"/>
        <v>2.2459292532285235E-3</v>
      </c>
      <c r="G391" s="13">
        <f t="shared" si="33"/>
        <v>-0.2</v>
      </c>
      <c r="H391" s="20">
        <f t="shared" si="34"/>
        <v>-5.7224606580829761E-4</v>
      </c>
    </row>
    <row r="392" spans="2:8" ht="15" x14ac:dyDescent="0.2">
      <c r="B392" s="3" t="s">
        <v>140</v>
      </c>
      <c r="C392" s="7">
        <v>4</v>
      </c>
      <c r="D392" s="7">
        <v>1</v>
      </c>
      <c r="E392" s="12">
        <f t="shared" si="31"/>
        <v>1.1444921316165952E-3</v>
      </c>
      <c r="F392" s="12">
        <f t="shared" si="32"/>
        <v>2.8074115665356543E-4</v>
      </c>
      <c r="G392" s="13">
        <f t="shared" si="33"/>
        <v>-0.75</v>
      </c>
      <c r="H392" s="20">
        <f t="shared" si="34"/>
        <v>-8.5836909871244641E-4</v>
      </c>
    </row>
    <row r="393" spans="2:8" ht="15" x14ac:dyDescent="0.2">
      <c r="B393" s="3" t="s">
        <v>390</v>
      </c>
      <c r="C393" s="7">
        <v>18</v>
      </c>
      <c r="D393" s="7">
        <v>56</v>
      </c>
      <c r="E393" s="12">
        <f t="shared" si="31"/>
        <v>5.1502145922746783E-3</v>
      </c>
      <c r="F393" s="12">
        <f t="shared" si="32"/>
        <v>1.5721504772599662E-2</v>
      </c>
      <c r="G393" s="13">
        <f t="shared" si="33"/>
        <v>2.1111111111111112</v>
      </c>
      <c r="H393" s="20">
        <f t="shared" si="34"/>
        <v>1.0872675250357655E-2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2</v>
      </c>
      <c r="E395" s="12" t="str">
        <f t="shared" si="31"/>
        <v/>
      </c>
      <c r="F395" s="12">
        <f t="shared" si="32"/>
        <v>5.6148231330713087E-4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1</v>
      </c>
      <c r="D396" s="7">
        <v>1</v>
      </c>
      <c r="E396" s="12">
        <f t="shared" si="31"/>
        <v>2.861230329041488E-4</v>
      </c>
      <c r="F396" s="12">
        <f t="shared" si="32"/>
        <v>2.8074115665356543E-4</v>
      </c>
      <c r="G396" s="13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2.861230329041488E-4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6</v>
      </c>
      <c r="D401" s="7">
        <v>57</v>
      </c>
      <c r="E401" s="12">
        <f t="shared" si="31"/>
        <v>1.7167381974248926E-3</v>
      </c>
      <c r="F401" s="12">
        <f t="shared" si="32"/>
        <v>1.6002245929253228E-2</v>
      </c>
      <c r="G401" s="13">
        <f t="shared" si="33"/>
        <v>8.5</v>
      </c>
      <c r="H401" s="20">
        <f t="shared" si="34"/>
        <v>1.4592274678111587E-2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14</v>
      </c>
      <c r="E403" s="12">
        <f t="shared" si="31"/>
        <v>2.861230329041488E-4</v>
      </c>
      <c r="F403" s="12">
        <f t="shared" si="32"/>
        <v>3.9303761931499155E-3</v>
      </c>
      <c r="G403" s="13">
        <f t="shared" si="33"/>
        <v>13</v>
      </c>
      <c r="H403" s="20">
        <f t="shared" si="34"/>
        <v>3.7195994277539344E-3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2.861230329041488E-4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4</v>
      </c>
      <c r="D405" s="7">
        <v>1</v>
      </c>
      <c r="E405" s="12">
        <f t="shared" si="31"/>
        <v>1.1444921316165952E-3</v>
      </c>
      <c r="F405" s="12">
        <f t="shared" si="32"/>
        <v>2.8074115665356543E-4</v>
      </c>
      <c r="G405" s="13">
        <f t="shared" si="33"/>
        <v>-0.75</v>
      </c>
      <c r="H405" s="20">
        <f t="shared" si="34"/>
        <v>-8.5836909871244641E-4</v>
      </c>
    </row>
    <row r="406" spans="2:8" ht="15" x14ac:dyDescent="0.2">
      <c r="B406" s="3" t="s">
        <v>397</v>
      </c>
      <c r="C406" s="7">
        <v>9</v>
      </c>
      <c r="D406" s="7">
        <v>24</v>
      </c>
      <c r="E406" s="12">
        <f t="shared" si="31"/>
        <v>2.5751072961373391E-3</v>
      </c>
      <c r="F406" s="12">
        <f t="shared" si="32"/>
        <v>6.7377877596855699E-3</v>
      </c>
      <c r="G406" s="13">
        <f t="shared" si="33"/>
        <v>1.6666666666666667</v>
      </c>
      <c r="H406" s="20">
        <f t="shared" si="34"/>
        <v>4.2918454935622317E-3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2.8074115665356543E-4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57</v>
      </c>
      <c r="D408" s="7">
        <v>6</v>
      </c>
      <c r="E408" s="12">
        <f t="shared" si="31"/>
        <v>1.6309012875536481E-2</v>
      </c>
      <c r="F408" s="12">
        <f t="shared" si="32"/>
        <v>1.6844469399213925E-3</v>
      </c>
      <c r="G408" s="13">
        <f t="shared" si="33"/>
        <v>-0.89473684210526316</v>
      </c>
      <c r="H408" s="20">
        <f t="shared" si="34"/>
        <v>-1.4592274678111588E-2</v>
      </c>
    </row>
    <row r="409" spans="2:8" ht="15" x14ac:dyDescent="0.2">
      <c r="B409" s="3" t="s">
        <v>139</v>
      </c>
      <c r="C409" s="7">
        <v>3</v>
      </c>
      <c r="D409" s="7">
        <v>0</v>
      </c>
      <c r="E409" s="12">
        <f t="shared" si="31"/>
        <v>8.5836909871244631E-4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2.8074115665356543E-4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7</v>
      </c>
      <c r="E411" s="12" t="str">
        <f t="shared" si="31"/>
        <v/>
      </c>
      <c r="F411" s="12">
        <f t="shared" si="32"/>
        <v>1.9651880965749578E-3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29</v>
      </c>
      <c r="D412" s="7">
        <v>47</v>
      </c>
      <c r="E412" s="12">
        <f t="shared" si="31"/>
        <v>8.2975679542203144E-3</v>
      </c>
      <c r="F412" s="12">
        <f t="shared" si="32"/>
        <v>1.3194834362717574E-2</v>
      </c>
      <c r="G412" s="13">
        <f t="shared" si="33"/>
        <v>0.62068965517241381</v>
      </c>
      <c r="H412" s="20">
        <f t="shared" si="34"/>
        <v>5.1502145922746783E-3</v>
      </c>
    </row>
    <row r="413" spans="2:8" ht="15" x14ac:dyDescent="0.2">
      <c r="B413" s="3" t="s">
        <v>403</v>
      </c>
      <c r="C413" s="7">
        <v>0</v>
      </c>
      <c r="D413" s="7">
        <v>2</v>
      </c>
      <c r="E413" s="12" t="str">
        <f t="shared" si="31"/>
        <v/>
      </c>
      <c r="F413" s="12">
        <f t="shared" si="32"/>
        <v>5.6148231330713087E-4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2.861230329041488E-4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2.8074115665356543E-4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2.861230329041488E-4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1</v>
      </c>
      <c r="E422" s="12">
        <f t="shared" si="31"/>
        <v>5.7224606580829761E-4</v>
      </c>
      <c r="F422" s="12">
        <f t="shared" si="32"/>
        <v>2.8074115665356543E-4</v>
      </c>
      <c r="G422" s="13">
        <f t="shared" si="33"/>
        <v>-0.5</v>
      </c>
      <c r="H422" s="20">
        <f t="shared" si="34"/>
        <v>-2.861230329041488E-4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2.861230329041488E-4</v>
      </c>
      <c r="F428" s="12">
        <f t="shared" si="36"/>
        <v>2.8074115665356543E-4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3</v>
      </c>
      <c r="E429" s="12">
        <f t="shared" si="35"/>
        <v>2.861230329041488E-4</v>
      </c>
      <c r="F429" s="12">
        <f t="shared" si="36"/>
        <v>8.4222346996069624E-4</v>
      </c>
      <c r="G429" s="13">
        <f t="shared" si="37"/>
        <v>2</v>
      </c>
      <c r="H429" s="20">
        <f t="shared" si="38"/>
        <v>5.7224606580829761E-4</v>
      </c>
    </row>
    <row r="430" spans="2:8" ht="15" x14ac:dyDescent="0.2">
      <c r="B430" s="3" t="s">
        <v>416</v>
      </c>
      <c r="C430" s="7">
        <v>3</v>
      </c>
      <c r="D430" s="7">
        <v>1</v>
      </c>
      <c r="E430" s="12">
        <f t="shared" si="35"/>
        <v>8.5836909871244631E-4</v>
      </c>
      <c r="F430" s="12">
        <f t="shared" si="36"/>
        <v>2.8074115665356543E-4</v>
      </c>
      <c r="G430" s="13">
        <f t="shared" si="37"/>
        <v>-0.66666666666666663</v>
      </c>
      <c r="H430" s="20">
        <f t="shared" si="38"/>
        <v>-5.722460658082975E-4</v>
      </c>
    </row>
    <row r="431" spans="2:8" ht="15" x14ac:dyDescent="0.2">
      <c r="B431" s="3" t="s">
        <v>169</v>
      </c>
      <c r="C431" s="7">
        <v>2</v>
      </c>
      <c r="D431" s="7">
        <v>0</v>
      </c>
      <c r="E431" s="12">
        <f t="shared" si="35"/>
        <v>5.7224606580829761E-4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19</v>
      </c>
      <c r="D432" s="7">
        <v>32</v>
      </c>
      <c r="E432" s="12">
        <f t="shared" si="35"/>
        <v>5.4363376251788265E-3</v>
      </c>
      <c r="F432" s="12">
        <f t="shared" si="36"/>
        <v>8.9837170129140938E-3</v>
      </c>
      <c r="G432" s="13">
        <f t="shared" si="37"/>
        <v>0.68421052631578949</v>
      </c>
      <c r="H432" s="20">
        <f t="shared" si="38"/>
        <v>3.7195994277539339E-3</v>
      </c>
    </row>
    <row r="433" spans="2:8" ht="15" x14ac:dyDescent="0.2">
      <c r="B433" s="3" t="s">
        <v>162</v>
      </c>
      <c r="C433" s="7">
        <v>20</v>
      </c>
      <c r="D433" s="7">
        <v>7</v>
      </c>
      <c r="E433" s="12">
        <f t="shared" si="35"/>
        <v>5.7224606580829757E-3</v>
      </c>
      <c r="F433" s="12">
        <f t="shared" si="36"/>
        <v>1.9651880965749578E-3</v>
      </c>
      <c r="G433" s="13">
        <f t="shared" si="37"/>
        <v>-0.65</v>
      </c>
      <c r="H433" s="20">
        <f t="shared" si="38"/>
        <v>-3.7195994277539344E-3</v>
      </c>
    </row>
    <row r="434" spans="2:8" ht="30" x14ac:dyDescent="0.2">
      <c r="B434" s="3" t="s">
        <v>418</v>
      </c>
      <c r="C434" s="7">
        <v>2</v>
      </c>
      <c r="D434" s="7">
        <v>1</v>
      </c>
      <c r="E434" s="12">
        <f t="shared" si="35"/>
        <v>5.7224606580829761E-4</v>
      </c>
      <c r="F434" s="12">
        <f t="shared" si="36"/>
        <v>2.8074115665356543E-4</v>
      </c>
      <c r="G434" s="13">
        <f t="shared" si="37"/>
        <v>-0.5</v>
      </c>
      <c r="H434" s="20">
        <f t="shared" si="38"/>
        <v>-2.861230329041488E-4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2.861230329041488E-4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34</v>
      </c>
      <c r="D437" s="7">
        <v>65</v>
      </c>
      <c r="E437" s="12">
        <f t="shared" si="35"/>
        <v>9.7281831187410583E-3</v>
      </c>
      <c r="F437" s="12">
        <f t="shared" si="36"/>
        <v>1.824817518248175E-2</v>
      </c>
      <c r="G437" s="13">
        <f t="shared" si="37"/>
        <v>0.91176470588235292</v>
      </c>
      <c r="H437" s="20">
        <f t="shared" si="38"/>
        <v>8.8698140200286126E-3</v>
      </c>
    </row>
    <row r="438" spans="2:8" ht="15" x14ac:dyDescent="0.2">
      <c r="B438" s="3" t="s">
        <v>155</v>
      </c>
      <c r="C438" s="7">
        <v>2</v>
      </c>
      <c r="D438" s="7">
        <v>14</v>
      </c>
      <c r="E438" s="12">
        <f t="shared" si="35"/>
        <v>5.7224606580829761E-4</v>
      </c>
      <c r="F438" s="12">
        <f t="shared" si="36"/>
        <v>3.9303761931499155E-3</v>
      </c>
      <c r="G438" s="13">
        <f t="shared" si="37"/>
        <v>6</v>
      </c>
      <c r="H438" s="20">
        <f t="shared" si="38"/>
        <v>3.4334763948497857E-3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58</v>
      </c>
      <c r="E441" s="12">
        <f t="shared" si="35"/>
        <v>2.861230329041488E-4</v>
      </c>
      <c r="F441" s="12">
        <f t="shared" si="36"/>
        <v>1.6282987085906794E-2</v>
      </c>
      <c r="G441" s="13">
        <f t="shared" si="37"/>
        <v>57</v>
      </c>
      <c r="H441" s="20">
        <f t="shared" si="38"/>
        <v>1.6309012875536481E-2</v>
      </c>
    </row>
    <row r="442" spans="2:8" ht="15" x14ac:dyDescent="0.2">
      <c r="B442" s="3" t="s">
        <v>422</v>
      </c>
      <c r="C442" s="7">
        <v>1</v>
      </c>
      <c r="D442" s="7">
        <v>1</v>
      </c>
      <c r="E442" s="12">
        <f t="shared" si="35"/>
        <v>2.861230329041488E-4</v>
      </c>
      <c r="F442" s="12">
        <f t="shared" si="36"/>
        <v>2.8074115665356543E-4</v>
      </c>
      <c r="G442" s="13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2.8074115665356543E-4</v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2.861230329041488E-4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1</v>
      </c>
      <c r="D451" s="7">
        <v>0</v>
      </c>
      <c r="E451" s="12">
        <f t="shared" si="35"/>
        <v>2.861230329041488E-4</v>
      </c>
      <c r="F451" s="12" t="str">
        <f t="shared" si="36"/>
        <v/>
      </c>
      <c r="G451" s="13" t="str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2.8074115665356543E-4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2.8074115665356543E-4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2.8074115665356543E-4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4</v>
      </c>
      <c r="D460" s="7">
        <v>3</v>
      </c>
      <c r="E460" s="12">
        <f t="shared" si="35"/>
        <v>1.1444921316165952E-3</v>
      </c>
      <c r="F460" s="12">
        <f t="shared" si="36"/>
        <v>8.4222346996069624E-4</v>
      </c>
      <c r="G460" s="13">
        <f t="shared" si="37"/>
        <v>-0.25</v>
      </c>
      <c r="H460" s="20">
        <f t="shared" si="38"/>
        <v>-2.861230329041488E-4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63</v>
      </c>
      <c r="D463" s="7">
        <v>16</v>
      </c>
      <c r="E463" s="12">
        <f t="shared" si="35"/>
        <v>1.8025751072961373E-2</v>
      </c>
      <c r="F463" s="12">
        <f t="shared" si="36"/>
        <v>4.4918585064570469E-3</v>
      </c>
      <c r="G463" s="13">
        <f t="shared" si="37"/>
        <v>-0.74603174603174605</v>
      </c>
      <c r="H463" s="20">
        <f t="shared" si="38"/>
        <v>-1.3447782546494992E-2</v>
      </c>
    </row>
    <row r="464" spans="2:8" ht="15" x14ac:dyDescent="0.2">
      <c r="B464" s="3" t="s">
        <v>478</v>
      </c>
      <c r="C464" s="7">
        <v>0</v>
      </c>
      <c r="D464" s="7">
        <v>12</v>
      </c>
      <c r="E464" s="12" t="str">
        <f t="shared" si="35"/>
        <v/>
      </c>
      <c r="F464" s="12">
        <f t="shared" si="36"/>
        <v>3.368893879842785E-3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2.8074115665356543E-4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2.861230329041488E-4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2</v>
      </c>
      <c r="D468" s="7">
        <v>0</v>
      </c>
      <c r="E468" s="12">
        <f t="shared" si="35"/>
        <v>5.7224606580829761E-4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1</v>
      </c>
      <c r="E469" s="12">
        <f t="shared" si="35"/>
        <v>2.861230329041488E-4</v>
      </c>
      <c r="F469" s="12">
        <f t="shared" si="36"/>
        <v>2.8074115665356543E-4</v>
      </c>
      <c r="G469" s="13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2.8074115665356543E-4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2.8074115665356543E-4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5</v>
      </c>
      <c r="E478" s="12">
        <f t="shared" si="35"/>
        <v>1.4306151645207439E-3</v>
      </c>
      <c r="F478" s="12">
        <f t="shared" si="36"/>
        <v>1.403705783267827E-3</v>
      </c>
      <c r="G478" s="13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17</v>
      </c>
      <c r="D483" s="7">
        <v>10</v>
      </c>
      <c r="E483" s="12">
        <f t="shared" si="35"/>
        <v>4.8640915593705291E-3</v>
      </c>
      <c r="F483" s="12">
        <f t="shared" si="36"/>
        <v>2.807411566535654E-3</v>
      </c>
      <c r="G483" s="13">
        <f t="shared" si="37"/>
        <v>-0.41176470588235292</v>
      </c>
      <c r="H483" s="20">
        <f t="shared" si="38"/>
        <v>-2.0028612303290413E-3</v>
      </c>
    </row>
    <row r="484" spans="2:8" ht="30" x14ac:dyDescent="0.2">
      <c r="B484" s="3" t="s">
        <v>184</v>
      </c>
      <c r="C484" s="7">
        <v>7</v>
      </c>
      <c r="D484" s="7">
        <v>4</v>
      </c>
      <c r="E484" s="12">
        <f t="shared" si="35"/>
        <v>2.0028612303290413E-3</v>
      </c>
      <c r="F484" s="12">
        <f t="shared" si="36"/>
        <v>1.1229646266142617E-3</v>
      </c>
      <c r="G484" s="13">
        <f t="shared" si="37"/>
        <v>-0.42857142857142855</v>
      </c>
      <c r="H484" s="20">
        <f t="shared" si="38"/>
        <v>-8.583690987124462E-4</v>
      </c>
    </row>
    <row r="485" spans="2:8" ht="15" x14ac:dyDescent="0.2">
      <c r="B485" s="3" t="s">
        <v>443</v>
      </c>
      <c r="C485" s="7">
        <v>34</v>
      </c>
      <c r="D485" s="7">
        <v>34</v>
      </c>
      <c r="E485" s="12">
        <f t="shared" si="35"/>
        <v>9.7281831187410583E-3</v>
      </c>
      <c r="F485" s="12">
        <f t="shared" si="36"/>
        <v>9.5451993262212244E-3</v>
      </c>
      <c r="G485" s="13">
        <f t="shared" si="37"/>
        <v>0</v>
      </c>
      <c r="H485" s="20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2.861230329041488E-4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19</v>
      </c>
      <c r="D491" s="7">
        <v>5</v>
      </c>
      <c r="E491" s="12">
        <f t="shared" si="39"/>
        <v>5.4363376251788265E-3</v>
      </c>
      <c r="F491" s="12">
        <f t="shared" si="40"/>
        <v>1.403705783267827E-3</v>
      </c>
      <c r="G491" s="13">
        <f t="shared" si="41"/>
        <v>-0.73684210526315785</v>
      </c>
      <c r="H491" s="20">
        <f t="shared" si="42"/>
        <v>-4.0057224606580826E-3</v>
      </c>
    </row>
    <row r="492" spans="2:8" ht="15" x14ac:dyDescent="0.2">
      <c r="B492" s="3" t="s">
        <v>480</v>
      </c>
      <c r="C492" s="7">
        <v>2</v>
      </c>
      <c r="D492" s="7">
        <v>2</v>
      </c>
      <c r="E492" s="12">
        <f t="shared" si="39"/>
        <v>5.7224606580829761E-4</v>
      </c>
      <c r="F492" s="12">
        <f t="shared" si="40"/>
        <v>5.6148231330713087E-4</v>
      </c>
      <c r="G492" s="13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16</v>
      </c>
      <c r="D493" s="7">
        <v>4</v>
      </c>
      <c r="E493" s="12">
        <f t="shared" si="39"/>
        <v>4.5779685264663809E-3</v>
      </c>
      <c r="F493" s="12">
        <f t="shared" si="40"/>
        <v>1.1229646266142617E-3</v>
      </c>
      <c r="G493" s="13">
        <f t="shared" si="41"/>
        <v>-0.75</v>
      </c>
      <c r="H493" s="20">
        <f t="shared" si="42"/>
        <v>-3.4334763948497857E-3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2</v>
      </c>
      <c r="D495" s="7">
        <v>0</v>
      </c>
      <c r="E495" s="12">
        <f t="shared" si="39"/>
        <v>5.7224606580829761E-4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897</v>
      </c>
      <c r="D505" s="45">
        <f>SUM(D506:D530)</f>
        <v>1002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0.11705685618729098</v>
      </c>
      <c r="H505" s="46">
        <f>+IF(OR(AND(E505=""),(G505="")),"",E505*G505)</f>
        <v>0.11705685618729098</v>
      </c>
    </row>
    <row r="506" spans="2:8" ht="15" x14ac:dyDescent="0.2">
      <c r="B506" s="3" t="s">
        <v>454</v>
      </c>
      <c r="C506" s="7">
        <v>1</v>
      </c>
      <c r="D506" s="7">
        <v>1</v>
      </c>
      <c r="E506" s="12">
        <f>+IF(C506=0,"",C506/C$505)</f>
        <v>1.1148272017837235E-3</v>
      </c>
      <c r="F506" s="12">
        <f>+IF(D506=0,"",D506/D$505)</f>
        <v>9.9800399201596798E-4</v>
      </c>
      <c r="G506" s="13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187</v>
      </c>
      <c r="D507" s="7">
        <v>35</v>
      </c>
      <c r="E507" s="12">
        <f t="shared" ref="E507:E529" si="43">+IF(C507=0,"",C507/C$505)</f>
        <v>0.20847268673355629</v>
      </c>
      <c r="F507" s="12">
        <f t="shared" ref="F507:F529" si="44">+IF(D507=0,"",D507/D$505)</f>
        <v>3.4930139720558882E-2</v>
      </c>
      <c r="G507" s="13">
        <f t="shared" ref="G507:G529" si="45">+IF(OR(AND(D507=0),(C507=0)),"0",((D507-C507)/C507))</f>
        <v>-0.81283422459893051</v>
      </c>
      <c r="H507" s="20">
        <f t="shared" ref="H507:H530" si="46">+IF(OR(AND(E507=""),(G507="")),"",E507*G507)</f>
        <v>-0.16945373467112598</v>
      </c>
    </row>
    <row r="508" spans="2:8" ht="15" x14ac:dyDescent="0.2">
      <c r="B508" s="3" t="s">
        <v>455</v>
      </c>
      <c r="C508" s="7">
        <v>150</v>
      </c>
      <c r="D508" s="7">
        <v>94</v>
      </c>
      <c r="E508" s="12">
        <f t="shared" si="43"/>
        <v>0.16722408026755853</v>
      </c>
      <c r="F508" s="12">
        <f t="shared" si="44"/>
        <v>9.3812375249500993E-2</v>
      </c>
      <c r="G508" s="13">
        <f t="shared" si="45"/>
        <v>-0.37333333333333335</v>
      </c>
      <c r="H508" s="20">
        <f t="shared" si="46"/>
        <v>-6.243032329988852E-2</v>
      </c>
    </row>
    <row r="509" spans="2:8" ht="15" x14ac:dyDescent="0.2">
      <c r="B509" s="3" t="s">
        <v>456</v>
      </c>
      <c r="C509" s="7">
        <v>124</v>
      </c>
      <c r="D509" s="7">
        <v>178</v>
      </c>
      <c r="E509" s="12">
        <f t="shared" si="43"/>
        <v>0.13823857302118173</v>
      </c>
      <c r="F509" s="12">
        <f t="shared" si="44"/>
        <v>0.17764471057884232</v>
      </c>
      <c r="G509" s="13">
        <f t="shared" si="45"/>
        <v>0.43548387096774194</v>
      </c>
      <c r="H509" s="20">
        <f t="shared" si="46"/>
        <v>6.0200668896321072E-2</v>
      </c>
    </row>
    <row r="510" spans="2:8" ht="15" x14ac:dyDescent="0.2">
      <c r="B510" s="3" t="s">
        <v>188</v>
      </c>
      <c r="C510" s="7">
        <v>1</v>
      </c>
      <c r="D510" s="7">
        <v>2</v>
      </c>
      <c r="E510" s="12">
        <f t="shared" si="43"/>
        <v>1.1148272017837235E-3</v>
      </c>
      <c r="F510" s="12">
        <f t="shared" si="44"/>
        <v>1.996007984031936E-3</v>
      </c>
      <c r="G510" s="13">
        <f t="shared" si="45"/>
        <v>1</v>
      </c>
      <c r="H510" s="20">
        <f t="shared" si="46"/>
        <v>1.1148272017837235E-3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1.1148272017837235E-3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1</v>
      </c>
      <c r="E513" s="12">
        <f t="shared" si="43"/>
        <v>1.1148272017837235E-3</v>
      </c>
      <c r="F513" s="12">
        <f t="shared" si="44"/>
        <v>9.9800399201596798E-4</v>
      </c>
      <c r="G513" s="13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1.1148272017837235E-3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24</v>
      </c>
      <c r="D515" s="7">
        <v>5</v>
      </c>
      <c r="E515" s="12">
        <f t="shared" si="43"/>
        <v>2.6755852842809364E-2</v>
      </c>
      <c r="F515" s="12">
        <f t="shared" si="44"/>
        <v>4.9900199600798403E-3</v>
      </c>
      <c r="G515" s="13">
        <f t="shared" si="45"/>
        <v>-0.79166666666666663</v>
      </c>
      <c r="H515" s="20">
        <f t="shared" si="46"/>
        <v>-2.1181716833890744E-2</v>
      </c>
    </row>
    <row r="516" spans="2:8" ht="15" x14ac:dyDescent="0.2">
      <c r="B516" s="3" t="s">
        <v>459</v>
      </c>
      <c r="C516" s="7">
        <v>3</v>
      </c>
      <c r="D516" s="7">
        <v>0</v>
      </c>
      <c r="E516" s="12">
        <f t="shared" si="43"/>
        <v>3.3444816053511705E-3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3</v>
      </c>
      <c r="D517" s="7">
        <v>4</v>
      </c>
      <c r="E517" s="12">
        <f t="shared" si="43"/>
        <v>3.3444816053511705E-3</v>
      </c>
      <c r="F517" s="12">
        <f t="shared" si="44"/>
        <v>3.9920159680638719E-3</v>
      </c>
      <c r="G517" s="13">
        <f t="shared" si="45"/>
        <v>0.33333333333333331</v>
      </c>
      <c r="H517" s="20">
        <f t="shared" si="46"/>
        <v>1.1148272017837235E-3</v>
      </c>
    </row>
    <row r="518" spans="2:8" ht="15" x14ac:dyDescent="0.2">
      <c r="B518" s="3" t="s">
        <v>190</v>
      </c>
      <c r="C518" s="7">
        <v>111</v>
      </c>
      <c r="D518" s="7">
        <v>181</v>
      </c>
      <c r="E518" s="12">
        <f t="shared" si="43"/>
        <v>0.12374581939799331</v>
      </c>
      <c r="F518" s="12">
        <f t="shared" si="44"/>
        <v>0.18063872255489022</v>
      </c>
      <c r="G518" s="13">
        <f t="shared" si="45"/>
        <v>0.63063063063063063</v>
      </c>
      <c r="H518" s="20">
        <f t="shared" si="46"/>
        <v>7.8037904124860641E-2</v>
      </c>
    </row>
    <row r="519" spans="2:8" ht="15" x14ac:dyDescent="0.2">
      <c r="B519" s="3" t="s">
        <v>192</v>
      </c>
      <c r="C519" s="7">
        <v>3</v>
      </c>
      <c r="D519" s="7">
        <v>2</v>
      </c>
      <c r="E519" s="12">
        <f t="shared" si="43"/>
        <v>3.3444816053511705E-3</v>
      </c>
      <c r="F519" s="12">
        <f t="shared" si="44"/>
        <v>1.996007984031936E-3</v>
      </c>
      <c r="G519" s="13">
        <f t="shared" si="45"/>
        <v>-0.33333333333333331</v>
      </c>
      <c r="H519" s="20">
        <f t="shared" si="46"/>
        <v>-1.1148272017837235E-3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1.1148272017837235E-3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144</v>
      </c>
      <c r="D521" s="7">
        <v>112</v>
      </c>
      <c r="E521" s="12">
        <f t="shared" si="43"/>
        <v>0.16053511705685619</v>
      </c>
      <c r="F521" s="12">
        <f t="shared" si="44"/>
        <v>0.11177644710578842</v>
      </c>
      <c r="G521" s="13">
        <f t="shared" si="45"/>
        <v>-0.22222222222222221</v>
      </c>
      <c r="H521" s="20">
        <f t="shared" si="46"/>
        <v>-3.5674470457079152E-2</v>
      </c>
    </row>
    <row r="522" spans="2:8" ht="25.5" customHeight="1" x14ac:dyDescent="0.2">
      <c r="B522" s="3" t="s">
        <v>193</v>
      </c>
      <c r="C522" s="7">
        <v>65</v>
      </c>
      <c r="D522" s="7">
        <v>87</v>
      </c>
      <c r="E522" s="12">
        <f t="shared" si="43"/>
        <v>7.2463768115942032E-2</v>
      </c>
      <c r="F522" s="12">
        <f t="shared" si="44"/>
        <v>8.6826347305389226E-2</v>
      </c>
      <c r="G522" s="13">
        <f t="shared" si="45"/>
        <v>0.33846153846153848</v>
      </c>
      <c r="H522" s="20">
        <f t="shared" si="46"/>
        <v>2.452619843924192E-2</v>
      </c>
    </row>
    <row r="523" spans="2:8" ht="13.5" customHeight="1" x14ac:dyDescent="0.2">
      <c r="B523" s="3" t="s">
        <v>462</v>
      </c>
      <c r="C523" s="7">
        <v>1</v>
      </c>
      <c r="D523" s="7">
        <v>1</v>
      </c>
      <c r="E523" s="12">
        <f t="shared" si="43"/>
        <v>1.1148272017837235E-3</v>
      </c>
      <c r="F523" s="12">
        <f t="shared" si="44"/>
        <v>9.9800399201596798E-4</v>
      </c>
      <c r="G523" s="13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15</v>
      </c>
      <c r="D524" s="7">
        <v>9</v>
      </c>
      <c r="E524" s="12">
        <f t="shared" si="43"/>
        <v>1.6722408026755852E-2</v>
      </c>
      <c r="F524" s="12">
        <f t="shared" si="44"/>
        <v>8.9820359281437123E-3</v>
      </c>
      <c r="G524" s="13">
        <f t="shared" si="45"/>
        <v>-0.4</v>
      </c>
      <c r="H524" s="20">
        <f t="shared" si="46"/>
        <v>-6.688963210702341E-3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9.9800399201596798E-4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6</v>
      </c>
      <c r="E526" s="12">
        <f t="shared" si="43"/>
        <v>1.1148272017837235E-3</v>
      </c>
      <c r="F526" s="12">
        <f t="shared" si="44"/>
        <v>5.9880239520958087E-3</v>
      </c>
      <c r="G526" s="13">
        <f t="shared" si="45"/>
        <v>5</v>
      </c>
      <c r="H526" s="20">
        <f t="shared" si="46"/>
        <v>5.5741360089186179E-3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57</v>
      </c>
      <c r="D529" s="7">
        <v>276</v>
      </c>
      <c r="E529" s="12">
        <f t="shared" si="43"/>
        <v>6.354515050167224E-2</v>
      </c>
      <c r="F529" s="12">
        <f t="shared" si="44"/>
        <v>0.27544910179640719</v>
      </c>
      <c r="G529" s="13">
        <f t="shared" si="45"/>
        <v>3.8421052631578947</v>
      </c>
      <c r="H529" s="20">
        <f t="shared" si="46"/>
        <v>0.24414715719063546</v>
      </c>
    </row>
    <row r="530" spans="2:8" ht="15" x14ac:dyDescent="0.2">
      <c r="B530" s="3" t="s">
        <v>467</v>
      </c>
      <c r="C530" s="7">
        <v>3</v>
      </c>
      <c r="D530" s="7">
        <v>7</v>
      </c>
      <c r="E530" s="12">
        <f>+IF(C530=0,"",C530/C$505)</f>
        <v>3.3444816053511705E-3</v>
      </c>
      <c r="F530" s="12">
        <f>+IF(D530=0,"",D530/D$505)</f>
        <v>6.9860279441117763E-3</v>
      </c>
      <c r="G530" s="13">
        <f>+IF(OR(AND(D530=0),(C530=0)),"0",((D530-C530)/C530))</f>
        <v>1.3333333333333333</v>
      </c>
      <c r="H530" s="20">
        <f t="shared" si="46"/>
        <v>4.459308807134894E-3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493</v>
      </c>
      <c r="C8" s="44">
        <f>+C18+C70+C151+C294+C505</f>
        <v>27124</v>
      </c>
      <c r="D8" s="45">
        <f>+D18+D70+D151+D294+D505</f>
        <v>27365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8.8851201887627188E-3</v>
      </c>
      <c r="H8" s="46">
        <f t="shared" ref="H8:H13" si="2">+IF(OR(AND(E8=""),(G8="")),"",E8*G8)</f>
        <v>8.8851201887627188E-3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619</v>
      </c>
      <c r="D9" s="36">
        <f>+D18</f>
        <v>417</v>
      </c>
      <c r="E9" s="37">
        <f t="shared" si="0"/>
        <v>2.2821117829228726E-2</v>
      </c>
      <c r="F9" s="37">
        <f t="shared" si="0"/>
        <v>1.523844326694683E-2</v>
      </c>
      <c r="G9" s="37">
        <f t="shared" si="1"/>
        <v>-0.32633279483037159</v>
      </c>
      <c r="H9" s="20">
        <f t="shared" si="2"/>
        <v>-7.447279162365433E-3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2836</v>
      </c>
      <c r="D10" s="38">
        <f>+D70</f>
        <v>1949</v>
      </c>
      <c r="E10" s="37">
        <f t="shared" si="0"/>
        <v>0.10455685002212063</v>
      </c>
      <c r="F10" s="37">
        <f t="shared" si="0"/>
        <v>7.1222364334003294E-2</v>
      </c>
      <c r="G10" s="37">
        <f t="shared" si="1"/>
        <v>-0.31276445698166433</v>
      </c>
      <c r="H10" s="20">
        <f t="shared" si="2"/>
        <v>-3.2701666420881875E-2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4898</v>
      </c>
      <c r="D11" s="38">
        <f>D151</f>
        <v>5423</v>
      </c>
      <c r="E11" s="37">
        <f t="shared" si="0"/>
        <v>0.18057808582804896</v>
      </c>
      <c r="F11" s="37">
        <f t="shared" si="0"/>
        <v>0.19817284852914308</v>
      </c>
      <c r="G11" s="37">
        <f t="shared" si="1"/>
        <v>0.10718660677827685</v>
      </c>
      <c r="H11" s="20">
        <f t="shared" si="2"/>
        <v>1.935555227842501E-2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13341</v>
      </c>
      <c r="D12" s="38">
        <f>+D294</f>
        <v>14584</v>
      </c>
      <c r="E12" s="37">
        <f t="shared" si="0"/>
        <v>0.49185223418374868</v>
      </c>
      <c r="F12" s="37">
        <f t="shared" si="0"/>
        <v>0.53294354101955055</v>
      </c>
      <c r="G12" s="37">
        <f t="shared" si="1"/>
        <v>9.3171426429802862E-2</v>
      </c>
      <c r="H12" s="20">
        <f t="shared" si="2"/>
        <v>4.582657425158531E-2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5430</v>
      </c>
      <c r="D13" s="38">
        <f>D505</f>
        <v>4992</v>
      </c>
      <c r="E13" s="37">
        <f t="shared" si="0"/>
        <v>0.20019171213685297</v>
      </c>
      <c r="F13" s="37">
        <f t="shared" si="0"/>
        <v>0.18242280285035631</v>
      </c>
      <c r="G13" s="37">
        <f t="shared" si="1"/>
        <v>-8.0662983425414364E-2</v>
      </c>
      <c r="H13" s="20">
        <f t="shared" si="2"/>
        <v>-1.6148060758000293E-2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619</v>
      </c>
      <c r="D18" s="45">
        <f>SUM(D19:D64)</f>
        <v>417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-0.32633279483037159</v>
      </c>
      <c r="H18" s="46">
        <f>+IF(OR(AND(E18=""),(G18="")),"",E18*G18)</f>
        <v>-0.32633279483037159</v>
      </c>
    </row>
    <row r="19" spans="2:8" ht="15" x14ac:dyDescent="0.2">
      <c r="B19" s="3" t="s">
        <v>0</v>
      </c>
      <c r="C19" s="7">
        <v>2</v>
      </c>
      <c r="D19" s="7">
        <v>0</v>
      </c>
      <c r="E19" s="8">
        <f>+IF(C19=0,"",C19/C$18)</f>
        <v>3.2310177705977385E-3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107</v>
      </c>
      <c r="D20" s="7">
        <v>28</v>
      </c>
      <c r="E20" s="8">
        <f t="shared" ref="E20:E64" si="3">+IF(C20=0,"",C20/C$18)</f>
        <v>0.172859450726979</v>
      </c>
      <c r="F20" s="8">
        <f t="shared" ref="F20:F64" si="4">+IF(D20=0,"",D20/D$18)</f>
        <v>6.7146282973621102E-2</v>
      </c>
      <c r="G20" s="13">
        <f t="shared" ref="G20:G64" si="5">+IF(OR(AND(D20=0),(C20=0)),"0",((D20-C20)/C20))</f>
        <v>-0.73831775700934577</v>
      </c>
      <c r="H20" s="20">
        <f t="shared" ref="H20:H64" si="6">+IF(OR(AND(E20=""),(G20="")),"",E20*G20)</f>
        <v>-0.12762520193861066</v>
      </c>
    </row>
    <row r="21" spans="2:8" ht="25.5" customHeight="1" x14ac:dyDescent="0.2">
      <c r="B21" s="3" t="s">
        <v>1</v>
      </c>
      <c r="C21" s="7">
        <v>8</v>
      </c>
      <c r="D21" s="7">
        <v>2</v>
      </c>
      <c r="E21" s="8">
        <f t="shared" si="3"/>
        <v>1.2924071082390954E-2</v>
      </c>
      <c r="F21" s="8">
        <f t="shared" si="4"/>
        <v>4.7961630695443642E-3</v>
      </c>
      <c r="G21" s="13">
        <f t="shared" si="5"/>
        <v>-0.75</v>
      </c>
      <c r="H21" s="20">
        <f t="shared" si="6"/>
        <v>-9.6930533117932163E-3</v>
      </c>
    </row>
    <row r="22" spans="2:8" ht="30" x14ac:dyDescent="0.2">
      <c r="B22" s="3" t="s">
        <v>197</v>
      </c>
      <c r="C22" s="7">
        <v>7</v>
      </c>
      <c r="D22" s="7">
        <v>4</v>
      </c>
      <c r="E22" s="8">
        <f t="shared" si="3"/>
        <v>1.1308562197092083E-2</v>
      </c>
      <c r="F22" s="8">
        <f t="shared" si="4"/>
        <v>9.5923261390887284E-3</v>
      </c>
      <c r="G22" s="13">
        <f t="shared" si="5"/>
        <v>-0.42857142857142855</v>
      </c>
      <c r="H22" s="20">
        <f t="shared" si="6"/>
        <v>-4.8465266558966073E-3</v>
      </c>
    </row>
    <row r="23" spans="2:8" ht="30" x14ac:dyDescent="0.2">
      <c r="B23" s="3" t="s">
        <v>198</v>
      </c>
      <c r="C23" s="7">
        <v>14</v>
      </c>
      <c r="D23" s="7">
        <v>14</v>
      </c>
      <c r="E23" s="8">
        <f t="shared" si="3"/>
        <v>2.2617124394184167E-2</v>
      </c>
      <c r="F23" s="8">
        <f t="shared" si="4"/>
        <v>3.3573141486810551E-2</v>
      </c>
      <c r="G23" s="13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8</v>
      </c>
      <c r="D24" s="7">
        <v>5</v>
      </c>
      <c r="E24" s="8">
        <f t="shared" si="3"/>
        <v>1.2924071082390954E-2</v>
      </c>
      <c r="F24" s="8">
        <f t="shared" si="4"/>
        <v>1.1990407673860911E-2</v>
      </c>
      <c r="G24" s="13">
        <f t="shared" si="5"/>
        <v>-0.375</v>
      </c>
      <c r="H24" s="20">
        <f t="shared" si="6"/>
        <v>-4.8465266558966082E-3</v>
      </c>
    </row>
    <row r="25" spans="2:8" ht="15" x14ac:dyDescent="0.2">
      <c r="B25" s="3" t="s">
        <v>2</v>
      </c>
      <c r="C25" s="7">
        <v>12</v>
      </c>
      <c r="D25" s="7">
        <v>5</v>
      </c>
      <c r="E25" s="8">
        <f t="shared" si="3"/>
        <v>1.9386106623586429E-2</v>
      </c>
      <c r="F25" s="8">
        <f t="shared" si="4"/>
        <v>1.1990407673860911E-2</v>
      </c>
      <c r="G25" s="13">
        <f t="shared" si="5"/>
        <v>-0.58333333333333337</v>
      </c>
      <c r="H25" s="20">
        <f t="shared" si="6"/>
        <v>-1.1308562197092085E-2</v>
      </c>
    </row>
    <row r="26" spans="2:8" ht="15" x14ac:dyDescent="0.2">
      <c r="B26" s="3" t="s">
        <v>6</v>
      </c>
      <c r="C26" s="7">
        <v>23</v>
      </c>
      <c r="D26" s="7">
        <v>26</v>
      </c>
      <c r="E26" s="8">
        <f t="shared" si="3"/>
        <v>3.7156704361873988E-2</v>
      </c>
      <c r="F26" s="8">
        <f t="shared" si="4"/>
        <v>6.235011990407674E-2</v>
      </c>
      <c r="G26" s="13">
        <f t="shared" si="5"/>
        <v>0.13043478260869565</v>
      </c>
      <c r="H26" s="20">
        <f t="shared" si="6"/>
        <v>4.8465266558966073E-3</v>
      </c>
    </row>
    <row r="27" spans="2:8" ht="15" x14ac:dyDescent="0.2">
      <c r="B27" s="3" t="s">
        <v>3</v>
      </c>
      <c r="C27" s="7">
        <v>17</v>
      </c>
      <c r="D27" s="7">
        <v>5</v>
      </c>
      <c r="E27" s="8">
        <f t="shared" si="3"/>
        <v>2.7463651050080775E-2</v>
      </c>
      <c r="F27" s="8">
        <f t="shared" si="4"/>
        <v>1.1990407673860911E-2</v>
      </c>
      <c r="G27" s="13">
        <f t="shared" si="5"/>
        <v>-0.70588235294117652</v>
      </c>
      <c r="H27" s="20">
        <f t="shared" si="6"/>
        <v>-1.9386106623586429E-2</v>
      </c>
    </row>
    <row r="28" spans="2:8" ht="15" x14ac:dyDescent="0.2">
      <c r="B28" s="3" t="s">
        <v>5</v>
      </c>
      <c r="C28" s="7">
        <v>69</v>
      </c>
      <c r="D28" s="7">
        <v>44</v>
      </c>
      <c r="E28" s="8">
        <f t="shared" si="3"/>
        <v>0.11147011308562198</v>
      </c>
      <c r="F28" s="8">
        <f t="shared" si="4"/>
        <v>0.10551558752997602</v>
      </c>
      <c r="G28" s="13">
        <f t="shared" si="5"/>
        <v>-0.36231884057971014</v>
      </c>
      <c r="H28" s="20">
        <f t="shared" si="6"/>
        <v>-4.0387722132471729E-2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6</v>
      </c>
      <c r="D30" s="7">
        <v>7</v>
      </c>
      <c r="E30" s="8">
        <f t="shared" si="3"/>
        <v>9.6930533117932146E-3</v>
      </c>
      <c r="F30" s="8">
        <f t="shared" si="4"/>
        <v>1.6786570743405275E-2</v>
      </c>
      <c r="G30" s="13">
        <f t="shared" si="5"/>
        <v>0.16666666666666666</v>
      </c>
      <c r="H30" s="20">
        <f t="shared" si="6"/>
        <v>1.615508885298869E-3</v>
      </c>
    </row>
    <row r="31" spans="2:8" ht="15" x14ac:dyDescent="0.2">
      <c r="B31" s="3" t="s">
        <v>4</v>
      </c>
      <c r="C31" s="7">
        <v>5</v>
      </c>
      <c r="D31" s="7">
        <v>1</v>
      </c>
      <c r="E31" s="8">
        <f t="shared" si="3"/>
        <v>8.0775444264943458E-3</v>
      </c>
      <c r="F31" s="8">
        <f t="shared" si="4"/>
        <v>2.3980815347721821E-3</v>
      </c>
      <c r="G31" s="13">
        <f t="shared" si="5"/>
        <v>-0.8</v>
      </c>
      <c r="H31" s="20">
        <f t="shared" si="6"/>
        <v>-6.462035541195477E-3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2</v>
      </c>
      <c r="D33" s="7">
        <v>3</v>
      </c>
      <c r="E33" s="8">
        <f t="shared" si="3"/>
        <v>3.2310177705977385E-3</v>
      </c>
      <c r="F33" s="8">
        <f t="shared" si="4"/>
        <v>7.1942446043165471E-3</v>
      </c>
      <c r="G33" s="13">
        <f t="shared" si="5"/>
        <v>0.5</v>
      </c>
      <c r="H33" s="20">
        <f t="shared" si="6"/>
        <v>1.6155088852988692E-3</v>
      </c>
    </row>
    <row r="34" spans="2:8" ht="15" x14ac:dyDescent="0.2">
      <c r="B34" s="3" t="s">
        <v>203</v>
      </c>
      <c r="C34" s="7">
        <v>20</v>
      </c>
      <c r="D34" s="7">
        <v>5</v>
      </c>
      <c r="E34" s="8">
        <f t="shared" si="3"/>
        <v>3.2310177705977383E-2</v>
      </c>
      <c r="F34" s="8">
        <f t="shared" si="4"/>
        <v>1.1990407673860911E-2</v>
      </c>
      <c r="G34" s="13">
        <f t="shared" si="5"/>
        <v>-0.75</v>
      </c>
      <c r="H34" s="20">
        <f t="shared" si="6"/>
        <v>-2.4232633279483037E-2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3</v>
      </c>
      <c r="D36" s="7">
        <v>1</v>
      </c>
      <c r="E36" s="8">
        <f t="shared" si="3"/>
        <v>4.8465266558966073E-3</v>
      </c>
      <c r="F36" s="8">
        <f t="shared" si="4"/>
        <v>2.3980815347721821E-3</v>
      </c>
      <c r="G36" s="13">
        <f t="shared" si="5"/>
        <v>-0.66666666666666663</v>
      </c>
      <c r="H36" s="20">
        <f t="shared" si="6"/>
        <v>-3.2310177705977381E-3</v>
      </c>
    </row>
    <row r="37" spans="2:8" ht="15" x14ac:dyDescent="0.2">
      <c r="B37" s="3" t="s">
        <v>8</v>
      </c>
      <c r="C37" s="7">
        <v>8</v>
      </c>
      <c r="D37" s="7">
        <v>1</v>
      </c>
      <c r="E37" s="8">
        <f t="shared" si="3"/>
        <v>1.2924071082390954E-2</v>
      </c>
      <c r="F37" s="8">
        <f t="shared" si="4"/>
        <v>2.3980815347721821E-3</v>
      </c>
      <c r="G37" s="13">
        <f t="shared" si="5"/>
        <v>-0.875</v>
      </c>
      <c r="H37" s="20">
        <f t="shared" si="6"/>
        <v>-1.1308562197092085E-2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2</v>
      </c>
      <c r="E39" s="8" t="str">
        <f t="shared" si="3"/>
        <v/>
      </c>
      <c r="F39" s="8">
        <f t="shared" si="4"/>
        <v>4.7961630695443642E-3</v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2</v>
      </c>
      <c r="D40" s="7">
        <v>0</v>
      </c>
      <c r="E40" s="8">
        <f t="shared" si="3"/>
        <v>3.2310177705977385E-3</v>
      </c>
      <c r="F40" s="8" t="str">
        <f t="shared" si="4"/>
        <v/>
      </c>
      <c r="G40" s="13" t="str">
        <f t="shared" si="5"/>
        <v>0</v>
      </c>
      <c r="H40" s="20">
        <f t="shared" si="6"/>
        <v>0</v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2.3980815347721821E-3</v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10</v>
      </c>
      <c r="D42" s="7">
        <v>6</v>
      </c>
      <c r="E42" s="8">
        <f t="shared" si="3"/>
        <v>1.6155088852988692E-2</v>
      </c>
      <c r="F42" s="8">
        <f t="shared" si="4"/>
        <v>1.4388489208633094E-2</v>
      </c>
      <c r="G42" s="13">
        <f t="shared" si="5"/>
        <v>-0.4</v>
      </c>
      <c r="H42" s="20">
        <f t="shared" si="6"/>
        <v>-6.462035541195477E-3</v>
      </c>
    </row>
    <row r="43" spans="2:8" ht="15" x14ac:dyDescent="0.2">
      <c r="B43" s="3" t="s">
        <v>211</v>
      </c>
      <c r="C43" s="7">
        <v>3</v>
      </c>
      <c r="D43" s="7">
        <v>4</v>
      </c>
      <c r="E43" s="8">
        <f t="shared" si="3"/>
        <v>4.8465266558966073E-3</v>
      </c>
      <c r="F43" s="8">
        <f t="shared" si="4"/>
        <v>9.5923261390887284E-3</v>
      </c>
      <c r="G43" s="13">
        <f t="shared" si="5"/>
        <v>0.33333333333333331</v>
      </c>
      <c r="H43" s="20">
        <f t="shared" si="6"/>
        <v>1.615508885298869E-3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5</v>
      </c>
      <c r="D45" s="7">
        <v>3</v>
      </c>
      <c r="E45" s="8">
        <f t="shared" si="3"/>
        <v>8.0775444264943458E-3</v>
      </c>
      <c r="F45" s="8">
        <f t="shared" si="4"/>
        <v>7.1942446043165471E-3</v>
      </c>
      <c r="G45" s="13">
        <f t="shared" si="5"/>
        <v>-0.4</v>
      </c>
      <c r="H45" s="20">
        <f t="shared" si="6"/>
        <v>-3.2310177705977385E-3</v>
      </c>
    </row>
    <row r="46" spans="2:8" ht="15" x14ac:dyDescent="0.2">
      <c r="B46" s="3" t="s">
        <v>213</v>
      </c>
      <c r="C46" s="7">
        <v>1</v>
      </c>
      <c r="D46" s="7">
        <v>1</v>
      </c>
      <c r="E46" s="8">
        <f t="shared" si="3"/>
        <v>1.6155088852988692E-3</v>
      </c>
      <c r="F46" s="8">
        <f t="shared" si="4"/>
        <v>2.3980815347721821E-3</v>
      </c>
      <c r="G46" s="13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7">
        <v>4</v>
      </c>
      <c r="D47" s="7">
        <v>1</v>
      </c>
      <c r="E47" s="8">
        <f t="shared" si="3"/>
        <v>6.462035541195477E-3</v>
      </c>
      <c r="F47" s="8">
        <f t="shared" si="4"/>
        <v>2.3980815347721821E-3</v>
      </c>
      <c r="G47" s="13">
        <f t="shared" si="5"/>
        <v>-0.75</v>
      </c>
      <c r="H47" s="20">
        <f t="shared" si="6"/>
        <v>-4.8465266558966082E-3</v>
      </c>
    </row>
    <row r="48" spans="2:8" ht="15" x14ac:dyDescent="0.2">
      <c r="B48" s="3" t="s">
        <v>11</v>
      </c>
      <c r="C48" s="7">
        <v>67</v>
      </c>
      <c r="D48" s="7">
        <v>43</v>
      </c>
      <c r="E48" s="8">
        <f t="shared" si="3"/>
        <v>0.10823909531502424</v>
      </c>
      <c r="F48" s="8">
        <f t="shared" si="4"/>
        <v>0.10311750599520383</v>
      </c>
      <c r="G48" s="13">
        <f t="shared" si="5"/>
        <v>-0.35820895522388058</v>
      </c>
      <c r="H48" s="20">
        <f t="shared" si="6"/>
        <v>-3.8772213247172858E-2</v>
      </c>
    </row>
    <row r="49" spans="2:8" ht="15" x14ac:dyDescent="0.2">
      <c r="B49" s="3" t="s">
        <v>16</v>
      </c>
      <c r="C49" s="7">
        <v>22</v>
      </c>
      <c r="D49" s="7">
        <v>8</v>
      </c>
      <c r="E49" s="8">
        <f t="shared" si="3"/>
        <v>3.5541195476575124E-2</v>
      </c>
      <c r="F49" s="8">
        <f t="shared" si="4"/>
        <v>1.9184652278177457E-2</v>
      </c>
      <c r="G49" s="13">
        <f t="shared" si="5"/>
        <v>-0.63636363636363635</v>
      </c>
      <c r="H49" s="20">
        <f t="shared" si="6"/>
        <v>-2.261712439418417E-2</v>
      </c>
    </row>
    <row r="50" spans="2:8" ht="15" x14ac:dyDescent="0.2">
      <c r="B50" s="3" t="s">
        <v>15</v>
      </c>
      <c r="C50" s="7">
        <v>25</v>
      </c>
      <c r="D50" s="7">
        <v>126</v>
      </c>
      <c r="E50" s="8">
        <f t="shared" si="3"/>
        <v>4.0387722132471729E-2</v>
      </c>
      <c r="F50" s="8">
        <f t="shared" si="4"/>
        <v>0.30215827338129497</v>
      </c>
      <c r="G50" s="13">
        <f t="shared" si="5"/>
        <v>4.04</v>
      </c>
      <c r="H50" s="20">
        <f t="shared" si="6"/>
        <v>0.16316639741518579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2.3980815347721821E-3</v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38</v>
      </c>
      <c r="D52" s="7">
        <v>5</v>
      </c>
      <c r="E52" s="8">
        <f t="shared" si="3"/>
        <v>6.1389337641357025E-2</v>
      </c>
      <c r="F52" s="8">
        <f t="shared" si="4"/>
        <v>1.1990407673860911E-2</v>
      </c>
      <c r="G52" s="13">
        <f t="shared" si="5"/>
        <v>-0.86842105263157898</v>
      </c>
      <c r="H52" s="20">
        <f t="shared" si="6"/>
        <v>-5.3311793214862679E-2</v>
      </c>
    </row>
    <row r="53" spans="2:8" ht="15" x14ac:dyDescent="0.2">
      <c r="B53" s="3" t="s">
        <v>12</v>
      </c>
      <c r="C53" s="7">
        <v>3</v>
      </c>
      <c r="D53" s="7">
        <v>0</v>
      </c>
      <c r="E53" s="8">
        <f t="shared" si="3"/>
        <v>4.8465266558966073E-3</v>
      </c>
      <c r="F53" s="8" t="str">
        <f t="shared" si="4"/>
        <v/>
      </c>
      <c r="G53" s="13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3</v>
      </c>
      <c r="D54" s="7">
        <v>1</v>
      </c>
      <c r="E54" s="8">
        <f t="shared" si="3"/>
        <v>4.8465266558966073E-3</v>
      </c>
      <c r="F54" s="8">
        <f t="shared" si="4"/>
        <v>2.3980815347721821E-3</v>
      </c>
      <c r="G54" s="13">
        <f t="shared" si="5"/>
        <v>-0.66666666666666663</v>
      </c>
      <c r="H54" s="20">
        <f t="shared" si="6"/>
        <v>-3.2310177705977381E-3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6</v>
      </c>
      <c r="D56" s="7">
        <v>1</v>
      </c>
      <c r="E56" s="8">
        <f t="shared" si="3"/>
        <v>9.6930533117932146E-3</v>
      </c>
      <c r="F56" s="8">
        <f t="shared" si="4"/>
        <v>2.3980815347721821E-3</v>
      </c>
      <c r="G56" s="13">
        <f t="shared" si="5"/>
        <v>-0.83333333333333337</v>
      </c>
      <c r="H56" s="20">
        <f t="shared" si="6"/>
        <v>-8.0775444264943458E-3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35</v>
      </c>
      <c r="D58" s="7">
        <v>11</v>
      </c>
      <c r="E58" s="8">
        <f t="shared" si="3"/>
        <v>5.6542810985460421E-2</v>
      </c>
      <c r="F58" s="8">
        <f t="shared" si="4"/>
        <v>2.6378896882494004E-2</v>
      </c>
      <c r="G58" s="13">
        <f t="shared" si="5"/>
        <v>-0.68571428571428572</v>
      </c>
      <c r="H58" s="20">
        <f t="shared" si="6"/>
        <v>-3.8772213247172858E-2</v>
      </c>
    </row>
    <row r="59" spans="2:8" ht="15" x14ac:dyDescent="0.2">
      <c r="B59" s="3" t="s">
        <v>217</v>
      </c>
      <c r="C59" s="7">
        <v>2</v>
      </c>
      <c r="D59" s="7">
        <v>2</v>
      </c>
      <c r="E59" s="8">
        <f t="shared" si="3"/>
        <v>3.2310177705977385E-3</v>
      </c>
      <c r="F59" s="8">
        <f t="shared" si="4"/>
        <v>4.7961630695443642E-3</v>
      </c>
      <c r="G59" s="13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44</v>
      </c>
      <c r="D60" s="7">
        <v>31</v>
      </c>
      <c r="E60" s="8">
        <f t="shared" si="3"/>
        <v>7.1082390953150248E-2</v>
      </c>
      <c r="F60" s="8">
        <f t="shared" si="4"/>
        <v>7.4340527577937646E-2</v>
      </c>
      <c r="G60" s="13">
        <f t="shared" si="5"/>
        <v>-0.29545454545454547</v>
      </c>
      <c r="H60" s="20">
        <f t="shared" si="6"/>
        <v>-2.1001615508885303E-2</v>
      </c>
    </row>
    <row r="61" spans="2:8" ht="15" x14ac:dyDescent="0.2">
      <c r="B61" s="3" t="s">
        <v>219</v>
      </c>
      <c r="C61" s="7">
        <v>11</v>
      </c>
      <c r="D61" s="7">
        <v>2</v>
      </c>
      <c r="E61" s="8">
        <f t="shared" si="3"/>
        <v>1.7770597738287562E-2</v>
      </c>
      <c r="F61" s="8">
        <f t="shared" si="4"/>
        <v>4.7961630695443642E-3</v>
      </c>
      <c r="G61" s="13">
        <f t="shared" si="5"/>
        <v>-0.81818181818181823</v>
      </c>
      <c r="H61" s="20">
        <f t="shared" si="6"/>
        <v>-1.4539579967689824E-2</v>
      </c>
    </row>
    <row r="62" spans="2:8" ht="15" x14ac:dyDescent="0.2">
      <c r="B62" s="3" t="s">
        <v>19</v>
      </c>
      <c r="C62" s="7">
        <v>7</v>
      </c>
      <c r="D62" s="7">
        <v>4</v>
      </c>
      <c r="E62" s="8">
        <f t="shared" si="3"/>
        <v>1.1308562197092083E-2</v>
      </c>
      <c r="F62" s="8">
        <f t="shared" si="4"/>
        <v>9.5923261390887284E-3</v>
      </c>
      <c r="G62" s="13">
        <f t="shared" si="5"/>
        <v>-0.42857142857142855</v>
      </c>
      <c r="H62" s="20">
        <f t="shared" si="6"/>
        <v>-4.8465266558966073E-3</v>
      </c>
    </row>
    <row r="63" spans="2:8" ht="15" x14ac:dyDescent="0.2">
      <c r="B63" s="3" t="s">
        <v>220</v>
      </c>
      <c r="C63" s="7">
        <v>13</v>
      </c>
      <c r="D63" s="7">
        <v>7</v>
      </c>
      <c r="E63" s="8">
        <f t="shared" si="3"/>
        <v>2.10016155088853E-2</v>
      </c>
      <c r="F63" s="8">
        <f t="shared" si="4"/>
        <v>1.6786570743405275E-2</v>
      </c>
      <c r="G63" s="13">
        <f t="shared" si="5"/>
        <v>-0.46153846153846156</v>
      </c>
      <c r="H63" s="20">
        <f t="shared" si="6"/>
        <v>-9.6930533117932163E-3</v>
      </c>
    </row>
    <row r="64" spans="2:8" ht="13.5" customHeight="1" x14ac:dyDescent="0.2">
      <c r="B64" s="3" t="s">
        <v>221</v>
      </c>
      <c r="C64" s="7">
        <v>7</v>
      </c>
      <c r="D64" s="7">
        <v>6</v>
      </c>
      <c r="E64" s="8">
        <f t="shared" si="3"/>
        <v>1.1308562197092083E-2</v>
      </c>
      <c r="F64" s="8">
        <f t="shared" si="4"/>
        <v>1.4388489208633094E-2</v>
      </c>
      <c r="G64" s="13">
        <f t="shared" si="5"/>
        <v>-0.14285714285714285</v>
      </c>
      <c r="H64" s="20">
        <f t="shared" si="6"/>
        <v>-1.615508885298869E-3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2836</v>
      </c>
      <c r="D70" s="45">
        <f>SUM(D71:D145)</f>
        <v>1949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-0.31276445698166433</v>
      </c>
      <c r="H70" s="46">
        <f>+IF(OR(AND(E70=""),(G70="")),"",E70*G70)</f>
        <v>-0.31276445698166433</v>
      </c>
    </row>
    <row r="71" spans="2:8" ht="15" x14ac:dyDescent="0.2">
      <c r="B71" s="3" t="s">
        <v>20</v>
      </c>
      <c r="C71" s="7">
        <v>102</v>
      </c>
      <c r="D71" s="7">
        <v>67</v>
      </c>
      <c r="E71" s="12">
        <f>+IF(C71=0,"",C71/C$70)</f>
        <v>3.5966149506346967E-2</v>
      </c>
      <c r="F71" s="12">
        <f>+IF(D71=0,"",D71/D$70)</f>
        <v>3.4376603386351977E-2</v>
      </c>
      <c r="G71" s="13">
        <f>+IF(OR(AND(D71=0),(C71=0)),"0",((D71-C71)/C71))</f>
        <v>-0.34313725490196079</v>
      </c>
      <c r="H71" s="20">
        <f>+IF(OR(AND(E71=""),(G71="")),"",E71*G71)</f>
        <v>-1.234132581100141E-2</v>
      </c>
    </row>
    <row r="72" spans="2:8" ht="15" x14ac:dyDescent="0.2">
      <c r="B72" s="3" t="s">
        <v>21</v>
      </c>
      <c r="C72" s="7">
        <v>19</v>
      </c>
      <c r="D72" s="7">
        <v>21</v>
      </c>
      <c r="E72" s="12">
        <f t="shared" ref="E72:E135" si="7">+IF(C72=0,"",C72/C$70)</f>
        <v>6.6995768688293371E-3</v>
      </c>
      <c r="F72" s="12">
        <f t="shared" ref="F72:F135" si="8">+IF(D72=0,"",D72/D$70)</f>
        <v>1.07747562852745E-2</v>
      </c>
      <c r="G72" s="13">
        <f t="shared" ref="G72:G135" si="9">+IF(OR(AND(D72=0),(C72=0)),"0",((D72-C72)/C72))</f>
        <v>0.10526315789473684</v>
      </c>
      <c r="H72" s="20">
        <f t="shared" ref="H72:H135" si="10">+IF(OR(AND(E72=""),(G72="")),"",E72*G72)</f>
        <v>7.0521861777150916E-4</v>
      </c>
    </row>
    <row r="73" spans="2:8" ht="15" x14ac:dyDescent="0.2">
      <c r="B73" s="3" t="s">
        <v>22</v>
      </c>
      <c r="C73" s="7">
        <v>30</v>
      </c>
      <c r="D73" s="7">
        <v>75</v>
      </c>
      <c r="E73" s="12">
        <f t="shared" si="7"/>
        <v>1.0578279266572637E-2</v>
      </c>
      <c r="F73" s="12">
        <f t="shared" si="8"/>
        <v>3.8481272447408926E-2</v>
      </c>
      <c r="G73" s="13">
        <f t="shared" si="9"/>
        <v>1.5</v>
      </c>
      <c r="H73" s="20">
        <f t="shared" si="10"/>
        <v>1.5867418899858956E-2</v>
      </c>
    </row>
    <row r="74" spans="2:8" ht="15" x14ac:dyDescent="0.2">
      <c r="B74" s="3" t="s">
        <v>222</v>
      </c>
      <c r="C74" s="7">
        <v>250</v>
      </c>
      <c r="D74" s="7">
        <v>78</v>
      </c>
      <c r="E74" s="12">
        <f t="shared" si="7"/>
        <v>8.8152327221438648E-2</v>
      </c>
      <c r="F74" s="12">
        <f t="shared" si="8"/>
        <v>4.0020523345305287E-2</v>
      </c>
      <c r="G74" s="13">
        <f t="shared" si="9"/>
        <v>-0.68799999999999994</v>
      </c>
      <c r="H74" s="20">
        <f t="shared" si="10"/>
        <v>-6.0648801128349784E-2</v>
      </c>
    </row>
    <row r="75" spans="2:8" ht="15" x14ac:dyDescent="0.2">
      <c r="B75" s="3" t="s">
        <v>23</v>
      </c>
      <c r="C75" s="7">
        <v>4</v>
      </c>
      <c r="D75" s="7">
        <v>2</v>
      </c>
      <c r="E75" s="12">
        <f t="shared" si="7"/>
        <v>1.4104372355430183E-3</v>
      </c>
      <c r="F75" s="12">
        <f t="shared" si="8"/>
        <v>1.026167265264238E-3</v>
      </c>
      <c r="G75" s="13">
        <f t="shared" si="9"/>
        <v>-0.5</v>
      </c>
      <c r="H75" s="20">
        <f t="shared" si="10"/>
        <v>-7.0521861777150916E-4</v>
      </c>
    </row>
    <row r="76" spans="2:8" ht="15" x14ac:dyDescent="0.2">
      <c r="B76" s="3" t="s">
        <v>223</v>
      </c>
      <c r="C76" s="7">
        <v>212</v>
      </c>
      <c r="D76" s="7">
        <v>224</v>
      </c>
      <c r="E76" s="12">
        <f t="shared" si="7"/>
        <v>7.4753173483779967E-2</v>
      </c>
      <c r="F76" s="12">
        <f t="shared" si="8"/>
        <v>0.11493073370959467</v>
      </c>
      <c r="G76" s="13">
        <f t="shared" si="9"/>
        <v>5.6603773584905662E-2</v>
      </c>
      <c r="H76" s="20">
        <f t="shared" si="10"/>
        <v>4.2313117066290545E-3</v>
      </c>
    </row>
    <row r="77" spans="2:8" ht="15" x14ac:dyDescent="0.2">
      <c r="B77" s="3" t="s">
        <v>224</v>
      </c>
      <c r="C77" s="7">
        <v>16</v>
      </c>
      <c r="D77" s="7">
        <v>21</v>
      </c>
      <c r="E77" s="12">
        <f t="shared" si="7"/>
        <v>5.6417489421720732E-3</v>
      </c>
      <c r="F77" s="12">
        <f t="shared" si="8"/>
        <v>1.07747562852745E-2</v>
      </c>
      <c r="G77" s="13">
        <f t="shared" si="9"/>
        <v>0.3125</v>
      </c>
      <c r="H77" s="20">
        <f t="shared" si="10"/>
        <v>1.7630465444287728E-3</v>
      </c>
    </row>
    <row r="78" spans="2:8" ht="15" x14ac:dyDescent="0.2">
      <c r="B78" s="3" t="s">
        <v>225</v>
      </c>
      <c r="C78" s="7">
        <v>2</v>
      </c>
      <c r="D78" s="7">
        <v>0</v>
      </c>
      <c r="E78" s="12">
        <f t="shared" si="7"/>
        <v>7.0521861777150916E-4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36</v>
      </c>
      <c r="D80" s="7">
        <v>11</v>
      </c>
      <c r="E80" s="12">
        <f t="shared" si="7"/>
        <v>1.2693935119887164E-2</v>
      </c>
      <c r="F80" s="12">
        <f t="shared" si="8"/>
        <v>5.643919958953309E-3</v>
      </c>
      <c r="G80" s="13">
        <f t="shared" si="9"/>
        <v>-0.69444444444444442</v>
      </c>
      <c r="H80" s="20">
        <f t="shared" si="10"/>
        <v>-8.815232722143863E-3</v>
      </c>
    </row>
    <row r="81" spans="2:8" ht="15" x14ac:dyDescent="0.2">
      <c r="B81" s="3" t="s">
        <v>24</v>
      </c>
      <c r="C81" s="7">
        <v>2</v>
      </c>
      <c r="D81" s="7">
        <v>1</v>
      </c>
      <c r="E81" s="12">
        <f t="shared" si="7"/>
        <v>7.0521861777150916E-4</v>
      </c>
      <c r="F81" s="12">
        <f t="shared" si="8"/>
        <v>5.1308363263211901E-4</v>
      </c>
      <c r="G81" s="13">
        <f t="shared" si="9"/>
        <v>-0.5</v>
      </c>
      <c r="H81" s="20">
        <f t="shared" si="10"/>
        <v>-3.5260930888575458E-4</v>
      </c>
    </row>
    <row r="82" spans="2:8" ht="15" x14ac:dyDescent="0.2">
      <c r="B82" s="3" t="s">
        <v>228</v>
      </c>
      <c r="C82" s="7">
        <v>249</v>
      </c>
      <c r="D82" s="7">
        <v>17</v>
      </c>
      <c r="E82" s="12">
        <f t="shared" si="7"/>
        <v>8.7799717912552894E-2</v>
      </c>
      <c r="F82" s="12">
        <f t="shared" si="8"/>
        <v>8.7224217547460237E-3</v>
      </c>
      <c r="G82" s="13">
        <f t="shared" si="9"/>
        <v>-0.93172690763052213</v>
      </c>
      <c r="H82" s="20">
        <f t="shared" si="10"/>
        <v>-8.1805359661495075E-2</v>
      </c>
    </row>
    <row r="83" spans="2:8" ht="15" x14ac:dyDescent="0.2">
      <c r="B83" s="3" t="s">
        <v>229</v>
      </c>
      <c r="C83" s="7">
        <v>55</v>
      </c>
      <c r="D83" s="7">
        <v>12</v>
      </c>
      <c r="E83" s="12">
        <f t="shared" si="7"/>
        <v>1.9393511988716503E-2</v>
      </c>
      <c r="F83" s="12">
        <f t="shared" si="8"/>
        <v>6.1570035915854285E-3</v>
      </c>
      <c r="G83" s="13">
        <f t="shared" si="9"/>
        <v>-0.78181818181818186</v>
      </c>
      <c r="H83" s="20">
        <f t="shared" si="10"/>
        <v>-1.516220028208745E-2</v>
      </c>
    </row>
    <row r="84" spans="2:8" ht="15" x14ac:dyDescent="0.2">
      <c r="B84" s="3" t="s">
        <v>230</v>
      </c>
      <c r="C84" s="7">
        <v>22</v>
      </c>
      <c r="D84" s="7">
        <v>8</v>
      </c>
      <c r="E84" s="12">
        <f t="shared" si="7"/>
        <v>7.7574047954866009E-3</v>
      </c>
      <c r="F84" s="12">
        <f t="shared" si="8"/>
        <v>4.1046690610569521E-3</v>
      </c>
      <c r="G84" s="13">
        <f t="shared" si="9"/>
        <v>-0.63636363636363635</v>
      </c>
      <c r="H84" s="20">
        <f t="shared" si="10"/>
        <v>-4.9365303244005643E-3</v>
      </c>
    </row>
    <row r="85" spans="2:8" ht="15" x14ac:dyDescent="0.2">
      <c r="B85" s="3" t="s">
        <v>28</v>
      </c>
      <c r="C85" s="7">
        <v>11</v>
      </c>
      <c r="D85" s="7">
        <v>11</v>
      </c>
      <c r="E85" s="12">
        <f t="shared" si="7"/>
        <v>3.8787023977433005E-3</v>
      </c>
      <c r="F85" s="12">
        <f t="shared" si="8"/>
        <v>5.643919958953309E-3</v>
      </c>
      <c r="G85" s="13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23</v>
      </c>
      <c r="D86" s="7">
        <v>25</v>
      </c>
      <c r="E86" s="12">
        <f t="shared" si="7"/>
        <v>8.110014104372355E-3</v>
      </c>
      <c r="F86" s="12">
        <f t="shared" si="8"/>
        <v>1.2827090815802977E-2</v>
      </c>
      <c r="G86" s="13">
        <f t="shared" si="9"/>
        <v>8.6956521739130432E-2</v>
      </c>
      <c r="H86" s="20">
        <f t="shared" si="10"/>
        <v>7.0521861777150916E-4</v>
      </c>
    </row>
    <row r="87" spans="2:8" ht="15" x14ac:dyDescent="0.2">
      <c r="B87" s="3" t="s">
        <v>232</v>
      </c>
      <c r="C87" s="7">
        <v>16</v>
      </c>
      <c r="D87" s="7">
        <v>23</v>
      </c>
      <c r="E87" s="12">
        <f t="shared" si="7"/>
        <v>5.6417489421720732E-3</v>
      </c>
      <c r="F87" s="12">
        <f t="shared" si="8"/>
        <v>1.1800923550538737E-2</v>
      </c>
      <c r="G87" s="13">
        <f t="shared" si="9"/>
        <v>0.4375</v>
      </c>
      <c r="H87" s="20">
        <f t="shared" si="10"/>
        <v>2.4682651622002822E-3</v>
      </c>
    </row>
    <row r="88" spans="2:8" ht="15" x14ac:dyDescent="0.2">
      <c r="B88" s="3" t="s">
        <v>233</v>
      </c>
      <c r="C88" s="7">
        <v>51</v>
      </c>
      <c r="D88" s="7">
        <v>38</v>
      </c>
      <c r="E88" s="12">
        <f t="shared" si="7"/>
        <v>1.7983074753173484E-2</v>
      </c>
      <c r="F88" s="12">
        <f t="shared" si="8"/>
        <v>1.9497178040020522E-2</v>
      </c>
      <c r="G88" s="13">
        <f t="shared" si="9"/>
        <v>-0.25490196078431371</v>
      </c>
      <c r="H88" s="20">
        <f t="shared" si="10"/>
        <v>-4.5839210155148094E-3</v>
      </c>
    </row>
    <row r="89" spans="2:8" ht="15" x14ac:dyDescent="0.2">
      <c r="B89" s="3" t="s">
        <v>26</v>
      </c>
      <c r="C89" s="7">
        <v>2</v>
      </c>
      <c r="D89" s="7">
        <v>6</v>
      </c>
      <c r="E89" s="12">
        <f t="shared" si="7"/>
        <v>7.0521861777150916E-4</v>
      </c>
      <c r="F89" s="12">
        <f t="shared" si="8"/>
        <v>3.0785017957927143E-3</v>
      </c>
      <c r="G89" s="13">
        <f t="shared" si="9"/>
        <v>2</v>
      </c>
      <c r="H89" s="20">
        <f t="shared" si="10"/>
        <v>1.4104372355430183E-3</v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5.1308363263211901E-4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3</v>
      </c>
      <c r="D91" s="7">
        <v>2</v>
      </c>
      <c r="E91" s="12">
        <f t="shared" si="7"/>
        <v>1.0578279266572638E-3</v>
      </c>
      <c r="F91" s="12">
        <f t="shared" si="8"/>
        <v>1.026167265264238E-3</v>
      </c>
      <c r="G91" s="13">
        <f t="shared" si="9"/>
        <v>-0.33333333333333331</v>
      </c>
      <c r="H91" s="20">
        <f t="shared" si="10"/>
        <v>-3.5260930888575458E-4</v>
      </c>
    </row>
    <row r="92" spans="2:8" ht="15" x14ac:dyDescent="0.2">
      <c r="B92" s="3" t="s">
        <v>235</v>
      </c>
      <c r="C92" s="7">
        <v>57</v>
      </c>
      <c r="D92" s="7">
        <v>31</v>
      </c>
      <c r="E92" s="12">
        <f t="shared" si="7"/>
        <v>2.0098730606488011E-2</v>
      </c>
      <c r="F92" s="12">
        <f t="shared" si="8"/>
        <v>1.590559261159569E-2</v>
      </c>
      <c r="G92" s="13">
        <f t="shared" si="9"/>
        <v>-0.45614035087719296</v>
      </c>
      <c r="H92" s="20">
        <f t="shared" si="10"/>
        <v>-9.1678420310296188E-3</v>
      </c>
    </row>
    <row r="93" spans="2:8" ht="15" x14ac:dyDescent="0.2">
      <c r="B93" s="3" t="s">
        <v>531</v>
      </c>
      <c r="C93" s="7">
        <v>63</v>
      </c>
      <c r="D93" s="7">
        <v>56</v>
      </c>
      <c r="E93" s="12">
        <f t="shared" si="7"/>
        <v>2.2214386459802539E-2</v>
      </c>
      <c r="F93" s="12">
        <f t="shared" si="8"/>
        <v>2.8732683427398667E-2</v>
      </c>
      <c r="G93" s="13">
        <f t="shared" si="9"/>
        <v>-0.1111111111111111</v>
      </c>
      <c r="H93" s="20">
        <f t="shared" si="10"/>
        <v>-2.4682651622002822E-3</v>
      </c>
    </row>
    <row r="94" spans="2:8" ht="15" x14ac:dyDescent="0.2">
      <c r="B94" s="3" t="s">
        <v>25</v>
      </c>
      <c r="C94" s="7">
        <v>29</v>
      </c>
      <c r="D94" s="7">
        <v>11</v>
      </c>
      <c r="E94" s="12">
        <f t="shared" si="7"/>
        <v>1.0225669957686883E-2</v>
      </c>
      <c r="F94" s="12">
        <f t="shared" si="8"/>
        <v>5.643919958953309E-3</v>
      </c>
      <c r="G94" s="13">
        <f t="shared" si="9"/>
        <v>-0.62068965517241381</v>
      </c>
      <c r="H94" s="20">
        <f t="shared" si="10"/>
        <v>-6.3469675599435822E-3</v>
      </c>
    </row>
    <row r="95" spans="2:8" ht="15" x14ac:dyDescent="0.2">
      <c r="B95" s="3" t="s">
        <v>27</v>
      </c>
      <c r="C95" s="7">
        <v>7</v>
      </c>
      <c r="D95" s="7">
        <v>1</v>
      </c>
      <c r="E95" s="12">
        <f t="shared" si="7"/>
        <v>2.4682651622002822E-3</v>
      </c>
      <c r="F95" s="12">
        <f t="shared" si="8"/>
        <v>5.1308363263211901E-4</v>
      </c>
      <c r="G95" s="13">
        <f t="shared" si="9"/>
        <v>-0.8571428571428571</v>
      </c>
      <c r="H95" s="20">
        <f t="shared" si="10"/>
        <v>-2.1156558533145273E-3</v>
      </c>
    </row>
    <row r="96" spans="2:8" ht="15" x14ac:dyDescent="0.2">
      <c r="B96" s="3" t="s">
        <v>236</v>
      </c>
      <c r="C96" s="7">
        <v>9</v>
      </c>
      <c r="D96" s="7">
        <v>4</v>
      </c>
      <c r="E96" s="12">
        <f t="shared" si="7"/>
        <v>3.1734837799717911E-3</v>
      </c>
      <c r="F96" s="12">
        <f t="shared" si="8"/>
        <v>2.052334530528476E-3</v>
      </c>
      <c r="G96" s="13">
        <f t="shared" si="9"/>
        <v>-0.55555555555555558</v>
      </c>
      <c r="H96" s="20">
        <f t="shared" si="10"/>
        <v>-1.763046544428773E-3</v>
      </c>
    </row>
    <row r="97" spans="2:8" ht="15" x14ac:dyDescent="0.2">
      <c r="B97" s="3" t="s">
        <v>237</v>
      </c>
      <c r="C97" s="7">
        <v>6</v>
      </c>
      <c r="D97" s="7">
        <v>3</v>
      </c>
      <c r="E97" s="12">
        <f t="shared" si="7"/>
        <v>2.1156558533145277E-3</v>
      </c>
      <c r="F97" s="12">
        <f t="shared" si="8"/>
        <v>1.5392508978963571E-3</v>
      </c>
      <c r="G97" s="13">
        <f t="shared" si="9"/>
        <v>-0.5</v>
      </c>
      <c r="H97" s="20">
        <f t="shared" si="10"/>
        <v>-1.0578279266572638E-3</v>
      </c>
    </row>
    <row r="98" spans="2:8" ht="15" x14ac:dyDescent="0.2">
      <c r="B98" s="3" t="s">
        <v>238</v>
      </c>
      <c r="C98" s="7">
        <v>60</v>
      </c>
      <c r="D98" s="7">
        <v>59</v>
      </c>
      <c r="E98" s="12">
        <f t="shared" si="7"/>
        <v>2.1156558533145273E-2</v>
      </c>
      <c r="F98" s="12">
        <f t="shared" si="8"/>
        <v>3.0271934325295024E-2</v>
      </c>
      <c r="G98" s="13">
        <f t="shared" si="9"/>
        <v>-1.6666666666666666E-2</v>
      </c>
      <c r="H98" s="20">
        <f t="shared" si="10"/>
        <v>-3.5260930888575458E-4</v>
      </c>
    </row>
    <row r="99" spans="2:8" ht="15" x14ac:dyDescent="0.2">
      <c r="B99" s="3" t="s">
        <v>239</v>
      </c>
      <c r="C99" s="7">
        <v>59</v>
      </c>
      <c r="D99" s="7">
        <v>41</v>
      </c>
      <c r="E99" s="12">
        <f t="shared" si="7"/>
        <v>2.0803949224259519E-2</v>
      </c>
      <c r="F99" s="12">
        <f t="shared" si="8"/>
        <v>2.1036428937916879E-2</v>
      </c>
      <c r="G99" s="13">
        <f t="shared" si="9"/>
        <v>-0.30508474576271188</v>
      </c>
      <c r="H99" s="20">
        <f t="shared" si="10"/>
        <v>-6.3469675599435822E-3</v>
      </c>
    </row>
    <row r="100" spans="2:8" ht="15" x14ac:dyDescent="0.2">
      <c r="B100" s="3" t="s">
        <v>240</v>
      </c>
      <c r="C100" s="7">
        <v>71</v>
      </c>
      <c r="D100" s="7">
        <v>42</v>
      </c>
      <c r="E100" s="12">
        <f t="shared" si="7"/>
        <v>2.5035260930888575E-2</v>
      </c>
      <c r="F100" s="12">
        <f t="shared" si="8"/>
        <v>2.1549512570549E-2</v>
      </c>
      <c r="G100" s="13">
        <f t="shared" si="9"/>
        <v>-0.40845070422535212</v>
      </c>
      <c r="H100" s="20">
        <f t="shared" si="10"/>
        <v>-1.0225669957686883E-2</v>
      </c>
    </row>
    <row r="101" spans="2:8" ht="15" x14ac:dyDescent="0.2">
      <c r="B101" s="3" t="s">
        <v>241</v>
      </c>
      <c r="C101" s="7">
        <v>31</v>
      </c>
      <c r="D101" s="7">
        <v>12</v>
      </c>
      <c r="E101" s="12">
        <f t="shared" si="7"/>
        <v>1.0930888575458392E-2</v>
      </c>
      <c r="F101" s="12">
        <f t="shared" si="8"/>
        <v>6.1570035915854285E-3</v>
      </c>
      <c r="G101" s="13">
        <f t="shared" si="9"/>
        <v>-0.61290322580645162</v>
      </c>
      <c r="H101" s="20">
        <f t="shared" si="10"/>
        <v>-6.6995768688293371E-3</v>
      </c>
    </row>
    <row r="102" spans="2:8" ht="15" x14ac:dyDescent="0.2">
      <c r="B102" s="3" t="s">
        <v>242</v>
      </c>
      <c r="C102" s="7">
        <v>36</v>
      </c>
      <c r="D102" s="7">
        <v>59</v>
      </c>
      <c r="E102" s="12">
        <f t="shared" si="7"/>
        <v>1.2693935119887164E-2</v>
      </c>
      <c r="F102" s="12">
        <f t="shared" si="8"/>
        <v>3.0271934325295024E-2</v>
      </c>
      <c r="G102" s="13">
        <f t="shared" si="9"/>
        <v>0.63888888888888884</v>
      </c>
      <c r="H102" s="20">
        <f t="shared" si="10"/>
        <v>8.110014104372355E-3</v>
      </c>
    </row>
    <row r="103" spans="2:8" ht="15" x14ac:dyDescent="0.2">
      <c r="B103" s="3" t="s">
        <v>243</v>
      </c>
      <c r="C103" s="7">
        <v>26</v>
      </c>
      <c r="D103" s="7">
        <v>6</v>
      </c>
      <c r="E103" s="12">
        <f t="shared" si="7"/>
        <v>9.1678420310296188E-3</v>
      </c>
      <c r="F103" s="12">
        <f t="shared" si="8"/>
        <v>3.0785017957927143E-3</v>
      </c>
      <c r="G103" s="13">
        <f t="shared" si="9"/>
        <v>-0.76923076923076927</v>
      </c>
      <c r="H103" s="20">
        <f t="shared" si="10"/>
        <v>-7.052186177715092E-3</v>
      </c>
    </row>
    <row r="104" spans="2:8" ht="15" x14ac:dyDescent="0.2">
      <c r="B104" s="3" t="s">
        <v>34</v>
      </c>
      <c r="C104" s="7">
        <v>12</v>
      </c>
      <c r="D104" s="7">
        <v>6</v>
      </c>
      <c r="E104" s="12">
        <f t="shared" si="7"/>
        <v>4.2313117066290554E-3</v>
      </c>
      <c r="F104" s="12">
        <f t="shared" si="8"/>
        <v>3.0785017957927143E-3</v>
      </c>
      <c r="G104" s="13">
        <f t="shared" si="9"/>
        <v>-0.5</v>
      </c>
      <c r="H104" s="20">
        <f t="shared" si="10"/>
        <v>-2.1156558533145277E-3</v>
      </c>
    </row>
    <row r="105" spans="2:8" ht="15" x14ac:dyDescent="0.2">
      <c r="B105" s="3" t="s">
        <v>244</v>
      </c>
      <c r="C105" s="7">
        <v>2</v>
      </c>
      <c r="D105" s="7">
        <v>0</v>
      </c>
      <c r="E105" s="12">
        <f t="shared" si="7"/>
        <v>7.0521861777150916E-4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1</v>
      </c>
      <c r="D106" s="7">
        <v>1</v>
      </c>
      <c r="E106" s="12">
        <f t="shared" si="7"/>
        <v>3.5260930888575458E-4</v>
      </c>
      <c r="F106" s="12">
        <f t="shared" si="8"/>
        <v>5.1308363263211901E-4</v>
      </c>
      <c r="G106" s="13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20</v>
      </c>
      <c r="D107" s="7">
        <v>4</v>
      </c>
      <c r="E107" s="12">
        <f t="shared" si="7"/>
        <v>7.052186177715092E-3</v>
      </c>
      <c r="F107" s="12">
        <f t="shared" si="8"/>
        <v>2.052334530528476E-3</v>
      </c>
      <c r="G107" s="13">
        <f t="shared" si="9"/>
        <v>-0.8</v>
      </c>
      <c r="H107" s="20">
        <f t="shared" si="10"/>
        <v>-5.6417489421720741E-3</v>
      </c>
    </row>
    <row r="108" spans="2:8" ht="15" x14ac:dyDescent="0.2">
      <c r="B108" s="3" t="s">
        <v>31</v>
      </c>
      <c r="C108" s="7">
        <v>3</v>
      </c>
      <c r="D108" s="7">
        <v>1</v>
      </c>
      <c r="E108" s="12">
        <f t="shared" si="7"/>
        <v>1.0578279266572638E-3</v>
      </c>
      <c r="F108" s="12">
        <f t="shared" si="8"/>
        <v>5.1308363263211901E-4</v>
      </c>
      <c r="G108" s="13">
        <f t="shared" si="9"/>
        <v>-0.66666666666666663</v>
      </c>
      <c r="H108" s="20">
        <f t="shared" si="10"/>
        <v>-7.0521861777150916E-4</v>
      </c>
    </row>
    <row r="109" spans="2:8" ht="15" x14ac:dyDescent="0.2">
      <c r="B109" s="3" t="s">
        <v>247</v>
      </c>
      <c r="C109" s="7">
        <v>3</v>
      </c>
      <c r="D109" s="7">
        <v>3</v>
      </c>
      <c r="E109" s="12">
        <f t="shared" si="7"/>
        <v>1.0578279266572638E-3</v>
      </c>
      <c r="F109" s="12">
        <f t="shared" si="8"/>
        <v>1.5392508978963571E-3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24</v>
      </c>
      <c r="D110" s="7">
        <v>35</v>
      </c>
      <c r="E110" s="12">
        <f t="shared" si="7"/>
        <v>8.4626234132581107E-3</v>
      </c>
      <c r="F110" s="12">
        <f t="shared" si="8"/>
        <v>1.7957927142124165E-2</v>
      </c>
      <c r="G110" s="13">
        <f t="shared" si="9"/>
        <v>0.45833333333333331</v>
      </c>
      <c r="H110" s="20">
        <f t="shared" si="10"/>
        <v>3.8787023977433005E-3</v>
      </c>
    </row>
    <row r="111" spans="2:8" ht="15" x14ac:dyDescent="0.2">
      <c r="B111" s="3" t="s">
        <v>30</v>
      </c>
      <c r="C111" s="7">
        <v>6</v>
      </c>
      <c r="D111" s="7">
        <v>2</v>
      </c>
      <c r="E111" s="12">
        <f t="shared" si="7"/>
        <v>2.1156558533145277E-3</v>
      </c>
      <c r="F111" s="12">
        <f t="shared" si="8"/>
        <v>1.026167265264238E-3</v>
      </c>
      <c r="G111" s="13">
        <f t="shared" si="9"/>
        <v>-0.66666666666666663</v>
      </c>
      <c r="H111" s="20">
        <f t="shared" si="10"/>
        <v>-1.4104372355430183E-3</v>
      </c>
    </row>
    <row r="112" spans="2:8" ht="15" x14ac:dyDescent="0.2">
      <c r="B112" s="3" t="s">
        <v>33</v>
      </c>
      <c r="C112" s="7">
        <v>194</v>
      </c>
      <c r="D112" s="7">
        <v>46</v>
      </c>
      <c r="E112" s="12">
        <f t="shared" si="7"/>
        <v>6.8406205923836394E-2</v>
      </c>
      <c r="F112" s="12">
        <f t="shared" si="8"/>
        <v>2.3601847101077475E-2</v>
      </c>
      <c r="G112" s="13">
        <f t="shared" si="9"/>
        <v>-0.76288659793814428</v>
      </c>
      <c r="H112" s="20">
        <f t="shared" si="10"/>
        <v>-5.2186177715091681E-2</v>
      </c>
    </row>
    <row r="113" spans="2:8" ht="15" x14ac:dyDescent="0.2">
      <c r="B113" s="3" t="s">
        <v>248</v>
      </c>
      <c r="C113" s="7">
        <v>86</v>
      </c>
      <c r="D113" s="7">
        <v>33</v>
      </c>
      <c r="E113" s="12">
        <f t="shared" si="7"/>
        <v>3.0324400564174896E-2</v>
      </c>
      <c r="F113" s="12">
        <f t="shared" si="8"/>
        <v>1.693175987685993E-2</v>
      </c>
      <c r="G113" s="13">
        <f t="shared" si="9"/>
        <v>-0.61627906976744184</v>
      </c>
      <c r="H113" s="20">
        <f t="shared" si="10"/>
        <v>-1.8688293370944992E-2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97</v>
      </c>
      <c r="D115" s="7">
        <v>51</v>
      </c>
      <c r="E115" s="12">
        <f t="shared" si="7"/>
        <v>3.4203102961918197E-2</v>
      </c>
      <c r="F115" s="12">
        <f t="shared" si="8"/>
        <v>2.6167265264238071E-2</v>
      </c>
      <c r="G115" s="13">
        <f t="shared" si="9"/>
        <v>-0.47422680412371132</v>
      </c>
      <c r="H115" s="20">
        <f t="shared" si="10"/>
        <v>-1.622002820874471E-2</v>
      </c>
    </row>
    <row r="116" spans="2:8" ht="15" x14ac:dyDescent="0.2">
      <c r="B116" s="3" t="s">
        <v>249</v>
      </c>
      <c r="C116" s="7">
        <v>76</v>
      </c>
      <c r="D116" s="7">
        <v>64</v>
      </c>
      <c r="E116" s="12">
        <f t="shared" si="7"/>
        <v>2.6798307475317348E-2</v>
      </c>
      <c r="F116" s="12">
        <f t="shared" si="8"/>
        <v>3.2837352488455616E-2</v>
      </c>
      <c r="G116" s="13">
        <f t="shared" si="9"/>
        <v>-0.15789473684210525</v>
      </c>
      <c r="H116" s="20">
        <f t="shared" si="10"/>
        <v>-4.2313117066290545E-3</v>
      </c>
    </row>
    <row r="117" spans="2:8" ht="15" x14ac:dyDescent="0.2">
      <c r="B117" s="3" t="s">
        <v>250</v>
      </c>
      <c r="C117" s="7">
        <v>2</v>
      </c>
      <c r="D117" s="7">
        <v>2</v>
      </c>
      <c r="E117" s="12">
        <f t="shared" si="7"/>
        <v>7.0521861777150916E-4</v>
      </c>
      <c r="F117" s="12">
        <f t="shared" si="8"/>
        <v>1.026167265264238E-3</v>
      </c>
      <c r="G117" s="13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200</v>
      </c>
      <c r="D118" s="7">
        <v>132</v>
      </c>
      <c r="E118" s="12">
        <f t="shared" si="7"/>
        <v>7.0521861777150918E-2</v>
      </c>
      <c r="F118" s="12">
        <f t="shared" si="8"/>
        <v>6.7727039507439718E-2</v>
      </c>
      <c r="G118" s="13">
        <f t="shared" si="9"/>
        <v>-0.34</v>
      </c>
      <c r="H118" s="20">
        <f t="shared" si="10"/>
        <v>-2.3977433004231313E-2</v>
      </c>
    </row>
    <row r="119" spans="2:8" ht="15" x14ac:dyDescent="0.2">
      <c r="B119" s="3" t="s">
        <v>252</v>
      </c>
      <c r="C119" s="7">
        <v>77</v>
      </c>
      <c r="D119" s="7">
        <v>249</v>
      </c>
      <c r="E119" s="12">
        <f t="shared" si="7"/>
        <v>2.7150916784203102E-2</v>
      </c>
      <c r="F119" s="12">
        <f t="shared" si="8"/>
        <v>0.12775782452539763</v>
      </c>
      <c r="G119" s="13">
        <f t="shared" si="9"/>
        <v>2.2337662337662336</v>
      </c>
      <c r="H119" s="20">
        <f t="shared" si="10"/>
        <v>6.0648801128349784E-2</v>
      </c>
    </row>
    <row r="120" spans="2:8" ht="15" x14ac:dyDescent="0.2">
      <c r="B120" s="3" t="s">
        <v>253</v>
      </c>
      <c r="C120" s="7">
        <v>74</v>
      </c>
      <c r="D120" s="7">
        <v>66</v>
      </c>
      <c r="E120" s="12">
        <f t="shared" si="7"/>
        <v>2.609308885754584E-2</v>
      </c>
      <c r="F120" s="12">
        <f t="shared" si="8"/>
        <v>3.3863519753719859E-2</v>
      </c>
      <c r="G120" s="13">
        <f t="shared" si="9"/>
        <v>-0.10810810810810811</v>
      </c>
      <c r="H120" s="20">
        <f t="shared" si="10"/>
        <v>-2.8208744710860371E-3</v>
      </c>
    </row>
    <row r="121" spans="2:8" ht="15" x14ac:dyDescent="0.2">
      <c r="B121" s="3" t="s">
        <v>35</v>
      </c>
      <c r="C121" s="7">
        <v>99</v>
      </c>
      <c r="D121" s="7">
        <v>47</v>
      </c>
      <c r="E121" s="12">
        <f t="shared" si="7"/>
        <v>3.4908321579689705E-2</v>
      </c>
      <c r="F121" s="12">
        <f t="shared" si="8"/>
        <v>2.4114930733709596E-2</v>
      </c>
      <c r="G121" s="13">
        <f t="shared" si="9"/>
        <v>-0.5252525252525253</v>
      </c>
      <c r="H121" s="20">
        <f t="shared" si="10"/>
        <v>-1.8335684062059241E-2</v>
      </c>
    </row>
    <row r="122" spans="2:8" ht="15" x14ac:dyDescent="0.2">
      <c r="B122" s="3" t="s">
        <v>39</v>
      </c>
      <c r="C122" s="7">
        <v>13</v>
      </c>
      <c r="D122" s="7">
        <v>10</v>
      </c>
      <c r="E122" s="12">
        <f t="shared" si="7"/>
        <v>4.5839210155148094E-3</v>
      </c>
      <c r="F122" s="12">
        <f t="shared" si="8"/>
        <v>5.1308363263211903E-3</v>
      </c>
      <c r="G122" s="13">
        <f t="shared" si="9"/>
        <v>-0.23076923076923078</v>
      </c>
      <c r="H122" s="20">
        <f t="shared" si="10"/>
        <v>-1.0578279266572638E-3</v>
      </c>
    </row>
    <row r="123" spans="2:8" ht="15" x14ac:dyDescent="0.2">
      <c r="B123" s="3" t="s">
        <v>37</v>
      </c>
      <c r="C123" s="7">
        <v>28</v>
      </c>
      <c r="D123" s="7">
        <v>16</v>
      </c>
      <c r="E123" s="12">
        <f t="shared" si="7"/>
        <v>9.8730606488011286E-3</v>
      </c>
      <c r="F123" s="12">
        <f t="shared" si="8"/>
        <v>8.2093381221139041E-3</v>
      </c>
      <c r="G123" s="13">
        <f t="shared" si="9"/>
        <v>-0.42857142857142855</v>
      </c>
      <c r="H123" s="20">
        <f t="shared" si="10"/>
        <v>-4.2313117066290545E-3</v>
      </c>
    </row>
    <row r="124" spans="2:8" ht="15" x14ac:dyDescent="0.2">
      <c r="B124" s="3" t="s">
        <v>36</v>
      </c>
      <c r="C124" s="7">
        <v>11</v>
      </c>
      <c r="D124" s="7">
        <v>7</v>
      </c>
      <c r="E124" s="12">
        <f t="shared" si="7"/>
        <v>3.8787023977433005E-3</v>
      </c>
      <c r="F124" s="12">
        <f t="shared" si="8"/>
        <v>3.5915854284248334E-3</v>
      </c>
      <c r="G124" s="13">
        <f t="shared" si="9"/>
        <v>-0.36363636363636365</v>
      </c>
      <c r="H124" s="20">
        <f t="shared" si="10"/>
        <v>-1.4104372355430183E-3</v>
      </c>
    </row>
    <row r="125" spans="2:8" ht="15" x14ac:dyDescent="0.2">
      <c r="B125" s="3" t="s">
        <v>254</v>
      </c>
      <c r="C125" s="7">
        <v>22</v>
      </c>
      <c r="D125" s="7">
        <v>7</v>
      </c>
      <c r="E125" s="12">
        <f t="shared" si="7"/>
        <v>7.7574047954866009E-3</v>
      </c>
      <c r="F125" s="12">
        <f t="shared" si="8"/>
        <v>3.5915854284248334E-3</v>
      </c>
      <c r="G125" s="13">
        <f t="shared" si="9"/>
        <v>-0.68181818181818177</v>
      </c>
      <c r="H125" s="20">
        <f t="shared" si="10"/>
        <v>-5.2891396332863183E-3</v>
      </c>
    </row>
    <row r="126" spans="2:8" ht="15" x14ac:dyDescent="0.2">
      <c r="B126" s="3" t="s">
        <v>255</v>
      </c>
      <c r="C126" s="7">
        <v>7</v>
      </c>
      <c r="D126" s="7">
        <v>8</v>
      </c>
      <c r="E126" s="12">
        <f t="shared" si="7"/>
        <v>2.4682651622002822E-3</v>
      </c>
      <c r="F126" s="12">
        <f t="shared" si="8"/>
        <v>4.1046690610569521E-3</v>
      </c>
      <c r="G126" s="13">
        <f t="shared" si="9"/>
        <v>0.14285714285714285</v>
      </c>
      <c r="H126" s="20">
        <f t="shared" si="10"/>
        <v>3.5260930888575458E-4</v>
      </c>
    </row>
    <row r="127" spans="2:8" ht="15" x14ac:dyDescent="0.2">
      <c r="B127" s="3" t="s">
        <v>256</v>
      </c>
      <c r="C127" s="7">
        <v>25</v>
      </c>
      <c r="D127" s="7">
        <v>30</v>
      </c>
      <c r="E127" s="12">
        <f t="shared" si="7"/>
        <v>8.8152327221438648E-3</v>
      </c>
      <c r="F127" s="12">
        <f t="shared" si="8"/>
        <v>1.5392508978963571E-2</v>
      </c>
      <c r="G127" s="13">
        <f t="shared" si="9"/>
        <v>0.2</v>
      </c>
      <c r="H127" s="20">
        <f t="shared" si="10"/>
        <v>1.763046544428773E-3</v>
      </c>
    </row>
    <row r="128" spans="2:8" ht="15" x14ac:dyDescent="0.2">
      <c r="B128" s="3" t="s">
        <v>257</v>
      </c>
      <c r="C128" s="7">
        <v>10</v>
      </c>
      <c r="D128" s="7">
        <v>5</v>
      </c>
      <c r="E128" s="12">
        <f t="shared" si="7"/>
        <v>3.526093088857546E-3</v>
      </c>
      <c r="F128" s="12">
        <f t="shared" si="8"/>
        <v>2.5654181631605951E-3</v>
      </c>
      <c r="G128" s="13">
        <f t="shared" si="9"/>
        <v>-0.5</v>
      </c>
      <c r="H128" s="20">
        <f t="shared" si="10"/>
        <v>-1.763046544428773E-3</v>
      </c>
    </row>
    <row r="129" spans="2:8" ht="30" x14ac:dyDescent="0.2">
      <c r="B129" s="3" t="s">
        <v>258</v>
      </c>
      <c r="C129" s="7">
        <v>6</v>
      </c>
      <c r="D129" s="7">
        <v>6</v>
      </c>
      <c r="E129" s="12">
        <f t="shared" si="7"/>
        <v>2.1156558533145277E-3</v>
      </c>
      <c r="F129" s="12">
        <f t="shared" si="8"/>
        <v>3.0785017957927143E-3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6</v>
      </c>
      <c r="D130" s="7">
        <v>23</v>
      </c>
      <c r="E130" s="12">
        <f t="shared" si="7"/>
        <v>2.1156558533145277E-3</v>
      </c>
      <c r="F130" s="12">
        <f t="shared" si="8"/>
        <v>1.1800923550538737E-2</v>
      </c>
      <c r="G130" s="13">
        <f t="shared" si="9"/>
        <v>2.8333333333333335</v>
      </c>
      <c r="H130" s="20">
        <f t="shared" si="10"/>
        <v>5.994358251057829E-3</v>
      </c>
    </row>
    <row r="131" spans="2:8" ht="30" x14ac:dyDescent="0.2">
      <c r="B131" s="3" t="s">
        <v>260</v>
      </c>
      <c r="C131" s="7">
        <v>47</v>
      </c>
      <c r="D131" s="7">
        <v>53</v>
      </c>
      <c r="E131" s="12">
        <f t="shared" si="7"/>
        <v>1.6572637517630464E-2</v>
      </c>
      <c r="F131" s="12">
        <f t="shared" si="8"/>
        <v>2.719343252950231E-2</v>
      </c>
      <c r="G131" s="13">
        <f t="shared" si="9"/>
        <v>0.1276595744680851</v>
      </c>
      <c r="H131" s="20">
        <f t="shared" si="10"/>
        <v>2.1156558533145273E-3</v>
      </c>
    </row>
    <row r="132" spans="2:8" ht="15" x14ac:dyDescent="0.2">
      <c r="B132" s="3" t="s">
        <v>50</v>
      </c>
      <c r="C132" s="7">
        <v>4</v>
      </c>
      <c r="D132" s="7">
        <v>2</v>
      </c>
      <c r="E132" s="12">
        <f t="shared" si="7"/>
        <v>1.4104372355430183E-3</v>
      </c>
      <c r="F132" s="12">
        <f t="shared" si="8"/>
        <v>1.026167265264238E-3</v>
      </c>
      <c r="G132" s="13">
        <f t="shared" si="9"/>
        <v>-0.5</v>
      </c>
      <c r="H132" s="20">
        <f t="shared" si="10"/>
        <v>-7.0521861777150916E-4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27</v>
      </c>
      <c r="D134" s="7">
        <v>11</v>
      </c>
      <c r="E134" s="12">
        <f t="shared" si="7"/>
        <v>9.5204513399153746E-3</v>
      </c>
      <c r="F134" s="12">
        <f t="shared" si="8"/>
        <v>5.643919958953309E-3</v>
      </c>
      <c r="G134" s="13">
        <f t="shared" si="9"/>
        <v>-0.59259259259259256</v>
      </c>
      <c r="H134" s="20">
        <f t="shared" si="10"/>
        <v>-5.6417489421720732E-3</v>
      </c>
    </row>
    <row r="135" spans="2:8" ht="15" x14ac:dyDescent="0.2">
      <c r="B135" s="3" t="s">
        <v>43</v>
      </c>
      <c r="C135" s="7">
        <v>0</v>
      </c>
      <c r="D135" s="7">
        <v>2</v>
      </c>
      <c r="E135" s="12" t="str">
        <f t="shared" si="7"/>
        <v/>
      </c>
      <c r="F135" s="12">
        <f t="shared" si="8"/>
        <v>1.026167265264238E-3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2</v>
      </c>
      <c r="D136" s="7">
        <v>1</v>
      </c>
      <c r="E136" s="12">
        <f t="shared" ref="E136:E145" si="11">+IF(C136=0,"",C136/C$70)</f>
        <v>7.0521861777150916E-4</v>
      </c>
      <c r="F136" s="12">
        <f t="shared" ref="F136:F145" si="12">+IF(D136=0,"",D136/D$70)</f>
        <v>5.1308363263211901E-4</v>
      </c>
      <c r="G136" s="13">
        <f t="shared" ref="G136:G145" si="13">+IF(OR(AND(D136=0),(C136=0)),"0",((D136-C136)/C136))</f>
        <v>-0.5</v>
      </c>
      <c r="H136" s="20">
        <f t="shared" ref="H136:H145" si="14">+IF(OR(AND(E136=""),(G136="")),"",E136*G136)</f>
        <v>-3.5260930888575458E-4</v>
      </c>
    </row>
    <row r="137" spans="2:8" ht="15" x14ac:dyDescent="0.2">
      <c r="B137" s="3" t="s">
        <v>41</v>
      </c>
      <c r="C137" s="7">
        <v>36</v>
      </c>
      <c r="D137" s="7">
        <v>19</v>
      </c>
      <c r="E137" s="12">
        <f t="shared" si="11"/>
        <v>1.2693935119887164E-2</v>
      </c>
      <c r="F137" s="12">
        <f t="shared" si="12"/>
        <v>9.748589020010261E-3</v>
      </c>
      <c r="G137" s="13">
        <f t="shared" si="13"/>
        <v>-0.47222222222222221</v>
      </c>
      <c r="H137" s="20">
        <f t="shared" si="14"/>
        <v>-5.9943582510578273E-3</v>
      </c>
    </row>
    <row r="138" spans="2:8" ht="15" x14ac:dyDescent="0.2">
      <c r="B138" s="3" t="s">
        <v>261</v>
      </c>
      <c r="C138" s="7">
        <v>2</v>
      </c>
      <c r="D138" s="7">
        <v>1</v>
      </c>
      <c r="E138" s="12">
        <f t="shared" si="11"/>
        <v>7.0521861777150916E-4</v>
      </c>
      <c r="F138" s="12">
        <f t="shared" si="12"/>
        <v>5.1308363263211901E-4</v>
      </c>
      <c r="G138" s="13">
        <f t="shared" si="13"/>
        <v>-0.5</v>
      </c>
      <c r="H138" s="20">
        <f t="shared" si="14"/>
        <v>-3.5260930888575458E-4</v>
      </c>
    </row>
    <row r="139" spans="2:8" ht="15" x14ac:dyDescent="0.2">
      <c r="B139" s="3" t="s">
        <v>262</v>
      </c>
      <c r="C139" s="7">
        <v>12</v>
      </c>
      <c r="D139" s="7">
        <v>17</v>
      </c>
      <c r="E139" s="12">
        <f t="shared" si="11"/>
        <v>4.2313117066290554E-3</v>
      </c>
      <c r="F139" s="12">
        <f t="shared" si="12"/>
        <v>8.7224217547460237E-3</v>
      </c>
      <c r="G139" s="13">
        <f t="shared" si="13"/>
        <v>0.41666666666666669</v>
      </c>
      <c r="H139" s="20">
        <f t="shared" si="14"/>
        <v>1.7630465444287732E-3</v>
      </c>
    </row>
    <row r="140" spans="2:8" ht="30" x14ac:dyDescent="0.2">
      <c r="B140" s="3" t="s">
        <v>263</v>
      </c>
      <c r="C140" s="7">
        <v>9</v>
      </c>
      <c r="D140" s="7">
        <v>3</v>
      </c>
      <c r="E140" s="12">
        <f t="shared" si="11"/>
        <v>3.1734837799717911E-3</v>
      </c>
      <c r="F140" s="12">
        <f t="shared" si="12"/>
        <v>1.5392508978963571E-3</v>
      </c>
      <c r="G140" s="13">
        <f t="shared" si="13"/>
        <v>-0.66666666666666663</v>
      </c>
      <c r="H140" s="20">
        <f t="shared" si="14"/>
        <v>-2.1156558533145273E-3</v>
      </c>
    </row>
    <row r="141" spans="2:8" ht="15" x14ac:dyDescent="0.2">
      <c r="B141" s="3" t="s">
        <v>48</v>
      </c>
      <c r="C141" s="7">
        <v>7</v>
      </c>
      <c r="D141" s="7">
        <v>2</v>
      </c>
      <c r="E141" s="12">
        <f t="shared" si="11"/>
        <v>2.4682651622002822E-3</v>
      </c>
      <c r="F141" s="12">
        <f t="shared" si="12"/>
        <v>1.026167265264238E-3</v>
      </c>
      <c r="G141" s="13">
        <f t="shared" si="13"/>
        <v>-0.7142857142857143</v>
      </c>
      <c r="H141" s="20">
        <f t="shared" si="14"/>
        <v>-1.763046544428773E-3</v>
      </c>
    </row>
    <row r="142" spans="2:8" ht="15" x14ac:dyDescent="0.2">
      <c r="B142" s="3" t="s">
        <v>264</v>
      </c>
      <c r="C142" s="7">
        <v>8</v>
      </c>
      <c r="D142" s="7">
        <v>8</v>
      </c>
      <c r="E142" s="12">
        <f t="shared" si="11"/>
        <v>2.8208744710860366E-3</v>
      </c>
      <c r="F142" s="12">
        <f t="shared" si="12"/>
        <v>4.1046690610569521E-3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5</v>
      </c>
      <c r="D143" s="7">
        <v>2</v>
      </c>
      <c r="E143" s="12">
        <f t="shared" si="11"/>
        <v>1.763046544428773E-3</v>
      </c>
      <c r="F143" s="12">
        <f t="shared" si="12"/>
        <v>1.026167265264238E-3</v>
      </c>
      <c r="G143" s="13">
        <f t="shared" si="13"/>
        <v>-0.6</v>
      </c>
      <c r="H143" s="20">
        <f t="shared" si="14"/>
        <v>-1.0578279266572638E-3</v>
      </c>
    </row>
    <row r="144" spans="2:8" ht="15" x14ac:dyDescent="0.2">
      <c r="B144" s="3" t="s">
        <v>46</v>
      </c>
      <c r="C144" s="7">
        <v>9</v>
      </c>
      <c r="D144" s="7">
        <v>6</v>
      </c>
      <c r="E144" s="12">
        <f t="shared" si="11"/>
        <v>3.1734837799717911E-3</v>
      </c>
      <c r="F144" s="12">
        <f t="shared" si="12"/>
        <v>3.0785017957927143E-3</v>
      </c>
      <c r="G144" s="13">
        <f t="shared" si="13"/>
        <v>-0.33333333333333331</v>
      </c>
      <c r="H144" s="20">
        <f t="shared" si="14"/>
        <v>-1.0578279266572636E-3</v>
      </c>
    </row>
    <row r="145" spans="2:8" ht="13.5" customHeight="1" x14ac:dyDescent="0.2">
      <c r="B145" s="3" t="s">
        <v>47</v>
      </c>
      <c r="C145" s="7">
        <v>5</v>
      </c>
      <c r="D145" s="7">
        <v>0</v>
      </c>
      <c r="E145" s="12">
        <f t="shared" si="11"/>
        <v>1.763046544428773E-3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4898</v>
      </c>
      <c r="D151" s="45">
        <f>SUM(D152:D288)</f>
        <v>5423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0.10718660677827685</v>
      </c>
      <c r="H151" s="46">
        <f>+IF(OR(AND(E151=""),(G151="")),"",E151*G151)</f>
        <v>0.10718660677827685</v>
      </c>
    </row>
    <row r="152" spans="2:8" ht="15" x14ac:dyDescent="0.2">
      <c r="B152" s="4" t="s">
        <v>54</v>
      </c>
      <c r="C152" s="7">
        <v>30</v>
      </c>
      <c r="D152" s="7">
        <v>10</v>
      </c>
      <c r="E152" s="12">
        <f>+IF(C152=0,"",C152/C$151)</f>
        <v>6.1249489587586773E-3</v>
      </c>
      <c r="F152" s="12">
        <f>+IF(D152=0,"",D152/D$151)</f>
        <v>1.8439977872026553E-3</v>
      </c>
      <c r="G152" s="13">
        <f>+IF(OR(AND(D152=0),(C152=0)),"0",((D152-C152)/C152))</f>
        <v>-0.66666666666666663</v>
      </c>
      <c r="H152" s="20">
        <f>+IF(OR(AND(E152=""),(G152="")),"",E152*G152)</f>
        <v>-4.0832993058391182E-3</v>
      </c>
    </row>
    <row r="153" spans="2:8" ht="15" x14ac:dyDescent="0.2">
      <c r="B153" s="4" t="s">
        <v>58</v>
      </c>
      <c r="C153" s="7">
        <v>3</v>
      </c>
      <c r="D153" s="7">
        <v>6</v>
      </c>
      <c r="E153" s="12">
        <f t="shared" ref="E153:E216" si="15">+IF(C153=0,"",C153/C$151)</f>
        <v>6.1249489587586773E-4</v>
      </c>
      <c r="F153" s="12">
        <f t="shared" ref="F153:F216" si="16">+IF(D153=0,"",D153/D$151)</f>
        <v>1.1063986723215931E-3</v>
      </c>
      <c r="G153" s="13">
        <f t="shared" ref="G153:G216" si="17">+IF(OR(AND(D153=0),(C153=0)),"0",((D153-C153)/C153))</f>
        <v>1</v>
      </c>
      <c r="H153" s="20">
        <f t="shared" ref="H153:H216" si="18">+IF(OR(AND(E153=""),(G153="")),"",E153*G153)</f>
        <v>6.1249489587586773E-4</v>
      </c>
    </row>
    <row r="154" spans="2:8" ht="15" x14ac:dyDescent="0.2">
      <c r="B154" s="4" t="s">
        <v>265</v>
      </c>
      <c r="C154" s="7">
        <v>12</v>
      </c>
      <c r="D154" s="7">
        <v>10</v>
      </c>
      <c r="E154" s="12">
        <f t="shared" si="15"/>
        <v>2.4499795835034709E-3</v>
      </c>
      <c r="F154" s="12">
        <f t="shared" si="16"/>
        <v>1.8439977872026553E-3</v>
      </c>
      <c r="G154" s="13">
        <f t="shared" si="17"/>
        <v>-0.16666666666666666</v>
      </c>
      <c r="H154" s="20">
        <f t="shared" si="18"/>
        <v>-4.0832993058391182E-4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40</v>
      </c>
      <c r="D156" s="7">
        <v>25</v>
      </c>
      <c r="E156" s="12">
        <f t="shared" si="15"/>
        <v>8.1665986116782364E-3</v>
      </c>
      <c r="F156" s="12">
        <f t="shared" si="16"/>
        <v>4.6099944680066387E-3</v>
      </c>
      <c r="G156" s="13">
        <f t="shared" si="17"/>
        <v>-0.375</v>
      </c>
      <c r="H156" s="20">
        <f t="shared" si="18"/>
        <v>-3.0624744793793387E-3</v>
      </c>
    </row>
    <row r="157" spans="2:8" ht="15" x14ac:dyDescent="0.2">
      <c r="B157" s="4" t="s">
        <v>53</v>
      </c>
      <c r="C157" s="7">
        <v>763</v>
      </c>
      <c r="D157" s="7">
        <v>1305</v>
      </c>
      <c r="E157" s="12">
        <f t="shared" si="15"/>
        <v>0.15577786851776235</v>
      </c>
      <c r="F157" s="12">
        <f t="shared" si="16"/>
        <v>0.24064171122994651</v>
      </c>
      <c r="G157" s="13">
        <f t="shared" si="17"/>
        <v>0.71035386631716912</v>
      </c>
      <c r="H157" s="20">
        <f t="shared" si="18"/>
        <v>0.1106574111882401</v>
      </c>
    </row>
    <row r="158" spans="2:8" ht="15" x14ac:dyDescent="0.2">
      <c r="B158" s="4" t="s">
        <v>59</v>
      </c>
      <c r="C158" s="7">
        <v>8</v>
      </c>
      <c r="D158" s="7">
        <v>7</v>
      </c>
      <c r="E158" s="12">
        <f t="shared" si="15"/>
        <v>1.6333197223356473E-3</v>
      </c>
      <c r="F158" s="12">
        <f t="shared" si="16"/>
        <v>1.2907984510418587E-3</v>
      </c>
      <c r="G158" s="13">
        <f t="shared" si="17"/>
        <v>-0.125</v>
      </c>
      <c r="H158" s="20">
        <f t="shared" si="18"/>
        <v>-2.0416496529195591E-4</v>
      </c>
    </row>
    <row r="159" spans="2:8" ht="15" x14ac:dyDescent="0.2">
      <c r="B159" s="4" t="s">
        <v>268</v>
      </c>
      <c r="C159" s="7">
        <v>28</v>
      </c>
      <c r="D159" s="7">
        <v>32</v>
      </c>
      <c r="E159" s="12">
        <f t="shared" si="15"/>
        <v>5.7166190281747655E-3</v>
      </c>
      <c r="F159" s="12">
        <f t="shared" si="16"/>
        <v>5.9007929190484972E-3</v>
      </c>
      <c r="G159" s="13">
        <f t="shared" si="17"/>
        <v>0.14285714285714285</v>
      </c>
      <c r="H159" s="20">
        <f t="shared" si="18"/>
        <v>8.1665986116782364E-4</v>
      </c>
    </row>
    <row r="160" spans="2:8" ht="15" x14ac:dyDescent="0.2">
      <c r="B160" s="4" t="s">
        <v>55</v>
      </c>
      <c r="C160" s="7">
        <v>9</v>
      </c>
      <c r="D160" s="7">
        <v>2</v>
      </c>
      <c r="E160" s="12">
        <f t="shared" si="15"/>
        <v>1.8374846876276032E-3</v>
      </c>
      <c r="F160" s="12">
        <f t="shared" si="16"/>
        <v>3.6879955744053108E-4</v>
      </c>
      <c r="G160" s="13">
        <f t="shared" si="17"/>
        <v>-0.77777777777777779</v>
      </c>
      <c r="H160" s="20">
        <f t="shared" si="18"/>
        <v>-1.4291547570436914E-3</v>
      </c>
    </row>
    <row r="161" spans="2:8" ht="15" x14ac:dyDescent="0.2">
      <c r="B161" s="4" t="s">
        <v>51</v>
      </c>
      <c r="C161" s="7">
        <v>6</v>
      </c>
      <c r="D161" s="7">
        <v>3</v>
      </c>
      <c r="E161" s="12">
        <f t="shared" si="15"/>
        <v>1.2249897917517355E-3</v>
      </c>
      <c r="F161" s="12">
        <f t="shared" si="16"/>
        <v>5.5319933616079656E-4</v>
      </c>
      <c r="G161" s="13">
        <f t="shared" si="17"/>
        <v>-0.5</v>
      </c>
      <c r="H161" s="20">
        <f t="shared" si="18"/>
        <v>-6.1249489587586773E-4</v>
      </c>
    </row>
    <row r="162" spans="2:8" ht="15" x14ac:dyDescent="0.2">
      <c r="B162" s="4" t="s">
        <v>269</v>
      </c>
      <c r="C162" s="7">
        <v>1</v>
      </c>
      <c r="D162" s="7">
        <v>3</v>
      </c>
      <c r="E162" s="12">
        <f t="shared" si="15"/>
        <v>2.0416496529195591E-4</v>
      </c>
      <c r="F162" s="12">
        <f t="shared" si="16"/>
        <v>5.5319933616079656E-4</v>
      </c>
      <c r="G162" s="13">
        <f t="shared" si="17"/>
        <v>2</v>
      </c>
      <c r="H162" s="20">
        <f t="shared" si="18"/>
        <v>4.0832993058391182E-4</v>
      </c>
    </row>
    <row r="163" spans="2:8" ht="15" x14ac:dyDescent="0.2">
      <c r="B163" s="4" t="s">
        <v>61</v>
      </c>
      <c r="C163" s="7">
        <v>53</v>
      </c>
      <c r="D163" s="7">
        <v>59</v>
      </c>
      <c r="E163" s="12">
        <f t="shared" si="15"/>
        <v>1.0820743160473663E-2</v>
      </c>
      <c r="F163" s="12">
        <f t="shared" si="16"/>
        <v>1.0879586944495666E-2</v>
      </c>
      <c r="G163" s="13">
        <f t="shared" si="17"/>
        <v>0.11320754716981132</v>
      </c>
      <c r="H163" s="20">
        <f t="shared" si="18"/>
        <v>1.2249897917517355E-3</v>
      </c>
    </row>
    <row r="164" spans="2:8" ht="15" x14ac:dyDescent="0.2">
      <c r="B164" s="4" t="s">
        <v>56</v>
      </c>
      <c r="C164" s="7">
        <v>4</v>
      </c>
      <c r="D164" s="7">
        <v>2</v>
      </c>
      <c r="E164" s="12">
        <f t="shared" si="15"/>
        <v>8.1665986116782364E-4</v>
      </c>
      <c r="F164" s="12">
        <f t="shared" si="16"/>
        <v>3.6879955744053108E-4</v>
      </c>
      <c r="G164" s="13">
        <f t="shared" si="17"/>
        <v>-0.5</v>
      </c>
      <c r="H164" s="20">
        <f t="shared" si="18"/>
        <v>-4.0832993058391182E-4</v>
      </c>
    </row>
    <row r="165" spans="2:8" ht="15" x14ac:dyDescent="0.2">
      <c r="B165" s="4" t="s">
        <v>57</v>
      </c>
      <c r="C165" s="7">
        <v>161</v>
      </c>
      <c r="D165" s="7">
        <v>106</v>
      </c>
      <c r="E165" s="12">
        <f t="shared" si="15"/>
        <v>3.2870559412004903E-2</v>
      </c>
      <c r="F165" s="12">
        <f t="shared" si="16"/>
        <v>1.9546376544348147E-2</v>
      </c>
      <c r="G165" s="13">
        <f t="shared" si="17"/>
        <v>-0.34161490683229812</v>
      </c>
      <c r="H165" s="20">
        <f t="shared" si="18"/>
        <v>-1.1229073091057576E-2</v>
      </c>
    </row>
    <row r="166" spans="2:8" ht="15" x14ac:dyDescent="0.2">
      <c r="B166" s="4" t="s">
        <v>270</v>
      </c>
      <c r="C166" s="7">
        <v>16</v>
      </c>
      <c r="D166" s="7">
        <v>7</v>
      </c>
      <c r="E166" s="12">
        <f t="shared" si="15"/>
        <v>3.2666394446712946E-3</v>
      </c>
      <c r="F166" s="12">
        <f t="shared" si="16"/>
        <v>1.2907984510418587E-3</v>
      </c>
      <c r="G166" s="13">
        <f t="shared" si="17"/>
        <v>-0.5625</v>
      </c>
      <c r="H166" s="20">
        <f t="shared" si="18"/>
        <v>-1.8374846876276032E-3</v>
      </c>
    </row>
    <row r="167" spans="2:8" ht="15" x14ac:dyDescent="0.2">
      <c r="B167" s="4" t="s">
        <v>52</v>
      </c>
      <c r="C167" s="7">
        <v>3</v>
      </c>
      <c r="D167" s="7">
        <v>1</v>
      </c>
      <c r="E167" s="12">
        <f t="shared" si="15"/>
        <v>6.1249489587586773E-4</v>
      </c>
      <c r="F167" s="12">
        <f t="shared" si="16"/>
        <v>1.8439977872026554E-4</v>
      </c>
      <c r="G167" s="13">
        <f t="shared" si="17"/>
        <v>-0.66666666666666663</v>
      </c>
      <c r="H167" s="20">
        <f t="shared" si="18"/>
        <v>-4.0832993058391182E-4</v>
      </c>
    </row>
    <row r="168" spans="2:8" ht="15" x14ac:dyDescent="0.2">
      <c r="B168" s="4" t="s">
        <v>60</v>
      </c>
      <c r="C168" s="7">
        <v>12</v>
      </c>
      <c r="D168" s="7">
        <v>15</v>
      </c>
      <c r="E168" s="12">
        <f t="shared" si="15"/>
        <v>2.4499795835034709E-3</v>
      </c>
      <c r="F168" s="12">
        <f t="shared" si="16"/>
        <v>2.7659966808039832E-3</v>
      </c>
      <c r="G168" s="13">
        <f t="shared" si="17"/>
        <v>0.25</v>
      </c>
      <c r="H168" s="20">
        <f t="shared" si="18"/>
        <v>6.1249489587586773E-4</v>
      </c>
    </row>
    <row r="169" spans="2:8" ht="15" x14ac:dyDescent="0.2">
      <c r="B169" s="4" t="s">
        <v>271</v>
      </c>
      <c r="C169" s="7">
        <v>54</v>
      </c>
      <c r="D169" s="7">
        <v>23</v>
      </c>
      <c r="E169" s="12">
        <f t="shared" si="15"/>
        <v>1.1024908125765618E-2</v>
      </c>
      <c r="F169" s="12">
        <f t="shared" si="16"/>
        <v>4.2411949105661071E-3</v>
      </c>
      <c r="G169" s="13">
        <f t="shared" si="17"/>
        <v>-0.57407407407407407</v>
      </c>
      <c r="H169" s="20">
        <f t="shared" si="18"/>
        <v>-6.3291139240506328E-3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3</v>
      </c>
      <c r="D172" s="7">
        <v>0</v>
      </c>
      <c r="E172" s="12">
        <f t="shared" si="15"/>
        <v>6.1249489587586773E-4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47</v>
      </c>
      <c r="D173" s="7">
        <v>262</v>
      </c>
      <c r="E173" s="12">
        <f t="shared" si="15"/>
        <v>9.5957533687219265E-3</v>
      </c>
      <c r="F173" s="12">
        <f t="shared" si="16"/>
        <v>4.8312742024709573E-2</v>
      </c>
      <c r="G173" s="13">
        <f t="shared" si="17"/>
        <v>4.5744680851063828</v>
      </c>
      <c r="H173" s="20">
        <f t="shared" si="18"/>
        <v>4.3895467537770516E-2</v>
      </c>
    </row>
    <row r="174" spans="2:8" ht="15" x14ac:dyDescent="0.2">
      <c r="B174" s="4" t="s">
        <v>276</v>
      </c>
      <c r="C174" s="7">
        <v>52</v>
      </c>
      <c r="D174" s="7">
        <v>36</v>
      </c>
      <c r="E174" s="12">
        <f t="shared" si="15"/>
        <v>1.0616578195181707E-2</v>
      </c>
      <c r="F174" s="12">
        <f t="shared" si="16"/>
        <v>6.6383920339295596E-3</v>
      </c>
      <c r="G174" s="13">
        <f t="shared" si="17"/>
        <v>-0.30769230769230771</v>
      </c>
      <c r="H174" s="20">
        <f t="shared" si="18"/>
        <v>-3.2666394446712946E-3</v>
      </c>
    </row>
    <row r="175" spans="2:8" ht="15" x14ac:dyDescent="0.2">
      <c r="B175" s="4" t="s">
        <v>277</v>
      </c>
      <c r="C175" s="7">
        <v>22</v>
      </c>
      <c r="D175" s="7">
        <v>22</v>
      </c>
      <c r="E175" s="12">
        <f t="shared" si="15"/>
        <v>4.49162923642303E-3</v>
      </c>
      <c r="F175" s="12">
        <f t="shared" si="16"/>
        <v>4.0567951318458417E-3</v>
      </c>
      <c r="G175" s="13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96</v>
      </c>
      <c r="D176" s="7">
        <v>136</v>
      </c>
      <c r="E176" s="12">
        <f t="shared" si="15"/>
        <v>1.9599836668027767E-2</v>
      </c>
      <c r="F176" s="12">
        <f t="shared" si="16"/>
        <v>2.5078369905956112E-2</v>
      </c>
      <c r="G176" s="13">
        <f t="shared" si="17"/>
        <v>0.41666666666666669</v>
      </c>
      <c r="H176" s="20">
        <f t="shared" si="18"/>
        <v>8.1665986116782364E-3</v>
      </c>
    </row>
    <row r="177" spans="2:8" ht="15" x14ac:dyDescent="0.2">
      <c r="B177" s="4" t="s">
        <v>279</v>
      </c>
      <c r="C177" s="7">
        <v>79</v>
      </c>
      <c r="D177" s="7">
        <v>39</v>
      </c>
      <c r="E177" s="12">
        <f t="shared" si="15"/>
        <v>1.6129032258064516E-2</v>
      </c>
      <c r="F177" s="12">
        <f t="shared" si="16"/>
        <v>7.1915913700903557E-3</v>
      </c>
      <c r="G177" s="13">
        <f t="shared" si="17"/>
        <v>-0.50632911392405067</v>
      </c>
      <c r="H177" s="20">
        <f t="shared" si="18"/>
        <v>-8.1665986116782364E-3</v>
      </c>
    </row>
    <row r="178" spans="2:8" ht="15" x14ac:dyDescent="0.2">
      <c r="B178" s="4" t="s">
        <v>280</v>
      </c>
      <c r="C178" s="7">
        <v>250</v>
      </c>
      <c r="D178" s="7">
        <v>294</v>
      </c>
      <c r="E178" s="12">
        <f t="shared" si="15"/>
        <v>5.1041241322988977E-2</v>
      </c>
      <c r="F178" s="12">
        <f t="shared" si="16"/>
        <v>5.4213534943758065E-2</v>
      </c>
      <c r="G178" s="13">
        <f t="shared" si="17"/>
        <v>0.17599999999999999</v>
      </c>
      <c r="H178" s="20">
        <f t="shared" si="18"/>
        <v>8.9832584728460601E-3</v>
      </c>
    </row>
    <row r="179" spans="2:8" ht="15" x14ac:dyDescent="0.2">
      <c r="B179" s="4" t="s">
        <v>281</v>
      </c>
      <c r="C179" s="7">
        <v>26</v>
      </c>
      <c r="D179" s="7">
        <v>14</v>
      </c>
      <c r="E179" s="12">
        <f t="shared" si="15"/>
        <v>5.3082890975908537E-3</v>
      </c>
      <c r="F179" s="12">
        <f t="shared" si="16"/>
        <v>2.5815969020837174E-3</v>
      </c>
      <c r="G179" s="13">
        <f t="shared" si="17"/>
        <v>-0.46153846153846156</v>
      </c>
      <c r="H179" s="20">
        <f t="shared" si="18"/>
        <v>-2.4499795835034709E-3</v>
      </c>
    </row>
    <row r="180" spans="2:8" ht="15" x14ac:dyDescent="0.2">
      <c r="B180" s="4" t="s">
        <v>282</v>
      </c>
      <c r="C180" s="7">
        <v>2</v>
      </c>
      <c r="D180" s="7">
        <v>0</v>
      </c>
      <c r="E180" s="12">
        <f t="shared" si="15"/>
        <v>4.0832993058391182E-4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37</v>
      </c>
      <c r="D181" s="7">
        <v>7</v>
      </c>
      <c r="E181" s="12">
        <f t="shared" si="15"/>
        <v>7.5541037158023683E-3</v>
      </c>
      <c r="F181" s="12">
        <f t="shared" si="16"/>
        <v>1.2907984510418587E-3</v>
      </c>
      <c r="G181" s="13">
        <f t="shared" si="17"/>
        <v>-0.81081081081081086</v>
      </c>
      <c r="H181" s="20">
        <f t="shared" si="18"/>
        <v>-6.1249489587586773E-3</v>
      </c>
    </row>
    <row r="182" spans="2:8" ht="15" x14ac:dyDescent="0.2">
      <c r="B182" s="4" t="s">
        <v>284</v>
      </c>
      <c r="C182" s="7">
        <v>83</v>
      </c>
      <c r="D182" s="7">
        <v>46</v>
      </c>
      <c r="E182" s="12">
        <f t="shared" si="15"/>
        <v>1.6945692119232341E-2</v>
      </c>
      <c r="F182" s="12">
        <f t="shared" si="16"/>
        <v>8.4823898211322142E-3</v>
      </c>
      <c r="G182" s="13">
        <f t="shared" si="17"/>
        <v>-0.44578313253012047</v>
      </c>
      <c r="H182" s="20">
        <f t="shared" si="18"/>
        <v>-7.5541037158023691E-3</v>
      </c>
    </row>
    <row r="183" spans="2:8" ht="15" x14ac:dyDescent="0.2">
      <c r="B183" s="4" t="s">
        <v>285</v>
      </c>
      <c r="C183" s="7">
        <v>38</v>
      </c>
      <c r="D183" s="7">
        <v>24</v>
      </c>
      <c r="E183" s="12">
        <f t="shared" si="15"/>
        <v>7.7582686810943246E-3</v>
      </c>
      <c r="F183" s="12">
        <f t="shared" si="16"/>
        <v>4.4255946892863725E-3</v>
      </c>
      <c r="G183" s="13">
        <f t="shared" si="17"/>
        <v>-0.36842105263157893</v>
      </c>
      <c r="H183" s="20">
        <f t="shared" si="18"/>
        <v>-2.8583095140873828E-3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3</v>
      </c>
      <c r="D185" s="7">
        <v>0</v>
      </c>
      <c r="E185" s="12">
        <f t="shared" si="15"/>
        <v>6.1249489587586773E-4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149</v>
      </c>
      <c r="D186" s="7">
        <v>119</v>
      </c>
      <c r="E186" s="12">
        <f t="shared" si="15"/>
        <v>3.042057982850143E-2</v>
      </c>
      <c r="F186" s="12">
        <f t="shared" si="16"/>
        <v>2.1943573667711599E-2</v>
      </c>
      <c r="G186" s="13">
        <f t="shared" si="17"/>
        <v>-0.20134228187919462</v>
      </c>
      <c r="H186" s="20">
        <f t="shared" si="18"/>
        <v>-6.1249489587586765E-3</v>
      </c>
    </row>
    <row r="187" spans="2:8" ht="15" x14ac:dyDescent="0.2">
      <c r="B187" s="4" t="s">
        <v>287</v>
      </c>
      <c r="C187" s="7">
        <v>2</v>
      </c>
      <c r="D187" s="7">
        <v>7</v>
      </c>
      <c r="E187" s="12">
        <f t="shared" si="15"/>
        <v>4.0832993058391182E-4</v>
      </c>
      <c r="F187" s="12">
        <f t="shared" si="16"/>
        <v>1.2907984510418587E-3</v>
      </c>
      <c r="G187" s="13">
        <f t="shared" si="17"/>
        <v>2.5</v>
      </c>
      <c r="H187" s="20">
        <f t="shared" si="18"/>
        <v>1.0208248264597796E-3</v>
      </c>
    </row>
    <row r="188" spans="2:8" ht="15" x14ac:dyDescent="0.2">
      <c r="B188" s="4" t="s">
        <v>288</v>
      </c>
      <c r="C188" s="7">
        <v>1</v>
      </c>
      <c r="D188" s="7">
        <v>1</v>
      </c>
      <c r="E188" s="12">
        <f t="shared" si="15"/>
        <v>2.0416496529195591E-4</v>
      </c>
      <c r="F188" s="12">
        <f t="shared" si="16"/>
        <v>1.8439977872026554E-4</v>
      </c>
      <c r="G188" s="13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16</v>
      </c>
      <c r="D189" s="7">
        <v>23</v>
      </c>
      <c r="E189" s="12">
        <f t="shared" si="15"/>
        <v>3.2666394446712946E-3</v>
      </c>
      <c r="F189" s="12">
        <f t="shared" si="16"/>
        <v>4.2411949105661071E-3</v>
      </c>
      <c r="G189" s="13">
        <f t="shared" si="17"/>
        <v>0.4375</v>
      </c>
      <c r="H189" s="20">
        <f t="shared" si="18"/>
        <v>1.4291547570436914E-3</v>
      </c>
    </row>
    <row r="190" spans="2:8" ht="15" x14ac:dyDescent="0.2">
      <c r="B190" s="4" t="s">
        <v>65</v>
      </c>
      <c r="C190" s="7">
        <v>3</v>
      </c>
      <c r="D190" s="7">
        <v>1</v>
      </c>
      <c r="E190" s="12">
        <f t="shared" si="15"/>
        <v>6.1249489587586773E-4</v>
      </c>
      <c r="F190" s="12">
        <f t="shared" si="16"/>
        <v>1.8439977872026554E-4</v>
      </c>
      <c r="G190" s="13">
        <f t="shared" si="17"/>
        <v>-0.66666666666666663</v>
      </c>
      <c r="H190" s="20">
        <f t="shared" si="18"/>
        <v>-4.0832993058391182E-4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1.8439977872026554E-4</v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6</v>
      </c>
      <c r="E193" s="12">
        <f t="shared" si="15"/>
        <v>2.0416496529195591E-4</v>
      </c>
      <c r="F193" s="12">
        <f t="shared" si="16"/>
        <v>1.1063986723215931E-3</v>
      </c>
      <c r="G193" s="13">
        <f t="shared" si="17"/>
        <v>5</v>
      </c>
      <c r="H193" s="20">
        <f t="shared" si="18"/>
        <v>1.0208248264597796E-3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6</v>
      </c>
      <c r="D195" s="7">
        <v>6</v>
      </c>
      <c r="E195" s="12">
        <f t="shared" si="15"/>
        <v>1.2249897917517355E-3</v>
      </c>
      <c r="F195" s="12">
        <f t="shared" si="16"/>
        <v>1.1063986723215931E-3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1179</v>
      </c>
      <c r="D196" s="7">
        <v>1462</v>
      </c>
      <c r="E196" s="12">
        <f t="shared" si="15"/>
        <v>0.24071049407921602</v>
      </c>
      <c r="F196" s="12">
        <f t="shared" si="16"/>
        <v>0.26959247648902823</v>
      </c>
      <c r="G196" s="13">
        <f t="shared" si="17"/>
        <v>0.24003392705682783</v>
      </c>
      <c r="H196" s="20">
        <f t="shared" si="18"/>
        <v>5.7778685177623523E-2</v>
      </c>
    </row>
    <row r="197" spans="2:8" ht="15" x14ac:dyDescent="0.2">
      <c r="B197" s="4" t="s">
        <v>294</v>
      </c>
      <c r="C197" s="7">
        <v>1</v>
      </c>
      <c r="D197" s="7">
        <v>1</v>
      </c>
      <c r="E197" s="12">
        <f t="shared" si="15"/>
        <v>2.0416496529195591E-4</v>
      </c>
      <c r="F197" s="12">
        <f t="shared" si="16"/>
        <v>1.8439977872026554E-4</v>
      </c>
      <c r="G197" s="13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20</v>
      </c>
      <c r="D198" s="7">
        <v>1</v>
      </c>
      <c r="E198" s="12">
        <f t="shared" si="15"/>
        <v>4.0832993058391182E-3</v>
      </c>
      <c r="F198" s="12">
        <f t="shared" si="16"/>
        <v>1.8439977872026554E-4</v>
      </c>
      <c r="G198" s="13">
        <f t="shared" si="17"/>
        <v>-0.95</v>
      </c>
      <c r="H198" s="20">
        <f t="shared" si="18"/>
        <v>-3.8791343405471623E-3</v>
      </c>
    </row>
    <row r="199" spans="2:8" ht="15" x14ac:dyDescent="0.2">
      <c r="B199" s="4" t="s">
        <v>296</v>
      </c>
      <c r="C199" s="7">
        <v>4</v>
      </c>
      <c r="D199" s="7">
        <v>9</v>
      </c>
      <c r="E199" s="12">
        <f t="shared" si="15"/>
        <v>8.1665986116782364E-4</v>
      </c>
      <c r="F199" s="12">
        <f t="shared" si="16"/>
        <v>1.6595980084823899E-3</v>
      </c>
      <c r="G199" s="13">
        <f t="shared" si="17"/>
        <v>1.25</v>
      </c>
      <c r="H199" s="20">
        <f t="shared" si="18"/>
        <v>1.0208248264597796E-3</v>
      </c>
    </row>
    <row r="200" spans="2:8" ht="15" x14ac:dyDescent="0.2">
      <c r="B200" s="4" t="s">
        <v>297</v>
      </c>
      <c r="C200" s="7">
        <v>0</v>
      </c>
      <c r="D200" s="7">
        <v>7</v>
      </c>
      <c r="E200" s="12" t="str">
        <f t="shared" si="15"/>
        <v/>
      </c>
      <c r="F200" s="12">
        <f t="shared" si="16"/>
        <v>1.2907984510418587E-3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16</v>
      </c>
      <c r="D201" s="7">
        <v>2</v>
      </c>
      <c r="E201" s="12">
        <f t="shared" si="15"/>
        <v>3.2666394446712946E-3</v>
      </c>
      <c r="F201" s="12">
        <f t="shared" si="16"/>
        <v>3.6879955744053108E-4</v>
      </c>
      <c r="G201" s="13">
        <f t="shared" si="17"/>
        <v>-0.875</v>
      </c>
      <c r="H201" s="20">
        <f t="shared" si="18"/>
        <v>-2.8583095140873828E-3</v>
      </c>
    </row>
    <row r="202" spans="2:8" ht="15" x14ac:dyDescent="0.2">
      <c r="B202" s="4" t="s">
        <v>299</v>
      </c>
      <c r="C202" s="7">
        <v>12</v>
      </c>
      <c r="D202" s="7">
        <v>1</v>
      </c>
      <c r="E202" s="12">
        <f t="shared" si="15"/>
        <v>2.4499795835034709E-3</v>
      </c>
      <c r="F202" s="12">
        <f t="shared" si="16"/>
        <v>1.8439977872026554E-4</v>
      </c>
      <c r="G202" s="13">
        <f t="shared" si="17"/>
        <v>-0.91666666666666663</v>
      </c>
      <c r="H202" s="20">
        <f t="shared" si="18"/>
        <v>-2.245814618211515E-3</v>
      </c>
    </row>
    <row r="203" spans="2:8" ht="15" x14ac:dyDescent="0.2">
      <c r="B203" s="4" t="s">
        <v>67</v>
      </c>
      <c r="C203" s="7">
        <v>6</v>
      </c>
      <c r="D203" s="7">
        <v>10</v>
      </c>
      <c r="E203" s="12">
        <f t="shared" si="15"/>
        <v>1.2249897917517355E-3</v>
      </c>
      <c r="F203" s="12">
        <f t="shared" si="16"/>
        <v>1.8439977872026553E-3</v>
      </c>
      <c r="G203" s="13">
        <f t="shared" si="17"/>
        <v>0.66666666666666663</v>
      </c>
      <c r="H203" s="20">
        <f t="shared" si="18"/>
        <v>8.1665986116782364E-4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5</v>
      </c>
      <c r="D205" s="7">
        <v>1</v>
      </c>
      <c r="E205" s="12">
        <f t="shared" si="15"/>
        <v>1.0208248264597796E-3</v>
      </c>
      <c r="F205" s="12">
        <f t="shared" si="16"/>
        <v>1.8439977872026554E-4</v>
      </c>
      <c r="G205" s="13">
        <f t="shared" si="17"/>
        <v>-0.8</v>
      </c>
      <c r="H205" s="20">
        <f t="shared" si="18"/>
        <v>-8.1665986116782364E-4</v>
      </c>
    </row>
    <row r="206" spans="2:8" ht="15" x14ac:dyDescent="0.2">
      <c r="B206" s="4" t="s">
        <v>301</v>
      </c>
      <c r="C206" s="7">
        <v>11</v>
      </c>
      <c r="D206" s="7">
        <v>5</v>
      </c>
      <c r="E206" s="12">
        <f t="shared" si="15"/>
        <v>2.245814618211515E-3</v>
      </c>
      <c r="F206" s="12">
        <f t="shared" si="16"/>
        <v>9.2199889360132764E-4</v>
      </c>
      <c r="G206" s="13">
        <f t="shared" si="17"/>
        <v>-0.54545454545454541</v>
      </c>
      <c r="H206" s="20">
        <f t="shared" si="18"/>
        <v>-1.2249897917517355E-3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68</v>
      </c>
      <c r="D208" s="7">
        <v>19</v>
      </c>
      <c r="E208" s="12">
        <f t="shared" si="15"/>
        <v>1.3883217639853002E-2</v>
      </c>
      <c r="F208" s="12">
        <f t="shared" si="16"/>
        <v>3.5035957956850452E-3</v>
      </c>
      <c r="G208" s="13">
        <f t="shared" si="17"/>
        <v>-0.72058823529411764</v>
      </c>
      <c r="H208" s="20">
        <f t="shared" si="18"/>
        <v>-1.0004083299305839E-2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1.8439977872026554E-4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7</v>
      </c>
      <c r="D210" s="7">
        <v>1</v>
      </c>
      <c r="E210" s="12">
        <f t="shared" si="15"/>
        <v>1.4291547570436914E-3</v>
      </c>
      <c r="F210" s="12">
        <f t="shared" si="16"/>
        <v>1.8439977872026554E-4</v>
      </c>
      <c r="G210" s="13">
        <f t="shared" si="17"/>
        <v>-0.8571428571428571</v>
      </c>
      <c r="H210" s="20">
        <f t="shared" si="18"/>
        <v>-1.2249897917517355E-3</v>
      </c>
    </row>
    <row r="211" spans="2:8" ht="15" x14ac:dyDescent="0.2">
      <c r="B211" s="4" t="s">
        <v>69</v>
      </c>
      <c r="C211" s="7">
        <v>2</v>
      </c>
      <c r="D211" s="7">
        <v>2</v>
      </c>
      <c r="E211" s="12">
        <f t="shared" si="15"/>
        <v>4.0832993058391182E-4</v>
      </c>
      <c r="F211" s="12">
        <f t="shared" si="16"/>
        <v>3.6879955744053108E-4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19</v>
      </c>
      <c r="D213" s="7">
        <v>9</v>
      </c>
      <c r="E213" s="12">
        <f t="shared" si="15"/>
        <v>3.8791343405471623E-3</v>
      </c>
      <c r="F213" s="12">
        <f t="shared" si="16"/>
        <v>1.6595980084823899E-3</v>
      </c>
      <c r="G213" s="13">
        <f t="shared" si="17"/>
        <v>-0.52631578947368418</v>
      </c>
      <c r="H213" s="20">
        <f t="shared" si="18"/>
        <v>-2.0416496529195591E-3</v>
      </c>
    </row>
    <row r="214" spans="2:8" ht="15" x14ac:dyDescent="0.2">
      <c r="B214" s="4" t="s">
        <v>70</v>
      </c>
      <c r="C214" s="7">
        <v>13</v>
      </c>
      <c r="D214" s="7">
        <v>17</v>
      </c>
      <c r="E214" s="12">
        <f t="shared" si="15"/>
        <v>2.6541445487954268E-3</v>
      </c>
      <c r="F214" s="12">
        <f t="shared" si="16"/>
        <v>3.134796238244514E-3</v>
      </c>
      <c r="G214" s="13">
        <f t="shared" si="17"/>
        <v>0.30769230769230771</v>
      </c>
      <c r="H214" s="20">
        <f t="shared" si="18"/>
        <v>8.1665986116782364E-4</v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2.0416496529195591E-4</v>
      </c>
      <c r="F215" s="12" t="str">
        <f t="shared" si="16"/>
        <v/>
      </c>
      <c r="G215" s="13" t="str">
        <f t="shared" si="17"/>
        <v>0</v>
      </c>
      <c r="H215" s="20">
        <f t="shared" si="18"/>
        <v>0</v>
      </c>
    </row>
    <row r="216" spans="2:8" ht="15" x14ac:dyDescent="0.2">
      <c r="B216" s="4" t="s">
        <v>304</v>
      </c>
      <c r="C216" s="7">
        <v>6</v>
      </c>
      <c r="D216" s="7">
        <v>14</v>
      </c>
      <c r="E216" s="12">
        <f t="shared" si="15"/>
        <v>1.2249897917517355E-3</v>
      </c>
      <c r="F216" s="12">
        <f t="shared" si="16"/>
        <v>2.5815969020837174E-3</v>
      </c>
      <c r="G216" s="13">
        <f t="shared" si="17"/>
        <v>1.3333333333333333</v>
      </c>
      <c r="H216" s="20">
        <f t="shared" si="18"/>
        <v>1.6333197223356473E-3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3</v>
      </c>
      <c r="D218" s="7">
        <v>4</v>
      </c>
      <c r="E218" s="12">
        <f t="shared" si="19"/>
        <v>6.1249489587586773E-4</v>
      </c>
      <c r="F218" s="12">
        <f t="shared" si="20"/>
        <v>7.3759911488106215E-4</v>
      </c>
      <c r="G218" s="13">
        <f t="shared" si="21"/>
        <v>0.33333333333333331</v>
      </c>
      <c r="H218" s="20">
        <f t="shared" si="22"/>
        <v>2.0416496529195591E-4</v>
      </c>
    </row>
    <row r="219" spans="2:8" ht="15" x14ac:dyDescent="0.2">
      <c r="B219" s="4" t="s">
        <v>306</v>
      </c>
      <c r="C219" s="7">
        <v>5</v>
      </c>
      <c r="D219" s="7">
        <v>4</v>
      </c>
      <c r="E219" s="12">
        <f t="shared" si="19"/>
        <v>1.0208248264597796E-3</v>
      </c>
      <c r="F219" s="12">
        <f t="shared" si="20"/>
        <v>7.3759911488106215E-4</v>
      </c>
      <c r="G219" s="13">
        <f t="shared" si="21"/>
        <v>-0.2</v>
      </c>
      <c r="H219" s="20">
        <f t="shared" si="22"/>
        <v>-2.0416496529195591E-4</v>
      </c>
    </row>
    <row r="220" spans="2:8" ht="15" x14ac:dyDescent="0.2">
      <c r="B220" s="4" t="s">
        <v>307</v>
      </c>
      <c r="C220" s="7">
        <v>2</v>
      </c>
      <c r="D220" s="7">
        <v>1</v>
      </c>
      <c r="E220" s="12">
        <f t="shared" si="19"/>
        <v>4.0832993058391182E-4</v>
      </c>
      <c r="F220" s="12">
        <f t="shared" si="20"/>
        <v>1.8439977872026554E-4</v>
      </c>
      <c r="G220" s="13">
        <f t="shared" si="21"/>
        <v>-0.5</v>
      </c>
      <c r="H220" s="20">
        <f t="shared" si="22"/>
        <v>-2.0416496529195591E-4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24</v>
      </c>
      <c r="D222" s="7">
        <v>4</v>
      </c>
      <c r="E222" s="12">
        <f t="shared" si="19"/>
        <v>4.8999591670069419E-3</v>
      </c>
      <c r="F222" s="12">
        <f t="shared" si="20"/>
        <v>7.3759911488106215E-4</v>
      </c>
      <c r="G222" s="13">
        <f t="shared" si="21"/>
        <v>-0.83333333333333337</v>
      </c>
      <c r="H222" s="20">
        <f t="shared" si="22"/>
        <v>-4.0832993058391182E-3</v>
      </c>
    </row>
    <row r="223" spans="2:8" ht="15" x14ac:dyDescent="0.2">
      <c r="B223" s="4" t="s">
        <v>533</v>
      </c>
      <c r="C223" s="7">
        <v>10</v>
      </c>
      <c r="D223" s="7">
        <v>3</v>
      </c>
      <c r="E223" s="12">
        <f t="shared" si="19"/>
        <v>2.0416496529195591E-3</v>
      </c>
      <c r="F223" s="12">
        <f t="shared" si="20"/>
        <v>5.5319933616079656E-4</v>
      </c>
      <c r="G223" s="13">
        <f t="shared" si="21"/>
        <v>-0.7</v>
      </c>
      <c r="H223" s="20">
        <f t="shared" si="22"/>
        <v>-1.4291547570436914E-3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5</v>
      </c>
      <c r="D226" s="7">
        <v>6</v>
      </c>
      <c r="E226" s="12">
        <f t="shared" si="19"/>
        <v>1.0208248264597796E-3</v>
      </c>
      <c r="F226" s="12">
        <f t="shared" si="20"/>
        <v>1.1063986723215931E-3</v>
      </c>
      <c r="G226" s="13">
        <f t="shared" si="21"/>
        <v>0.2</v>
      </c>
      <c r="H226" s="20">
        <f t="shared" si="22"/>
        <v>2.0416496529195591E-4</v>
      </c>
    </row>
    <row r="227" spans="2:8" ht="15" x14ac:dyDescent="0.2">
      <c r="B227" s="4" t="s">
        <v>471</v>
      </c>
      <c r="C227" s="7">
        <v>1</v>
      </c>
      <c r="D227" s="7">
        <v>0</v>
      </c>
      <c r="E227" s="12">
        <f t="shared" si="19"/>
        <v>2.0416496529195591E-4</v>
      </c>
      <c r="F227" s="12" t="str">
        <f t="shared" si="20"/>
        <v/>
      </c>
      <c r="G227" s="13" t="str">
        <f t="shared" si="21"/>
        <v>0</v>
      </c>
      <c r="H227" s="20">
        <f t="shared" si="22"/>
        <v>0</v>
      </c>
    </row>
    <row r="228" spans="2:8" ht="15" x14ac:dyDescent="0.2">
      <c r="B228" s="4" t="s">
        <v>76</v>
      </c>
      <c r="C228" s="7">
        <v>3</v>
      </c>
      <c r="D228" s="7">
        <v>3</v>
      </c>
      <c r="E228" s="12">
        <f t="shared" si="19"/>
        <v>6.1249489587586773E-4</v>
      </c>
      <c r="F228" s="12">
        <f t="shared" si="20"/>
        <v>5.5319933616079656E-4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206</v>
      </c>
      <c r="D229" s="7">
        <v>67</v>
      </c>
      <c r="E229" s="12">
        <f t="shared" si="19"/>
        <v>4.2057982850142915E-2</v>
      </c>
      <c r="F229" s="12">
        <f t="shared" si="20"/>
        <v>1.2354785174257791E-2</v>
      </c>
      <c r="G229" s="13">
        <f t="shared" si="21"/>
        <v>-0.67475728155339809</v>
      </c>
      <c r="H229" s="20">
        <f t="shared" si="22"/>
        <v>-2.8378930175581872E-2</v>
      </c>
    </row>
    <row r="230" spans="2:8" ht="15" x14ac:dyDescent="0.2">
      <c r="B230" s="4" t="s">
        <v>312</v>
      </c>
      <c r="C230" s="7">
        <v>2</v>
      </c>
      <c r="D230" s="7">
        <v>3</v>
      </c>
      <c r="E230" s="12">
        <f t="shared" si="19"/>
        <v>4.0832993058391182E-4</v>
      </c>
      <c r="F230" s="12">
        <f t="shared" si="20"/>
        <v>5.5319933616079656E-4</v>
      </c>
      <c r="G230" s="13">
        <f t="shared" si="21"/>
        <v>0.5</v>
      </c>
      <c r="H230" s="20">
        <f t="shared" si="22"/>
        <v>2.0416496529195591E-4</v>
      </c>
    </row>
    <row r="231" spans="2:8" ht="15" x14ac:dyDescent="0.2">
      <c r="B231" s="4" t="s">
        <v>313</v>
      </c>
      <c r="C231" s="7">
        <v>27</v>
      </c>
      <c r="D231" s="7">
        <v>11</v>
      </c>
      <c r="E231" s="12">
        <f t="shared" si="19"/>
        <v>5.5124540628828092E-3</v>
      </c>
      <c r="F231" s="12">
        <f t="shared" si="20"/>
        <v>2.0283975659229209E-3</v>
      </c>
      <c r="G231" s="13">
        <f t="shared" si="21"/>
        <v>-0.59259259259259256</v>
      </c>
      <c r="H231" s="20">
        <f t="shared" si="22"/>
        <v>-3.2666394446712941E-3</v>
      </c>
    </row>
    <row r="232" spans="2:8" ht="15" x14ac:dyDescent="0.2">
      <c r="B232" s="4" t="s">
        <v>77</v>
      </c>
      <c r="C232" s="7">
        <v>181</v>
      </c>
      <c r="D232" s="7">
        <v>182</v>
      </c>
      <c r="E232" s="12">
        <f t="shared" si="19"/>
        <v>3.6953858717844019E-2</v>
      </c>
      <c r="F232" s="12">
        <f t="shared" si="20"/>
        <v>3.356075972708833E-2</v>
      </c>
      <c r="G232" s="13">
        <f t="shared" si="21"/>
        <v>5.5248618784530384E-3</v>
      </c>
      <c r="H232" s="20">
        <f t="shared" si="22"/>
        <v>2.0416496529195591E-4</v>
      </c>
    </row>
    <row r="233" spans="2:8" ht="15" x14ac:dyDescent="0.2">
      <c r="B233" s="4" t="s">
        <v>74</v>
      </c>
      <c r="C233" s="7">
        <v>19</v>
      </c>
      <c r="D233" s="7">
        <v>64</v>
      </c>
      <c r="E233" s="12">
        <f t="shared" si="19"/>
        <v>3.8791343405471623E-3</v>
      </c>
      <c r="F233" s="12">
        <f t="shared" si="20"/>
        <v>1.1801585838096994E-2</v>
      </c>
      <c r="G233" s="13">
        <f t="shared" si="21"/>
        <v>2.3684210526315788</v>
      </c>
      <c r="H233" s="20">
        <f t="shared" si="22"/>
        <v>9.1874234381380156E-3</v>
      </c>
    </row>
    <row r="234" spans="2:8" ht="15" x14ac:dyDescent="0.2">
      <c r="B234" s="4" t="s">
        <v>75</v>
      </c>
      <c r="C234" s="7">
        <v>13</v>
      </c>
      <c r="D234" s="7">
        <v>3</v>
      </c>
      <c r="E234" s="12">
        <f t="shared" si="19"/>
        <v>2.6541445487954268E-3</v>
      </c>
      <c r="F234" s="12">
        <f t="shared" si="20"/>
        <v>5.5319933616079656E-4</v>
      </c>
      <c r="G234" s="13">
        <f t="shared" si="21"/>
        <v>-0.76923076923076927</v>
      </c>
      <c r="H234" s="20">
        <f t="shared" si="22"/>
        <v>-2.0416496529195591E-3</v>
      </c>
    </row>
    <row r="235" spans="2:8" ht="15" x14ac:dyDescent="0.2">
      <c r="B235" s="4" t="s">
        <v>314</v>
      </c>
      <c r="C235" s="7">
        <v>72</v>
      </c>
      <c r="D235" s="7">
        <v>23</v>
      </c>
      <c r="E235" s="12">
        <f t="shared" si="19"/>
        <v>1.4699877501020826E-2</v>
      </c>
      <c r="F235" s="12">
        <f t="shared" si="20"/>
        <v>4.2411949105661071E-3</v>
      </c>
      <c r="G235" s="13">
        <f t="shared" si="21"/>
        <v>-0.68055555555555558</v>
      </c>
      <c r="H235" s="20">
        <f t="shared" si="22"/>
        <v>-1.0004083299305839E-2</v>
      </c>
    </row>
    <row r="236" spans="2:8" ht="15" x14ac:dyDescent="0.2">
      <c r="B236" s="4" t="s">
        <v>315</v>
      </c>
      <c r="C236" s="7">
        <v>1</v>
      </c>
      <c r="D236" s="7">
        <v>0</v>
      </c>
      <c r="E236" s="12">
        <f t="shared" si="19"/>
        <v>2.0416496529195591E-4</v>
      </c>
      <c r="F236" s="12" t="str">
        <f t="shared" si="20"/>
        <v/>
      </c>
      <c r="G236" s="13" t="str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7">
        <v>25</v>
      </c>
      <c r="D237" s="7">
        <v>18</v>
      </c>
      <c r="E237" s="12">
        <f t="shared" si="19"/>
        <v>5.1041241322988973E-3</v>
      </c>
      <c r="F237" s="12">
        <f t="shared" si="20"/>
        <v>3.3191960169647798E-3</v>
      </c>
      <c r="G237" s="13">
        <f t="shared" si="21"/>
        <v>-0.28000000000000003</v>
      </c>
      <c r="H237" s="20">
        <f t="shared" si="22"/>
        <v>-1.4291547570436914E-3</v>
      </c>
    </row>
    <row r="238" spans="2:8" ht="15" x14ac:dyDescent="0.2">
      <c r="B238" s="4" t="s">
        <v>85</v>
      </c>
      <c r="C238" s="7">
        <v>96</v>
      </c>
      <c r="D238" s="7">
        <v>46</v>
      </c>
      <c r="E238" s="12">
        <f t="shared" si="19"/>
        <v>1.9599836668027767E-2</v>
      </c>
      <c r="F238" s="12">
        <f t="shared" si="20"/>
        <v>8.4823898211322142E-3</v>
      </c>
      <c r="G238" s="13">
        <f t="shared" si="21"/>
        <v>-0.52083333333333337</v>
      </c>
      <c r="H238" s="20">
        <f t="shared" si="22"/>
        <v>-1.0208248264597796E-2</v>
      </c>
    </row>
    <row r="239" spans="2:8" ht="15" x14ac:dyDescent="0.2">
      <c r="B239" s="4" t="s">
        <v>81</v>
      </c>
      <c r="C239" s="7">
        <v>20</v>
      </c>
      <c r="D239" s="7">
        <v>3</v>
      </c>
      <c r="E239" s="12">
        <f t="shared" si="19"/>
        <v>4.0832993058391182E-3</v>
      </c>
      <c r="F239" s="12">
        <f t="shared" si="20"/>
        <v>5.5319933616079656E-4</v>
      </c>
      <c r="G239" s="13">
        <f t="shared" si="21"/>
        <v>-0.85</v>
      </c>
      <c r="H239" s="20">
        <f t="shared" si="22"/>
        <v>-3.4708044099632505E-3</v>
      </c>
    </row>
    <row r="240" spans="2:8" ht="15" x14ac:dyDescent="0.2">
      <c r="B240" s="4" t="s">
        <v>316</v>
      </c>
      <c r="C240" s="7">
        <v>7</v>
      </c>
      <c r="D240" s="7">
        <v>18</v>
      </c>
      <c r="E240" s="12">
        <f t="shared" si="19"/>
        <v>1.4291547570436914E-3</v>
      </c>
      <c r="F240" s="12">
        <f t="shared" si="20"/>
        <v>3.3191960169647798E-3</v>
      </c>
      <c r="G240" s="13">
        <f t="shared" si="21"/>
        <v>1.5714285714285714</v>
      </c>
      <c r="H240" s="20">
        <f t="shared" si="22"/>
        <v>2.245814618211515E-3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8</v>
      </c>
      <c r="D242" s="7">
        <v>2</v>
      </c>
      <c r="E242" s="12">
        <f t="shared" si="19"/>
        <v>1.6333197223356473E-3</v>
      </c>
      <c r="F242" s="12">
        <f t="shared" si="20"/>
        <v>3.6879955744053108E-4</v>
      </c>
      <c r="G242" s="13">
        <f t="shared" si="21"/>
        <v>-0.75</v>
      </c>
      <c r="H242" s="20">
        <f t="shared" si="22"/>
        <v>-1.2249897917517355E-3</v>
      </c>
    </row>
    <row r="243" spans="2:8" ht="15" x14ac:dyDescent="0.2">
      <c r="B243" s="4" t="s">
        <v>317</v>
      </c>
      <c r="C243" s="7">
        <v>5</v>
      </c>
      <c r="D243" s="7">
        <v>3</v>
      </c>
      <c r="E243" s="12">
        <f t="shared" si="19"/>
        <v>1.0208248264597796E-3</v>
      </c>
      <c r="F243" s="12">
        <f t="shared" si="20"/>
        <v>5.5319933616079656E-4</v>
      </c>
      <c r="G243" s="13">
        <f t="shared" si="21"/>
        <v>-0.4</v>
      </c>
      <c r="H243" s="20">
        <f t="shared" si="22"/>
        <v>-4.0832993058391182E-4</v>
      </c>
    </row>
    <row r="244" spans="2:8" ht="15" x14ac:dyDescent="0.2">
      <c r="B244" s="4" t="s">
        <v>79</v>
      </c>
      <c r="C244" s="7">
        <v>18</v>
      </c>
      <c r="D244" s="7">
        <v>6</v>
      </c>
      <c r="E244" s="12">
        <f t="shared" si="19"/>
        <v>3.6749693752552064E-3</v>
      </c>
      <c r="F244" s="12">
        <f t="shared" si="20"/>
        <v>1.1063986723215931E-3</v>
      </c>
      <c r="G244" s="13">
        <f t="shared" si="21"/>
        <v>-0.66666666666666663</v>
      </c>
      <c r="H244" s="20">
        <f t="shared" si="22"/>
        <v>-2.4499795835034709E-3</v>
      </c>
    </row>
    <row r="245" spans="2:8" ht="15" x14ac:dyDescent="0.2">
      <c r="B245" s="4" t="s">
        <v>84</v>
      </c>
      <c r="C245" s="7">
        <v>5</v>
      </c>
      <c r="D245" s="7">
        <v>4</v>
      </c>
      <c r="E245" s="12">
        <f t="shared" si="19"/>
        <v>1.0208248264597796E-3</v>
      </c>
      <c r="F245" s="12">
        <f t="shared" si="20"/>
        <v>7.3759911488106215E-4</v>
      </c>
      <c r="G245" s="13">
        <f t="shared" si="21"/>
        <v>-0.2</v>
      </c>
      <c r="H245" s="20">
        <f t="shared" si="22"/>
        <v>-2.0416496529195591E-4</v>
      </c>
    </row>
    <row r="246" spans="2:8" ht="15" x14ac:dyDescent="0.2">
      <c r="B246" s="4" t="s">
        <v>318</v>
      </c>
      <c r="C246" s="7">
        <v>0</v>
      </c>
      <c r="D246" s="7">
        <v>8</v>
      </c>
      <c r="E246" s="12" t="str">
        <f t="shared" si="19"/>
        <v/>
      </c>
      <c r="F246" s="12">
        <f t="shared" si="20"/>
        <v>1.4751982297621243E-3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55</v>
      </c>
      <c r="D247" s="7">
        <v>80</v>
      </c>
      <c r="E247" s="12">
        <f t="shared" si="19"/>
        <v>1.1229073091057574E-2</v>
      </c>
      <c r="F247" s="12">
        <f t="shared" si="20"/>
        <v>1.4751982297621242E-2</v>
      </c>
      <c r="G247" s="13">
        <f t="shared" si="21"/>
        <v>0.45454545454545453</v>
      </c>
      <c r="H247" s="20">
        <f t="shared" si="22"/>
        <v>5.1041241322988973E-3</v>
      </c>
    </row>
    <row r="248" spans="2:8" ht="15" x14ac:dyDescent="0.2">
      <c r="B248" s="4" t="s">
        <v>86</v>
      </c>
      <c r="C248" s="7">
        <v>13</v>
      </c>
      <c r="D248" s="7">
        <v>42</v>
      </c>
      <c r="E248" s="12">
        <f t="shared" si="19"/>
        <v>2.6541445487954268E-3</v>
      </c>
      <c r="F248" s="12">
        <f t="shared" si="20"/>
        <v>7.7447907062511527E-3</v>
      </c>
      <c r="G248" s="13">
        <f t="shared" si="21"/>
        <v>2.2307692307692308</v>
      </c>
      <c r="H248" s="20">
        <f t="shared" si="22"/>
        <v>5.9207839934667219E-3</v>
      </c>
    </row>
    <row r="249" spans="2:8" ht="15" x14ac:dyDescent="0.2">
      <c r="B249" s="4" t="s">
        <v>87</v>
      </c>
      <c r="C249" s="7">
        <v>30</v>
      </c>
      <c r="D249" s="7">
        <v>18</v>
      </c>
      <c r="E249" s="12">
        <f t="shared" si="19"/>
        <v>6.1249489587586773E-3</v>
      </c>
      <c r="F249" s="12">
        <f t="shared" si="20"/>
        <v>3.3191960169647798E-3</v>
      </c>
      <c r="G249" s="13">
        <f t="shared" si="21"/>
        <v>-0.4</v>
      </c>
      <c r="H249" s="20">
        <f t="shared" si="22"/>
        <v>-2.4499795835034709E-3</v>
      </c>
    </row>
    <row r="250" spans="2:8" ht="15" x14ac:dyDescent="0.2">
      <c r="B250" s="4" t="s">
        <v>82</v>
      </c>
      <c r="C250" s="7">
        <v>7</v>
      </c>
      <c r="D250" s="7">
        <v>5</v>
      </c>
      <c r="E250" s="12">
        <f t="shared" si="19"/>
        <v>1.4291547570436914E-3</v>
      </c>
      <c r="F250" s="12">
        <f t="shared" si="20"/>
        <v>9.2199889360132764E-4</v>
      </c>
      <c r="G250" s="13">
        <f t="shared" si="21"/>
        <v>-0.2857142857142857</v>
      </c>
      <c r="H250" s="20">
        <f t="shared" si="22"/>
        <v>-4.0832993058391182E-4</v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2.0416496529195591E-4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97</v>
      </c>
      <c r="D253" s="7">
        <v>111</v>
      </c>
      <c r="E253" s="12">
        <f t="shared" si="19"/>
        <v>1.9804001633319721E-2</v>
      </c>
      <c r="F253" s="12">
        <f t="shared" si="20"/>
        <v>2.0468375437949476E-2</v>
      </c>
      <c r="G253" s="13">
        <f t="shared" si="21"/>
        <v>0.14432989690721648</v>
      </c>
      <c r="H253" s="20">
        <f t="shared" si="22"/>
        <v>2.8583095140873823E-3</v>
      </c>
    </row>
    <row r="254" spans="2:8" ht="15" x14ac:dyDescent="0.2">
      <c r="B254" s="4" t="s">
        <v>323</v>
      </c>
      <c r="C254" s="7">
        <v>2</v>
      </c>
      <c r="D254" s="7">
        <v>2</v>
      </c>
      <c r="E254" s="12">
        <f t="shared" si="19"/>
        <v>4.0832993058391182E-4</v>
      </c>
      <c r="F254" s="12">
        <f t="shared" si="20"/>
        <v>3.6879955744053108E-4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357</v>
      </c>
      <c r="D256" s="7">
        <v>409</v>
      </c>
      <c r="E256" s="12">
        <f t="shared" si="19"/>
        <v>7.288689260922826E-2</v>
      </c>
      <c r="F256" s="12">
        <f t="shared" si="20"/>
        <v>7.5419509496588599E-2</v>
      </c>
      <c r="G256" s="13">
        <f t="shared" si="21"/>
        <v>0.14565826330532214</v>
      </c>
      <c r="H256" s="20">
        <f t="shared" si="22"/>
        <v>1.0616578195181707E-2</v>
      </c>
    </row>
    <row r="257" spans="2:8" ht="15" x14ac:dyDescent="0.2">
      <c r="B257" s="4" t="s">
        <v>325</v>
      </c>
      <c r="C257" s="7">
        <v>5</v>
      </c>
      <c r="D257" s="7">
        <v>1</v>
      </c>
      <c r="E257" s="12">
        <f t="shared" si="19"/>
        <v>1.0208248264597796E-3</v>
      </c>
      <c r="F257" s="12">
        <f t="shared" si="20"/>
        <v>1.8439977872026554E-4</v>
      </c>
      <c r="G257" s="13">
        <f t="shared" si="21"/>
        <v>-0.8</v>
      </c>
      <c r="H257" s="20">
        <f t="shared" si="22"/>
        <v>-8.1665986116782364E-4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8</v>
      </c>
      <c r="D262" s="7">
        <v>4</v>
      </c>
      <c r="E262" s="12">
        <f t="shared" si="19"/>
        <v>1.6333197223356473E-3</v>
      </c>
      <c r="F262" s="12">
        <f t="shared" si="20"/>
        <v>7.3759911488106215E-4</v>
      </c>
      <c r="G262" s="13">
        <f t="shared" si="21"/>
        <v>-0.5</v>
      </c>
      <c r="H262" s="20">
        <f t="shared" si="22"/>
        <v>-8.1665986116782364E-4</v>
      </c>
    </row>
    <row r="263" spans="2:8" ht="15" x14ac:dyDescent="0.2">
      <c r="B263" s="4" t="s">
        <v>329</v>
      </c>
      <c r="C263" s="7">
        <v>3</v>
      </c>
      <c r="D263" s="7">
        <v>1</v>
      </c>
      <c r="E263" s="12">
        <f t="shared" si="19"/>
        <v>6.1249489587586773E-4</v>
      </c>
      <c r="F263" s="12">
        <f t="shared" si="20"/>
        <v>1.8439977872026554E-4</v>
      </c>
      <c r="G263" s="13">
        <f t="shared" si="21"/>
        <v>-0.66666666666666663</v>
      </c>
      <c r="H263" s="20">
        <f t="shared" si="22"/>
        <v>-4.0832993058391182E-4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3</v>
      </c>
      <c r="D265" s="7">
        <v>0</v>
      </c>
      <c r="E265" s="12">
        <f t="shared" si="19"/>
        <v>6.1249489587586773E-4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17</v>
      </c>
      <c r="D266" s="7">
        <v>3</v>
      </c>
      <c r="E266" s="12">
        <f t="shared" si="19"/>
        <v>3.4708044099632505E-3</v>
      </c>
      <c r="F266" s="12">
        <f t="shared" si="20"/>
        <v>5.5319933616079656E-4</v>
      </c>
      <c r="G266" s="13">
        <f t="shared" si="21"/>
        <v>-0.82352941176470584</v>
      </c>
      <c r="H266" s="20">
        <f t="shared" si="22"/>
        <v>-2.8583095140873828E-3</v>
      </c>
    </row>
    <row r="267" spans="2:8" ht="15" x14ac:dyDescent="0.2">
      <c r="B267" s="4" t="s">
        <v>333</v>
      </c>
      <c r="C267" s="7">
        <v>1</v>
      </c>
      <c r="D267" s="7">
        <v>1</v>
      </c>
      <c r="E267" s="12">
        <f t="shared" si="19"/>
        <v>2.0416496529195591E-4</v>
      </c>
      <c r="F267" s="12">
        <f t="shared" si="20"/>
        <v>1.8439977872026554E-4</v>
      </c>
      <c r="G267" s="13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22</v>
      </c>
      <c r="D268" s="7">
        <v>18</v>
      </c>
      <c r="E268" s="12">
        <f t="shared" si="19"/>
        <v>4.49162923642303E-3</v>
      </c>
      <c r="F268" s="12">
        <f t="shared" si="20"/>
        <v>3.3191960169647798E-3</v>
      </c>
      <c r="G268" s="13">
        <f t="shared" si="21"/>
        <v>-0.18181818181818182</v>
      </c>
      <c r="H268" s="20">
        <f t="shared" si="22"/>
        <v>-8.1665986116782364E-4</v>
      </c>
    </row>
    <row r="269" spans="2:8" ht="15" x14ac:dyDescent="0.2">
      <c r="B269" s="4" t="s">
        <v>335</v>
      </c>
      <c r="C269" s="7">
        <v>0</v>
      </c>
      <c r="D269" s="7">
        <v>2</v>
      </c>
      <c r="E269" s="12" t="str">
        <f t="shared" si="19"/>
        <v/>
      </c>
      <c r="F269" s="12">
        <f t="shared" si="20"/>
        <v>3.6879955744053108E-4</v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0</v>
      </c>
      <c r="E270" s="12">
        <f t="shared" si="19"/>
        <v>4.0832993058391182E-4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2</v>
      </c>
      <c r="D271" s="7">
        <v>0</v>
      </c>
      <c r="E271" s="12">
        <f t="shared" si="19"/>
        <v>4.0832993058391182E-4</v>
      </c>
      <c r="F271" s="12" t="str">
        <f t="shared" si="20"/>
        <v/>
      </c>
      <c r="G271" s="13" t="str">
        <f t="shared" si="21"/>
        <v>0</v>
      </c>
      <c r="H271" s="20">
        <f t="shared" si="22"/>
        <v>0</v>
      </c>
    </row>
    <row r="272" spans="2:8" ht="30" x14ac:dyDescent="0.2">
      <c r="B272" s="4" t="s">
        <v>337</v>
      </c>
      <c r="C272" s="7">
        <v>6</v>
      </c>
      <c r="D272" s="7">
        <v>1</v>
      </c>
      <c r="E272" s="12">
        <f t="shared" si="19"/>
        <v>1.2249897917517355E-3</v>
      </c>
      <c r="F272" s="12">
        <f t="shared" si="20"/>
        <v>1.8439977872026554E-4</v>
      </c>
      <c r="G272" s="13">
        <f t="shared" si="21"/>
        <v>-0.83333333333333337</v>
      </c>
      <c r="H272" s="20">
        <f t="shared" si="22"/>
        <v>-1.0208248264597796E-3</v>
      </c>
    </row>
    <row r="273" spans="2:8" ht="15" x14ac:dyDescent="0.2">
      <c r="B273" s="4" t="s">
        <v>91</v>
      </c>
      <c r="C273" s="7">
        <v>6</v>
      </c>
      <c r="D273" s="7">
        <v>5</v>
      </c>
      <c r="E273" s="12">
        <f t="shared" si="19"/>
        <v>1.2249897917517355E-3</v>
      </c>
      <c r="F273" s="12">
        <f t="shared" si="20"/>
        <v>9.2199889360132764E-4</v>
      </c>
      <c r="G273" s="13">
        <f t="shared" si="21"/>
        <v>-0.16666666666666666</v>
      </c>
      <c r="H273" s="20">
        <f t="shared" si="22"/>
        <v>-2.0416496529195591E-4</v>
      </c>
    </row>
    <row r="274" spans="2:8" ht="15" x14ac:dyDescent="0.2">
      <c r="B274" s="4" t="s">
        <v>338</v>
      </c>
      <c r="C274" s="7">
        <v>1</v>
      </c>
      <c r="D274" s="7">
        <v>1</v>
      </c>
      <c r="E274" s="12">
        <f t="shared" si="19"/>
        <v>2.0416496529195591E-4</v>
      </c>
      <c r="F274" s="12">
        <f t="shared" si="20"/>
        <v>1.8439977872026554E-4</v>
      </c>
      <c r="G274" s="13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7">
        <v>0</v>
      </c>
      <c r="D275" s="7">
        <v>1</v>
      </c>
      <c r="E275" s="12" t="str">
        <f t="shared" si="19"/>
        <v/>
      </c>
      <c r="F275" s="12">
        <f t="shared" si="20"/>
        <v>1.8439977872026554E-4</v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2.0416496529195591E-4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6</v>
      </c>
      <c r="E281" s="12" t="str">
        <f t="shared" ref="E281:E288" si="23">+IF(C281=0,"",C281/C$151)</f>
        <v/>
      </c>
      <c r="F281" s="12">
        <f t="shared" ref="F281:F288" si="24">+IF(D281=0,"",D281/D$151)</f>
        <v>1.1063986723215931E-3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2</v>
      </c>
      <c r="D282" s="7">
        <v>1</v>
      </c>
      <c r="E282" s="12">
        <f t="shared" si="23"/>
        <v>4.0832993058391182E-4</v>
      </c>
      <c r="F282" s="12">
        <f t="shared" si="24"/>
        <v>1.8439977872026554E-4</v>
      </c>
      <c r="G282" s="13">
        <f t="shared" si="25"/>
        <v>-0.5</v>
      </c>
      <c r="H282" s="20">
        <f t="shared" si="26"/>
        <v>-2.0416496529195591E-4</v>
      </c>
    </row>
    <row r="283" spans="2:8" ht="15" x14ac:dyDescent="0.2">
      <c r="B283" s="4" t="s">
        <v>346</v>
      </c>
      <c r="C283" s="7">
        <v>5</v>
      </c>
      <c r="D283" s="7">
        <v>0</v>
      </c>
      <c r="E283" s="12">
        <f t="shared" si="23"/>
        <v>1.0208248264597796E-3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2</v>
      </c>
      <c r="E284" s="12" t="str">
        <f t="shared" si="23"/>
        <v/>
      </c>
      <c r="F284" s="12">
        <f t="shared" si="24"/>
        <v>3.6879955744053108E-4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2</v>
      </c>
      <c r="D285" s="7">
        <v>0</v>
      </c>
      <c r="E285" s="12">
        <f t="shared" si="23"/>
        <v>4.0832993058391182E-4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1</v>
      </c>
      <c r="D286" s="7">
        <v>1</v>
      </c>
      <c r="E286" s="12">
        <f t="shared" si="23"/>
        <v>2.0416496529195591E-4</v>
      </c>
      <c r="F286" s="12">
        <f t="shared" si="24"/>
        <v>1.8439977872026554E-4</v>
      </c>
      <c r="G286" s="13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1</v>
      </c>
      <c r="D287" s="7">
        <v>0</v>
      </c>
      <c r="E287" s="12">
        <f t="shared" si="23"/>
        <v>2.0416496529195591E-4</v>
      </c>
      <c r="F287" s="12" t="str">
        <f t="shared" si="24"/>
        <v/>
      </c>
      <c r="G287" s="13" t="str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7">
        <v>1</v>
      </c>
      <c r="D288" s="7">
        <v>0</v>
      </c>
      <c r="E288" s="12">
        <f t="shared" si="23"/>
        <v>2.0416496529195591E-4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13341</v>
      </c>
      <c r="D294" s="45">
        <f>SUM(D295:D499)</f>
        <v>14584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9.3171426429802862E-2</v>
      </c>
      <c r="H294" s="46">
        <f>+IF(OR(AND(E294=""),(G294="")),"",E294*G294)</f>
        <v>9.3171426429802862E-2</v>
      </c>
    </row>
    <row r="295" spans="2:8" ht="15" x14ac:dyDescent="0.2">
      <c r="B295" s="3" t="s">
        <v>100</v>
      </c>
      <c r="C295" s="7">
        <v>377</v>
      </c>
      <c r="D295" s="7">
        <v>223</v>
      </c>
      <c r="E295" s="12">
        <f>+IF(C295=0,"",C295/C$294)</f>
        <v>2.8258751218049622E-2</v>
      </c>
      <c r="F295" s="12">
        <f>+IF(D295=0,"",D295/D$294)</f>
        <v>1.5290729566648382E-2</v>
      </c>
      <c r="G295" s="13">
        <f>+IF(OR(AND(D295=0),(C295=0)),"0",((D295-C295)/C295))</f>
        <v>-0.40848806366047746</v>
      </c>
      <c r="H295" s="20">
        <f>+IF(OR(AND(E295=""),(G295="")),"",E295*G295)</f>
        <v>-1.1543362566524249E-2</v>
      </c>
    </row>
    <row r="296" spans="2:8" ht="15" x14ac:dyDescent="0.2">
      <c r="B296" s="3" t="s">
        <v>113</v>
      </c>
      <c r="C296" s="7">
        <v>231</v>
      </c>
      <c r="D296" s="7">
        <v>167</v>
      </c>
      <c r="E296" s="12">
        <f t="shared" ref="E296:E359" si="27">+IF(C296=0,"",C296/C$294)</f>
        <v>1.7315043849786372E-2</v>
      </c>
      <c r="F296" s="12">
        <f t="shared" ref="F296:F359" si="28">+IF(D296=0,"",D296/D$294)</f>
        <v>1.1450905101481074E-2</v>
      </c>
      <c r="G296" s="13">
        <f t="shared" ref="G296:G359" si="29">+IF(OR(AND(D296=0),(C296=0)),"0",((D296-C296)/C296))</f>
        <v>-0.27705627705627706</v>
      </c>
      <c r="H296" s="20">
        <f t="shared" ref="H296:H359" si="30">+IF(OR(AND(E296=""),(G296="")),"",E296*G296)</f>
        <v>-4.7972415860879991E-3</v>
      </c>
    </row>
    <row r="297" spans="2:8" ht="15" x14ac:dyDescent="0.2">
      <c r="B297" s="3" t="s">
        <v>104</v>
      </c>
      <c r="C297" s="7">
        <v>67</v>
      </c>
      <c r="D297" s="7">
        <v>41</v>
      </c>
      <c r="E297" s="12">
        <f t="shared" si="27"/>
        <v>5.0221122854358742E-3</v>
      </c>
      <c r="F297" s="12">
        <f t="shared" si="28"/>
        <v>2.8113000548546352E-3</v>
      </c>
      <c r="G297" s="13">
        <f t="shared" si="29"/>
        <v>-0.38805970149253732</v>
      </c>
      <c r="H297" s="20">
        <f t="shared" si="30"/>
        <v>-1.9488793943482497E-3</v>
      </c>
    </row>
    <row r="298" spans="2:8" ht="15" x14ac:dyDescent="0.2">
      <c r="B298" s="3" t="s">
        <v>95</v>
      </c>
      <c r="C298" s="7">
        <v>204</v>
      </c>
      <c r="D298" s="7">
        <v>34</v>
      </c>
      <c r="E298" s="12">
        <f t="shared" si="27"/>
        <v>1.5291207555655498E-2</v>
      </c>
      <c r="F298" s="12">
        <f t="shared" si="28"/>
        <v>2.331321996708722E-3</v>
      </c>
      <c r="G298" s="13">
        <f t="shared" si="29"/>
        <v>-0.83333333333333337</v>
      </c>
      <c r="H298" s="20">
        <f t="shared" si="30"/>
        <v>-1.2742672963046249E-2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3</v>
      </c>
      <c r="D300" s="7">
        <v>1</v>
      </c>
      <c r="E300" s="12">
        <f t="shared" si="27"/>
        <v>2.2487069934787497E-4</v>
      </c>
      <c r="F300" s="12">
        <f t="shared" si="28"/>
        <v>6.8568294020844765E-5</v>
      </c>
      <c r="G300" s="13">
        <f t="shared" si="29"/>
        <v>-0.66666666666666663</v>
      </c>
      <c r="H300" s="20">
        <f t="shared" si="30"/>
        <v>-1.4991379956524997E-4</v>
      </c>
    </row>
    <row r="301" spans="2:8" ht="15" x14ac:dyDescent="0.2">
      <c r="B301" s="3" t="s">
        <v>105</v>
      </c>
      <c r="C301" s="7">
        <v>1371</v>
      </c>
      <c r="D301" s="7">
        <v>919</v>
      </c>
      <c r="E301" s="12">
        <f t="shared" si="27"/>
        <v>0.10276590960197886</v>
      </c>
      <c r="F301" s="12">
        <f t="shared" si="28"/>
        <v>6.3014262205156338E-2</v>
      </c>
      <c r="G301" s="13">
        <f t="shared" si="29"/>
        <v>-0.32968636032093362</v>
      </c>
      <c r="H301" s="20">
        <f t="shared" si="30"/>
        <v>-3.3880518701746493E-2</v>
      </c>
    </row>
    <row r="302" spans="2:8" ht="15" x14ac:dyDescent="0.2">
      <c r="B302" s="3" t="s">
        <v>109</v>
      </c>
      <c r="C302" s="7">
        <v>37</v>
      </c>
      <c r="D302" s="7">
        <v>32</v>
      </c>
      <c r="E302" s="12">
        <f t="shared" si="27"/>
        <v>2.7734052919571248E-3</v>
      </c>
      <c r="F302" s="12">
        <f t="shared" si="28"/>
        <v>2.1941854086670325E-3</v>
      </c>
      <c r="G302" s="13">
        <f t="shared" si="29"/>
        <v>-0.13513513513513514</v>
      </c>
      <c r="H302" s="20">
        <f t="shared" si="30"/>
        <v>-3.7478449891312497E-4</v>
      </c>
    </row>
    <row r="303" spans="2:8" ht="15" x14ac:dyDescent="0.2">
      <c r="B303" s="3" t="s">
        <v>108</v>
      </c>
      <c r="C303" s="7">
        <v>27</v>
      </c>
      <c r="D303" s="7">
        <v>20</v>
      </c>
      <c r="E303" s="12">
        <f t="shared" si="27"/>
        <v>2.0238362941308748E-3</v>
      </c>
      <c r="F303" s="12">
        <f t="shared" si="28"/>
        <v>1.3713658804168952E-3</v>
      </c>
      <c r="G303" s="13">
        <f t="shared" si="29"/>
        <v>-0.25925925925925924</v>
      </c>
      <c r="H303" s="20">
        <f t="shared" si="30"/>
        <v>-5.2469829847837492E-4</v>
      </c>
    </row>
    <row r="304" spans="2:8" ht="15" x14ac:dyDescent="0.2">
      <c r="B304" s="3" t="s">
        <v>107</v>
      </c>
      <c r="C304" s="7">
        <v>94</v>
      </c>
      <c r="D304" s="7">
        <v>30</v>
      </c>
      <c r="E304" s="12">
        <f t="shared" si="27"/>
        <v>7.0459485795667494E-3</v>
      </c>
      <c r="F304" s="12">
        <f t="shared" si="28"/>
        <v>2.057048820625343E-3</v>
      </c>
      <c r="G304" s="13">
        <f t="shared" si="29"/>
        <v>-0.68085106382978722</v>
      </c>
      <c r="H304" s="20">
        <f t="shared" si="30"/>
        <v>-4.7972415860879991E-3</v>
      </c>
    </row>
    <row r="305" spans="2:8" ht="15" x14ac:dyDescent="0.2">
      <c r="B305" s="3" t="s">
        <v>351</v>
      </c>
      <c r="C305" s="7">
        <v>35</v>
      </c>
      <c r="D305" s="7">
        <v>11</v>
      </c>
      <c r="E305" s="12">
        <f t="shared" si="27"/>
        <v>2.6234914923918746E-3</v>
      </c>
      <c r="F305" s="12">
        <f t="shared" si="28"/>
        <v>7.5425123422929237E-4</v>
      </c>
      <c r="G305" s="13">
        <f t="shared" si="29"/>
        <v>-0.68571428571428572</v>
      </c>
      <c r="H305" s="20">
        <f t="shared" si="30"/>
        <v>-1.7989655947829998E-3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573</v>
      </c>
      <c r="D307" s="7">
        <v>6860</v>
      </c>
      <c r="E307" s="12">
        <f t="shared" si="27"/>
        <v>4.2950303575444118E-2</v>
      </c>
      <c r="F307" s="12">
        <f t="shared" si="28"/>
        <v>0.47037849698299505</v>
      </c>
      <c r="G307" s="13">
        <f t="shared" si="29"/>
        <v>10.972076788830716</v>
      </c>
      <c r="H307" s="20">
        <f t="shared" si="30"/>
        <v>0.47125402893336332</v>
      </c>
    </row>
    <row r="308" spans="2:8" ht="15" x14ac:dyDescent="0.2">
      <c r="B308" s="3" t="s">
        <v>99</v>
      </c>
      <c r="C308" s="7">
        <v>22</v>
      </c>
      <c r="D308" s="7">
        <v>59</v>
      </c>
      <c r="E308" s="12">
        <f t="shared" si="27"/>
        <v>1.6490517952177498E-3</v>
      </c>
      <c r="F308" s="12">
        <f t="shared" si="28"/>
        <v>4.0455293472298412E-3</v>
      </c>
      <c r="G308" s="13">
        <f t="shared" si="29"/>
        <v>1.6818181818181819</v>
      </c>
      <c r="H308" s="20">
        <f t="shared" si="30"/>
        <v>2.7734052919571248E-3</v>
      </c>
    </row>
    <row r="309" spans="2:8" ht="15" x14ac:dyDescent="0.2">
      <c r="B309" s="3" t="s">
        <v>96</v>
      </c>
      <c r="C309" s="7">
        <v>3</v>
      </c>
      <c r="D309" s="7">
        <v>1</v>
      </c>
      <c r="E309" s="12">
        <f t="shared" si="27"/>
        <v>2.2487069934787497E-4</v>
      </c>
      <c r="F309" s="12">
        <f t="shared" si="28"/>
        <v>6.8568294020844765E-5</v>
      </c>
      <c r="G309" s="13">
        <f t="shared" si="29"/>
        <v>-0.66666666666666663</v>
      </c>
      <c r="H309" s="20">
        <f t="shared" si="30"/>
        <v>-1.4991379956524997E-4</v>
      </c>
    </row>
    <row r="310" spans="2:8" ht="15" x14ac:dyDescent="0.2">
      <c r="B310" s="3" t="s">
        <v>106</v>
      </c>
      <c r="C310" s="7">
        <v>152</v>
      </c>
      <c r="D310" s="7">
        <v>152</v>
      </c>
      <c r="E310" s="12">
        <f t="shared" si="27"/>
        <v>1.1393448766958999E-2</v>
      </c>
      <c r="F310" s="12">
        <f t="shared" si="28"/>
        <v>1.0422380691168404E-2</v>
      </c>
      <c r="G310" s="13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82</v>
      </c>
      <c r="D311" s="7">
        <v>138</v>
      </c>
      <c r="E311" s="12">
        <f t="shared" si="27"/>
        <v>6.1464657821752493E-3</v>
      </c>
      <c r="F311" s="12">
        <f t="shared" si="28"/>
        <v>9.4624245748765774E-3</v>
      </c>
      <c r="G311" s="13">
        <f t="shared" si="29"/>
        <v>0.68292682926829273</v>
      </c>
      <c r="H311" s="20">
        <f t="shared" si="30"/>
        <v>4.1975863878270002E-3</v>
      </c>
    </row>
    <row r="312" spans="2:8" ht="15" x14ac:dyDescent="0.2">
      <c r="B312" s="3" t="s">
        <v>97</v>
      </c>
      <c r="C312" s="7">
        <v>4</v>
      </c>
      <c r="D312" s="7">
        <v>1</v>
      </c>
      <c r="E312" s="12">
        <f t="shared" si="27"/>
        <v>2.9982759913049995E-4</v>
      </c>
      <c r="F312" s="12">
        <f t="shared" si="28"/>
        <v>6.8568294020844765E-5</v>
      </c>
      <c r="G312" s="13">
        <f t="shared" si="29"/>
        <v>-0.75</v>
      </c>
      <c r="H312" s="20">
        <f t="shared" si="30"/>
        <v>-2.2487069934787497E-4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1117</v>
      </c>
      <c r="D314" s="7">
        <v>256</v>
      </c>
      <c r="E314" s="12">
        <f t="shared" si="27"/>
        <v>8.3726857057192114E-2</v>
      </c>
      <c r="F314" s="12">
        <f t="shared" si="28"/>
        <v>1.755348326933626E-2</v>
      </c>
      <c r="G314" s="13">
        <f t="shared" si="29"/>
        <v>-0.77081468218442251</v>
      </c>
      <c r="H314" s="20">
        <f t="shared" si="30"/>
        <v>-6.4537890712840107E-2</v>
      </c>
    </row>
    <row r="315" spans="2:8" ht="15" x14ac:dyDescent="0.2">
      <c r="B315" s="3" t="s">
        <v>354</v>
      </c>
      <c r="C315" s="7">
        <v>29</v>
      </c>
      <c r="D315" s="7">
        <v>12</v>
      </c>
      <c r="E315" s="12">
        <f t="shared" si="27"/>
        <v>2.1737500936961245E-3</v>
      </c>
      <c r="F315" s="12">
        <f t="shared" si="28"/>
        <v>8.2281952825013713E-4</v>
      </c>
      <c r="G315" s="13">
        <f t="shared" si="29"/>
        <v>-0.58620689655172409</v>
      </c>
      <c r="H315" s="20">
        <f t="shared" si="30"/>
        <v>-1.2742672963046247E-3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7.4956899782624987E-5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72</v>
      </c>
      <c r="D317" s="7">
        <v>27</v>
      </c>
      <c r="E317" s="12">
        <f t="shared" si="27"/>
        <v>5.3968967843489989E-3</v>
      </c>
      <c r="F317" s="12">
        <f t="shared" si="28"/>
        <v>1.8513439385628085E-3</v>
      </c>
      <c r="G317" s="13">
        <f t="shared" si="29"/>
        <v>-0.625</v>
      </c>
      <c r="H317" s="20">
        <f t="shared" si="30"/>
        <v>-3.3730604902181245E-3</v>
      </c>
    </row>
    <row r="318" spans="2:8" ht="15" x14ac:dyDescent="0.2">
      <c r="B318" s="3" t="s">
        <v>355</v>
      </c>
      <c r="C318" s="7">
        <v>318</v>
      </c>
      <c r="D318" s="7">
        <v>301</v>
      </c>
      <c r="E318" s="12">
        <f t="shared" si="27"/>
        <v>2.3836294130874746E-2</v>
      </c>
      <c r="F318" s="12">
        <f t="shared" si="28"/>
        <v>2.0639056500274273E-2</v>
      </c>
      <c r="G318" s="13">
        <f t="shared" si="29"/>
        <v>-5.3459119496855348E-2</v>
      </c>
      <c r="H318" s="20">
        <f t="shared" si="30"/>
        <v>-1.2742672963046249E-3</v>
      </c>
    </row>
    <row r="319" spans="2:8" ht="15" x14ac:dyDescent="0.2">
      <c r="B319" s="3" t="s">
        <v>115</v>
      </c>
      <c r="C319" s="7">
        <v>31</v>
      </c>
      <c r="D319" s="7">
        <v>13</v>
      </c>
      <c r="E319" s="12">
        <f t="shared" si="27"/>
        <v>2.3236638932613747E-3</v>
      </c>
      <c r="F319" s="12">
        <f t="shared" si="28"/>
        <v>8.9138782227098188E-4</v>
      </c>
      <c r="G319" s="13">
        <f t="shared" si="29"/>
        <v>-0.58064516129032262</v>
      </c>
      <c r="H319" s="20">
        <f t="shared" si="30"/>
        <v>-1.3492241960872499E-3</v>
      </c>
    </row>
    <row r="320" spans="2:8" ht="15" x14ac:dyDescent="0.2">
      <c r="B320" s="3" t="s">
        <v>114</v>
      </c>
      <c r="C320" s="7">
        <v>1</v>
      </c>
      <c r="D320" s="7">
        <v>2</v>
      </c>
      <c r="E320" s="12">
        <f t="shared" si="27"/>
        <v>7.4956899782624987E-5</v>
      </c>
      <c r="F320" s="12">
        <f t="shared" si="28"/>
        <v>1.3713658804168953E-4</v>
      </c>
      <c r="G320" s="13">
        <f t="shared" si="29"/>
        <v>1</v>
      </c>
      <c r="H320" s="20">
        <f t="shared" si="30"/>
        <v>7.4956899782624987E-5</v>
      </c>
    </row>
    <row r="321" spans="2:8" ht="15" x14ac:dyDescent="0.2">
      <c r="B321" s="3" t="s">
        <v>98</v>
      </c>
      <c r="C321" s="7">
        <v>2</v>
      </c>
      <c r="D321" s="7">
        <v>2</v>
      </c>
      <c r="E321" s="12">
        <f t="shared" si="27"/>
        <v>1.4991379956524997E-4</v>
      </c>
      <c r="F321" s="12">
        <f t="shared" si="28"/>
        <v>1.3713658804168953E-4</v>
      </c>
      <c r="G321" s="13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</v>
      </c>
      <c r="D322" s="7">
        <v>0</v>
      </c>
      <c r="E322" s="12">
        <f t="shared" si="27"/>
        <v>7.4956899782624987E-5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472</v>
      </c>
      <c r="C323" s="7">
        <v>8</v>
      </c>
      <c r="D323" s="7">
        <v>28</v>
      </c>
      <c r="E323" s="12">
        <f t="shared" si="27"/>
        <v>5.9965519826099989E-4</v>
      </c>
      <c r="F323" s="12">
        <f t="shared" si="28"/>
        <v>1.9199122325836533E-3</v>
      </c>
      <c r="G323" s="13">
        <f t="shared" si="29"/>
        <v>2.5</v>
      </c>
      <c r="H323" s="20">
        <f t="shared" si="30"/>
        <v>1.4991379956524997E-3</v>
      </c>
    </row>
    <row r="324" spans="2:8" ht="15" x14ac:dyDescent="0.2">
      <c r="B324" s="3" t="s">
        <v>473</v>
      </c>
      <c r="C324" s="7">
        <v>14</v>
      </c>
      <c r="D324" s="7">
        <v>5</v>
      </c>
      <c r="E324" s="12">
        <f t="shared" si="27"/>
        <v>1.0493965969567498E-3</v>
      </c>
      <c r="F324" s="12">
        <f t="shared" si="28"/>
        <v>3.4284147010422381E-4</v>
      </c>
      <c r="G324" s="13">
        <f t="shared" si="29"/>
        <v>-0.6428571428571429</v>
      </c>
      <c r="H324" s="20">
        <f t="shared" si="30"/>
        <v>-6.7461209804362497E-4</v>
      </c>
    </row>
    <row r="325" spans="2:8" ht="15" x14ac:dyDescent="0.2">
      <c r="B325" s="3" t="s">
        <v>474</v>
      </c>
      <c r="C325" s="7">
        <v>2</v>
      </c>
      <c r="D325" s="7">
        <v>1</v>
      </c>
      <c r="E325" s="12">
        <f t="shared" si="27"/>
        <v>1.4991379956524997E-4</v>
      </c>
      <c r="F325" s="12">
        <f t="shared" si="28"/>
        <v>6.8568294020844765E-5</v>
      </c>
      <c r="G325" s="13">
        <f t="shared" si="29"/>
        <v>-0.5</v>
      </c>
      <c r="H325" s="20">
        <f t="shared" si="30"/>
        <v>-7.4956899782624987E-5</v>
      </c>
    </row>
    <row r="326" spans="2:8" ht="15" x14ac:dyDescent="0.2">
      <c r="B326" s="3" t="s">
        <v>357</v>
      </c>
      <c r="C326" s="7">
        <v>801</v>
      </c>
      <c r="D326" s="7">
        <v>110</v>
      </c>
      <c r="E326" s="12">
        <f t="shared" si="27"/>
        <v>6.004047672588262E-2</v>
      </c>
      <c r="F326" s="12">
        <f t="shared" si="28"/>
        <v>7.5425123422929235E-3</v>
      </c>
      <c r="G326" s="13">
        <f t="shared" si="29"/>
        <v>-0.86267166042446941</v>
      </c>
      <c r="H326" s="20">
        <f t="shared" si="30"/>
        <v>-5.179521774979387E-2</v>
      </c>
    </row>
    <row r="327" spans="2:8" ht="15" x14ac:dyDescent="0.2">
      <c r="B327" s="3" t="s">
        <v>358</v>
      </c>
      <c r="C327" s="7">
        <v>44</v>
      </c>
      <c r="D327" s="7">
        <v>16</v>
      </c>
      <c r="E327" s="12">
        <f t="shared" si="27"/>
        <v>3.2981035904354997E-3</v>
      </c>
      <c r="F327" s="12">
        <f t="shared" si="28"/>
        <v>1.0970927043335162E-3</v>
      </c>
      <c r="G327" s="13">
        <f t="shared" si="29"/>
        <v>-0.63636363636363635</v>
      </c>
      <c r="H327" s="20">
        <f t="shared" si="30"/>
        <v>-2.0987931939134997E-3</v>
      </c>
    </row>
    <row r="328" spans="2:8" ht="15" x14ac:dyDescent="0.2">
      <c r="B328" s="3" t="s">
        <v>116</v>
      </c>
      <c r="C328" s="7">
        <v>8</v>
      </c>
      <c r="D328" s="7">
        <v>18</v>
      </c>
      <c r="E328" s="12">
        <f t="shared" si="27"/>
        <v>5.9965519826099989E-4</v>
      </c>
      <c r="F328" s="12">
        <f t="shared" si="28"/>
        <v>1.2342292923752057E-3</v>
      </c>
      <c r="G328" s="13">
        <f t="shared" si="29"/>
        <v>1.25</v>
      </c>
      <c r="H328" s="20">
        <f t="shared" si="30"/>
        <v>7.4956899782624984E-4</v>
      </c>
    </row>
    <row r="329" spans="2:8" ht="15" x14ac:dyDescent="0.2">
      <c r="B329" s="3" t="s">
        <v>359</v>
      </c>
      <c r="C329" s="7">
        <v>21</v>
      </c>
      <c r="D329" s="7">
        <v>4</v>
      </c>
      <c r="E329" s="12">
        <f t="shared" si="27"/>
        <v>1.5740948954351248E-3</v>
      </c>
      <c r="F329" s="12">
        <f t="shared" si="28"/>
        <v>2.7427317608337906E-4</v>
      </c>
      <c r="G329" s="13">
        <f t="shared" si="29"/>
        <v>-0.80952380952380953</v>
      </c>
      <c r="H329" s="20">
        <f t="shared" si="30"/>
        <v>-1.2742672963046249E-3</v>
      </c>
    </row>
    <row r="330" spans="2:8" ht="15" x14ac:dyDescent="0.2">
      <c r="B330" s="3" t="s">
        <v>360</v>
      </c>
      <c r="C330" s="7">
        <v>139</v>
      </c>
      <c r="D330" s="7">
        <v>27</v>
      </c>
      <c r="E330" s="12">
        <f t="shared" si="27"/>
        <v>1.0419009069784874E-2</v>
      </c>
      <c r="F330" s="12">
        <f t="shared" si="28"/>
        <v>1.8513439385628085E-3</v>
      </c>
      <c r="G330" s="13">
        <f t="shared" si="29"/>
        <v>-0.80575539568345322</v>
      </c>
      <c r="H330" s="20">
        <f t="shared" si="30"/>
        <v>-8.3951727756539987E-3</v>
      </c>
    </row>
    <row r="331" spans="2:8" ht="15" x14ac:dyDescent="0.2">
      <c r="B331" s="3" t="s">
        <v>117</v>
      </c>
      <c r="C331" s="7">
        <v>8</v>
      </c>
      <c r="D331" s="7">
        <v>2</v>
      </c>
      <c r="E331" s="12">
        <f t="shared" si="27"/>
        <v>5.9965519826099989E-4</v>
      </c>
      <c r="F331" s="12">
        <f t="shared" si="28"/>
        <v>1.3713658804168953E-4</v>
      </c>
      <c r="G331" s="13">
        <f t="shared" si="29"/>
        <v>-0.75</v>
      </c>
      <c r="H331" s="20">
        <f t="shared" si="30"/>
        <v>-4.4974139869574995E-4</v>
      </c>
    </row>
    <row r="332" spans="2:8" ht="15" x14ac:dyDescent="0.2">
      <c r="B332" s="3" t="s">
        <v>361</v>
      </c>
      <c r="C332" s="7">
        <v>2071</v>
      </c>
      <c r="D332" s="7">
        <v>830</v>
      </c>
      <c r="E332" s="12">
        <f t="shared" si="27"/>
        <v>0.15523573944981636</v>
      </c>
      <c r="F332" s="12">
        <f t="shared" si="28"/>
        <v>5.6911684037301152E-2</v>
      </c>
      <c r="G332" s="13">
        <f t="shared" si="29"/>
        <v>-0.59922742636407533</v>
      </c>
      <c r="H332" s="20">
        <f t="shared" si="30"/>
        <v>-9.3021512630237613E-2</v>
      </c>
    </row>
    <row r="333" spans="2:8" ht="15" x14ac:dyDescent="0.2">
      <c r="B333" s="3" t="s">
        <v>130</v>
      </c>
      <c r="C333" s="7">
        <v>400</v>
      </c>
      <c r="D333" s="7">
        <v>390</v>
      </c>
      <c r="E333" s="12">
        <f t="shared" si="27"/>
        <v>2.9982759913049998E-2</v>
      </c>
      <c r="F333" s="12">
        <f t="shared" si="28"/>
        <v>2.6741634668129458E-2</v>
      </c>
      <c r="G333" s="13">
        <f t="shared" si="29"/>
        <v>-2.5000000000000001E-2</v>
      </c>
      <c r="H333" s="20">
        <f t="shared" si="30"/>
        <v>-7.4956899782624995E-4</v>
      </c>
    </row>
    <row r="334" spans="2:8" ht="15" x14ac:dyDescent="0.2">
      <c r="B334" s="3" t="s">
        <v>119</v>
      </c>
      <c r="C334" s="7">
        <v>462</v>
      </c>
      <c r="D334" s="7">
        <v>316</v>
      </c>
      <c r="E334" s="12">
        <f t="shared" si="27"/>
        <v>3.4630087699572744E-2</v>
      </c>
      <c r="F334" s="12">
        <f t="shared" si="28"/>
        <v>2.1667580910586945E-2</v>
      </c>
      <c r="G334" s="13">
        <f t="shared" si="29"/>
        <v>-0.31601731601731603</v>
      </c>
      <c r="H334" s="20">
        <f t="shared" si="30"/>
        <v>-1.0943707368263248E-2</v>
      </c>
    </row>
    <row r="335" spans="2:8" ht="15" x14ac:dyDescent="0.2">
      <c r="B335" s="3" t="s">
        <v>128</v>
      </c>
      <c r="C335" s="7">
        <v>126</v>
      </c>
      <c r="D335" s="7">
        <v>89</v>
      </c>
      <c r="E335" s="12">
        <f t="shared" si="27"/>
        <v>9.4445693726107494E-3</v>
      </c>
      <c r="F335" s="12">
        <f t="shared" si="28"/>
        <v>6.1025781678551837E-3</v>
      </c>
      <c r="G335" s="13">
        <f t="shared" si="29"/>
        <v>-0.29365079365079366</v>
      </c>
      <c r="H335" s="20">
        <f t="shared" si="30"/>
        <v>-2.7734052919571248E-3</v>
      </c>
    </row>
    <row r="336" spans="2:8" ht="15" x14ac:dyDescent="0.2">
      <c r="B336" s="3" t="s">
        <v>132</v>
      </c>
      <c r="C336" s="7">
        <v>3</v>
      </c>
      <c r="D336" s="7">
        <v>3</v>
      </c>
      <c r="E336" s="12">
        <f t="shared" si="27"/>
        <v>2.2487069934787497E-4</v>
      </c>
      <c r="F336" s="12">
        <f t="shared" si="28"/>
        <v>2.0570488206253428E-4</v>
      </c>
      <c r="G336" s="13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17</v>
      </c>
      <c r="D337" s="7">
        <v>48</v>
      </c>
      <c r="E337" s="12">
        <f t="shared" si="27"/>
        <v>1.2742672963046249E-3</v>
      </c>
      <c r="F337" s="12">
        <f t="shared" si="28"/>
        <v>3.2912781130005485E-3</v>
      </c>
      <c r="G337" s="13">
        <f t="shared" si="29"/>
        <v>1.8235294117647058</v>
      </c>
      <c r="H337" s="20">
        <f t="shared" si="30"/>
        <v>2.3236638932613747E-3</v>
      </c>
    </row>
    <row r="338" spans="2:8" ht="15" x14ac:dyDescent="0.2">
      <c r="B338" s="3" t="s">
        <v>362</v>
      </c>
      <c r="C338" s="7">
        <v>77</v>
      </c>
      <c r="D338" s="7">
        <v>4</v>
      </c>
      <c r="E338" s="12">
        <f t="shared" si="27"/>
        <v>5.7716812832621246E-3</v>
      </c>
      <c r="F338" s="12">
        <f t="shared" si="28"/>
        <v>2.7427317608337906E-4</v>
      </c>
      <c r="G338" s="13">
        <f t="shared" si="29"/>
        <v>-0.94805194805194803</v>
      </c>
      <c r="H338" s="20">
        <f t="shared" si="30"/>
        <v>-5.4718536841316242E-3</v>
      </c>
    </row>
    <row r="339" spans="2:8" ht="15" x14ac:dyDescent="0.2">
      <c r="B339" s="3" t="s">
        <v>363</v>
      </c>
      <c r="C339" s="7">
        <v>15</v>
      </c>
      <c r="D339" s="7">
        <v>28</v>
      </c>
      <c r="E339" s="12">
        <f t="shared" si="27"/>
        <v>1.1243534967393749E-3</v>
      </c>
      <c r="F339" s="12">
        <f t="shared" si="28"/>
        <v>1.9199122325836533E-3</v>
      </c>
      <c r="G339" s="13">
        <f t="shared" si="29"/>
        <v>0.8666666666666667</v>
      </c>
      <c r="H339" s="20">
        <f t="shared" si="30"/>
        <v>9.7443969717412498E-4</v>
      </c>
    </row>
    <row r="340" spans="2:8" ht="15" x14ac:dyDescent="0.2">
      <c r="B340" s="3" t="s">
        <v>364</v>
      </c>
      <c r="C340" s="7">
        <v>18</v>
      </c>
      <c r="D340" s="7">
        <v>37</v>
      </c>
      <c r="E340" s="12">
        <f t="shared" si="27"/>
        <v>1.3492241960872497E-3</v>
      </c>
      <c r="F340" s="12">
        <f t="shared" si="28"/>
        <v>2.5370268787712562E-3</v>
      </c>
      <c r="G340" s="13">
        <f t="shared" si="29"/>
        <v>1.0555555555555556</v>
      </c>
      <c r="H340" s="20">
        <f t="shared" si="30"/>
        <v>1.4241810958698748E-3</v>
      </c>
    </row>
    <row r="341" spans="2:8" ht="15" x14ac:dyDescent="0.2">
      <c r="B341" s="3" t="s">
        <v>118</v>
      </c>
      <c r="C341" s="7">
        <v>41</v>
      </c>
      <c r="D341" s="7">
        <v>8</v>
      </c>
      <c r="E341" s="12">
        <f t="shared" si="27"/>
        <v>3.0732328910876247E-3</v>
      </c>
      <c r="F341" s="12">
        <f t="shared" si="28"/>
        <v>5.4854635216675812E-4</v>
      </c>
      <c r="G341" s="13">
        <f t="shared" si="29"/>
        <v>-0.80487804878048785</v>
      </c>
      <c r="H341" s="20">
        <f t="shared" si="30"/>
        <v>-2.4735776928266249E-3</v>
      </c>
    </row>
    <row r="342" spans="2:8" ht="15" x14ac:dyDescent="0.2">
      <c r="B342" s="3" t="s">
        <v>365</v>
      </c>
      <c r="C342" s="7">
        <v>5</v>
      </c>
      <c r="D342" s="7">
        <v>0</v>
      </c>
      <c r="E342" s="12">
        <f t="shared" si="27"/>
        <v>3.7478449891312497E-4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1</v>
      </c>
      <c r="D343" s="7">
        <v>21</v>
      </c>
      <c r="E343" s="12">
        <f t="shared" si="27"/>
        <v>7.4956899782624987E-5</v>
      </c>
      <c r="F343" s="12">
        <f t="shared" si="28"/>
        <v>1.43993417443774E-3</v>
      </c>
      <c r="G343" s="13">
        <f t="shared" si="29"/>
        <v>20</v>
      </c>
      <c r="H343" s="20">
        <f t="shared" si="30"/>
        <v>1.4991379956524997E-3</v>
      </c>
    </row>
    <row r="344" spans="2:8" ht="15" x14ac:dyDescent="0.2">
      <c r="B344" s="3" t="s">
        <v>131</v>
      </c>
      <c r="C344" s="7">
        <v>40</v>
      </c>
      <c r="D344" s="7">
        <v>37</v>
      </c>
      <c r="E344" s="12">
        <f t="shared" si="27"/>
        <v>2.9982759913049998E-3</v>
      </c>
      <c r="F344" s="12">
        <f t="shared" si="28"/>
        <v>2.5370268787712562E-3</v>
      </c>
      <c r="G344" s="13">
        <f t="shared" si="29"/>
        <v>-7.4999999999999997E-2</v>
      </c>
      <c r="H344" s="20">
        <f t="shared" si="30"/>
        <v>-2.2487069934787497E-4</v>
      </c>
    </row>
    <row r="345" spans="2:8" ht="15" x14ac:dyDescent="0.2">
      <c r="B345" s="3" t="s">
        <v>366</v>
      </c>
      <c r="C345" s="7">
        <v>97</v>
      </c>
      <c r="D345" s="7">
        <v>42</v>
      </c>
      <c r="E345" s="12">
        <f t="shared" si="27"/>
        <v>7.2708192789146244E-3</v>
      </c>
      <c r="F345" s="12">
        <f t="shared" si="28"/>
        <v>2.87986834887548E-3</v>
      </c>
      <c r="G345" s="13">
        <f t="shared" si="29"/>
        <v>-0.5670103092783505</v>
      </c>
      <c r="H345" s="20">
        <f t="shared" si="30"/>
        <v>-4.1226294880443749E-3</v>
      </c>
    </row>
    <row r="346" spans="2:8" ht="15" x14ac:dyDescent="0.2">
      <c r="B346" s="3" t="s">
        <v>122</v>
      </c>
      <c r="C346" s="7">
        <v>18</v>
      </c>
      <c r="D346" s="7">
        <v>5</v>
      </c>
      <c r="E346" s="12">
        <f t="shared" si="27"/>
        <v>1.3492241960872497E-3</v>
      </c>
      <c r="F346" s="12">
        <f t="shared" si="28"/>
        <v>3.4284147010422381E-4</v>
      </c>
      <c r="G346" s="13">
        <f t="shared" si="29"/>
        <v>-0.72222222222222221</v>
      </c>
      <c r="H346" s="20">
        <f t="shared" si="30"/>
        <v>-9.7443969717412476E-4</v>
      </c>
    </row>
    <row r="347" spans="2:8" ht="15" x14ac:dyDescent="0.2">
      <c r="B347" s="3" t="s">
        <v>121</v>
      </c>
      <c r="C347" s="7">
        <v>86</v>
      </c>
      <c r="D347" s="7">
        <v>15</v>
      </c>
      <c r="E347" s="12">
        <f t="shared" si="27"/>
        <v>6.4462933813057488E-3</v>
      </c>
      <c r="F347" s="12">
        <f t="shared" si="28"/>
        <v>1.0285244103126715E-3</v>
      </c>
      <c r="G347" s="13">
        <f t="shared" si="29"/>
        <v>-0.82558139534883723</v>
      </c>
      <c r="H347" s="20">
        <f t="shared" si="30"/>
        <v>-5.3219398845663745E-3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36</v>
      </c>
      <c r="D350" s="7">
        <v>324</v>
      </c>
      <c r="E350" s="12">
        <f t="shared" si="27"/>
        <v>2.6984483921744995E-3</v>
      </c>
      <c r="F350" s="12">
        <f t="shared" si="28"/>
        <v>2.2216127262753703E-2</v>
      </c>
      <c r="G350" s="13">
        <f t="shared" si="29"/>
        <v>8</v>
      </c>
      <c r="H350" s="20">
        <f t="shared" si="30"/>
        <v>2.1587587137395996E-2</v>
      </c>
    </row>
    <row r="351" spans="2:8" ht="15" x14ac:dyDescent="0.2">
      <c r="B351" s="3" t="s">
        <v>120</v>
      </c>
      <c r="C351" s="7">
        <v>3</v>
      </c>
      <c r="D351" s="7">
        <v>1</v>
      </c>
      <c r="E351" s="12">
        <f t="shared" si="27"/>
        <v>2.2487069934787497E-4</v>
      </c>
      <c r="F351" s="12">
        <f t="shared" si="28"/>
        <v>6.8568294020844765E-5</v>
      </c>
      <c r="G351" s="13">
        <f t="shared" si="29"/>
        <v>-0.66666666666666663</v>
      </c>
      <c r="H351" s="20">
        <f t="shared" si="30"/>
        <v>-1.4991379956524997E-4</v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7.4956899782624987E-5</v>
      </c>
      <c r="F352" s="12" t="str">
        <f t="shared" si="28"/>
        <v/>
      </c>
      <c r="G352" s="13" t="str">
        <f t="shared" si="29"/>
        <v>0</v>
      </c>
      <c r="H352" s="20">
        <f t="shared" si="30"/>
        <v>0</v>
      </c>
    </row>
    <row r="353" spans="2:8" ht="15" x14ac:dyDescent="0.2">
      <c r="B353" s="3" t="s">
        <v>125</v>
      </c>
      <c r="C353" s="7">
        <v>9</v>
      </c>
      <c r="D353" s="7">
        <v>77</v>
      </c>
      <c r="E353" s="12">
        <f t="shared" si="27"/>
        <v>6.7461209804362487E-4</v>
      </c>
      <c r="F353" s="12">
        <f t="shared" si="28"/>
        <v>5.2797586396050467E-3</v>
      </c>
      <c r="G353" s="13">
        <f t="shared" si="29"/>
        <v>7.5555555555555554</v>
      </c>
      <c r="H353" s="20">
        <f t="shared" si="30"/>
        <v>5.0970691852184986E-3</v>
      </c>
    </row>
    <row r="354" spans="2:8" ht="15" x14ac:dyDescent="0.2">
      <c r="B354" s="3" t="s">
        <v>124</v>
      </c>
      <c r="C354" s="7">
        <v>193</v>
      </c>
      <c r="D354" s="7">
        <v>86</v>
      </c>
      <c r="E354" s="12">
        <f t="shared" si="27"/>
        <v>1.4466681658046623E-2</v>
      </c>
      <c r="F354" s="12">
        <f t="shared" si="28"/>
        <v>5.8968732857926495E-3</v>
      </c>
      <c r="G354" s="13">
        <f t="shared" si="29"/>
        <v>-0.55440414507772018</v>
      </c>
      <c r="H354" s="20">
        <f t="shared" si="30"/>
        <v>-8.0203882767408731E-3</v>
      </c>
    </row>
    <row r="355" spans="2:8" ht="15" x14ac:dyDescent="0.2">
      <c r="B355" s="3" t="s">
        <v>126</v>
      </c>
      <c r="C355" s="7">
        <v>0</v>
      </c>
      <c r="D355" s="7">
        <v>3</v>
      </c>
      <c r="E355" s="12" t="str">
        <f t="shared" si="27"/>
        <v/>
      </c>
      <c r="F355" s="12">
        <f t="shared" si="28"/>
        <v>2.0570488206253428E-4</v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46</v>
      </c>
      <c r="D356" s="7">
        <v>9</v>
      </c>
      <c r="E356" s="12">
        <f t="shared" si="27"/>
        <v>3.4480173900007494E-3</v>
      </c>
      <c r="F356" s="12">
        <f t="shared" si="28"/>
        <v>6.1711464618760287E-4</v>
      </c>
      <c r="G356" s="13">
        <f t="shared" si="29"/>
        <v>-0.80434782608695654</v>
      </c>
      <c r="H356" s="20">
        <f t="shared" si="30"/>
        <v>-2.7734052919571248E-3</v>
      </c>
    </row>
    <row r="357" spans="2:8" ht="15" x14ac:dyDescent="0.2">
      <c r="B357" s="3" t="s">
        <v>372</v>
      </c>
      <c r="C357" s="7">
        <v>253</v>
      </c>
      <c r="D357" s="7">
        <v>161</v>
      </c>
      <c r="E357" s="12">
        <f t="shared" si="27"/>
        <v>1.8964095645004123E-2</v>
      </c>
      <c r="F357" s="12">
        <f t="shared" si="28"/>
        <v>1.1039495337356006E-2</v>
      </c>
      <c r="G357" s="13">
        <f t="shared" si="29"/>
        <v>-0.36363636363636365</v>
      </c>
      <c r="H357" s="20">
        <f t="shared" si="30"/>
        <v>-6.8960347800014997E-3</v>
      </c>
    </row>
    <row r="358" spans="2:8" ht="15" x14ac:dyDescent="0.2">
      <c r="B358" s="3" t="s">
        <v>127</v>
      </c>
      <c r="C358" s="7">
        <v>113</v>
      </c>
      <c r="D358" s="7">
        <v>82</v>
      </c>
      <c r="E358" s="12">
        <f t="shared" si="27"/>
        <v>8.4701296754366232E-3</v>
      </c>
      <c r="F358" s="12">
        <f t="shared" si="28"/>
        <v>5.6226001097092705E-3</v>
      </c>
      <c r="G358" s="13">
        <f t="shared" si="29"/>
        <v>-0.27433628318584069</v>
      </c>
      <c r="H358" s="20">
        <f t="shared" si="30"/>
        <v>-2.3236638932613743E-3</v>
      </c>
    </row>
    <row r="359" spans="2:8" ht="15" x14ac:dyDescent="0.2">
      <c r="B359" s="3" t="s">
        <v>123</v>
      </c>
      <c r="C359" s="7">
        <v>19</v>
      </c>
      <c r="D359" s="7">
        <v>9</v>
      </c>
      <c r="E359" s="12">
        <f t="shared" si="27"/>
        <v>1.4241810958698748E-3</v>
      </c>
      <c r="F359" s="12">
        <f t="shared" si="28"/>
        <v>6.1711464618760287E-4</v>
      </c>
      <c r="G359" s="13">
        <f t="shared" si="29"/>
        <v>-0.52631578947368418</v>
      </c>
      <c r="H359" s="20">
        <f t="shared" si="30"/>
        <v>-7.4956899782624984E-4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2</v>
      </c>
      <c r="D361" s="7">
        <v>0</v>
      </c>
      <c r="E361" s="12">
        <f t="shared" si="31"/>
        <v>1.4991379956524997E-4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3</v>
      </c>
      <c r="D362" s="7">
        <v>0</v>
      </c>
      <c r="E362" s="12">
        <f t="shared" si="31"/>
        <v>2.2487069934787497E-4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35</v>
      </c>
      <c r="D363" s="7">
        <v>50</v>
      </c>
      <c r="E363" s="12">
        <f t="shared" si="31"/>
        <v>2.6234914923918746E-3</v>
      </c>
      <c r="F363" s="12">
        <f t="shared" si="32"/>
        <v>3.428414701042238E-3</v>
      </c>
      <c r="G363" s="13">
        <f t="shared" si="33"/>
        <v>0.42857142857142855</v>
      </c>
      <c r="H363" s="20">
        <f t="shared" si="34"/>
        <v>1.1243534967393747E-3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6.8568294020844765E-5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4</v>
      </c>
      <c r="D365" s="7">
        <v>2</v>
      </c>
      <c r="E365" s="12">
        <f t="shared" si="31"/>
        <v>2.9982759913049995E-4</v>
      </c>
      <c r="F365" s="12">
        <f t="shared" si="32"/>
        <v>1.3713658804168953E-4</v>
      </c>
      <c r="G365" s="13">
        <f t="shared" si="33"/>
        <v>-0.5</v>
      </c>
      <c r="H365" s="20">
        <f t="shared" si="34"/>
        <v>-1.4991379956524997E-4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9</v>
      </c>
      <c r="D367" s="7">
        <v>0</v>
      </c>
      <c r="E367" s="12">
        <f t="shared" si="31"/>
        <v>6.7461209804362487E-4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16</v>
      </c>
      <c r="D368" s="7">
        <v>1</v>
      </c>
      <c r="E368" s="12">
        <f t="shared" si="31"/>
        <v>1.1993103965219998E-3</v>
      </c>
      <c r="F368" s="12">
        <f t="shared" si="32"/>
        <v>6.8568294020844765E-5</v>
      </c>
      <c r="G368" s="13">
        <f t="shared" si="33"/>
        <v>-0.9375</v>
      </c>
      <c r="H368" s="20">
        <f t="shared" si="34"/>
        <v>-1.1243534967393747E-3</v>
      </c>
    </row>
    <row r="369" spans="2:8" ht="15" x14ac:dyDescent="0.2">
      <c r="B369" s="3" t="s">
        <v>381</v>
      </c>
      <c r="C369" s="7">
        <v>18</v>
      </c>
      <c r="D369" s="7">
        <v>88</v>
      </c>
      <c r="E369" s="12">
        <f t="shared" si="31"/>
        <v>1.3492241960872497E-3</v>
      </c>
      <c r="F369" s="12">
        <f t="shared" si="32"/>
        <v>6.034009873834339E-3</v>
      </c>
      <c r="G369" s="13">
        <f t="shared" si="33"/>
        <v>3.8888888888888888</v>
      </c>
      <c r="H369" s="20">
        <f t="shared" si="34"/>
        <v>5.2469829847837492E-3</v>
      </c>
    </row>
    <row r="370" spans="2:8" ht="15" x14ac:dyDescent="0.2">
      <c r="B370" s="3" t="s">
        <v>135</v>
      </c>
      <c r="C370" s="7">
        <v>4</v>
      </c>
      <c r="D370" s="7">
        <v>73</v>
      </c>
      <c r="E370" s="12">
        <f t="shared" si="31"/>
        <v>2.9982759913049995E-4</v>
      </c>
      <c r="F370" s="12">
        <f t="shared" si="32"/>
        <v>5.0054854635216677E-3</v>
      </c>
      <c r="G370" s="13">
        <f t="shared" si="33"/>
        <v>17.25</v>
      </c>
      <c r="H370" s="20">
        <f t="shared" si="34"/>
        <v>5.1720260850011239E-3</v>
      </c>
    </row>
    <row r="371" spans="2:8" ht="15" x14ac:dyDescent="0.2">
      <c r="B371" s="3" t="s">
        <v>136</v>
      </c>
      <c r="C371" s="7">
        <v>2</v>
      </c>
      <c r="D371" s="7">
        <v>1</v>
      </c>
      <c r="E371" s="12">
        <f t="shared" si="31"/>
        <v>1.4991379956524997E-4</v>
      </c>
      <c r="F371" s="12">
        <f t="shared" si="32"/>
        <v>6.8568294020844765E-5</v>
      </c>
      <c r="G371" s="13">
        <f t="shared" si="33"/>
        <v>-0.5</v>
      </c>
      <c r="H371" s="20">
        <f t="shared" si="34"/>
        <v>-7.4956899782624987E-5</v>
      </c>
    </row>
    <row r="372" spans="2:8" ht="15" x14ac:dyDescent="0.2">
      <c r="B372" s="3" t="s">
        <v>137</v>
      </c>
      <c r="C372" s="7">
        <v>91</v>
      </c>
      <c r="D372" s="7">
        <v>124</v>
      </c>
      <c r="E372" s="12">
        <f t="shared" si="31"/>
        <v>6.8210778802188744E-3</v>
      </c>
      <c r="F372" s="12">
        <f t="shared" si="32"/>
        <v>8.5024684585847509E-3</v>
      </c>
      <c r="G372" s="13">
        <f t="shared" si="33"/>
        <v>0.36263736263736263</v>
      </c>
      <c r="H372" s="20">
        <f t="shared" si="34"/>
        <v>2.4735776928266249E-3</v>
      </c>
    </row>
    <row r="373" spans="2:8" ht="15" x14ac:dyDescent="0.2">
      <c r="B373" s="3" t="s">
        <v>382</v>
      </c>
      <c r="C373" s="7">
        <v>2</v>
      </c>
      <c r="D373" s="7">
        <v>0</v>
      </c>
      <c r="E373" s="12">
        <f t="shared" si="31"/>
        <v>1.4991379956524997E-4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6</v>
      </c>
      <c r="E374" s="12" t="str">
        <f t="shared" si="31"/>
        <v/>
      </c>
      <c r="F374" s="12">
        <f t="shared" si="32"/>
        <v>4.1140976412506856E-4</v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18</v>
      </c>
      <c r="D375" s="7">
        <v>2</v>
      </c>
      <c r="E375" s="12">
        <f t="shared" si="31"/>
        <v>1.3492241960872497E-3</v>
      </c>
      <c r="F375" s="12">
        <f t="shared" si="32"/>
        <v>1.3713658804168953E-4</v>
      </c>
      <c r="G375" s="13">
        <f t="shared" si="33"/>
        <v>-0.88888888888888884</v>
      </c>
      <c r="H375" s="20">
        <f t="shared" si="34"/>
        <v>-1.1993103965219998E-3</v>
      </c>
    </row>
    <row r="376" spans="2:8" ht="15" x14ac:dyDescent="0.2">
      <c r="B376" s="3" t="s">
        <v>141</v>
      </c>
      <c r="C376" s="7">
        <v>1</v>
      </c>
      <c r="D376" s="7">
        <v>5</v>
      </c>
      <c r="E376" s="12">
        <f t="shared" si="31"/>
        <v>7.4956899782624987E-5</v>
      </c>
      <c r="F376" s="12">
        <f t="shared" si="32"/>
        <v>3.4284147010422381E-4</v>
      </c>
      <c r="G376" s="13">
        <f t="shared" si="33"/>
        <v>4</v>
      </c>
      <c r="H376" s="20">
        <f t="shared" si="34"/>
        <v>2.9982759913049995E-4</v>
      </c>
    </row>
    <row r="377" spans="2:8" ht="15" x14ac:dyDescent="0.2">
      <c r="B377" s="3" t="s">
        <v>150</v>
      </c>
      <c r="C377" s="7">
        <v>31</v>
      </c>
      <c r="D377" s="7">
        <v>29</v>
      </c>
      <c r="E377" s="12">
        <f t="shared" si="31"/>
        <v>2.3236638932613747E-3</v>
      </c>
      <c r="F377" s="12">
        <f t="shared" si="32"/>
        <v>1.9884805266044982E-3</v>
      </c>
      <c r="G377" s="13">
        <f t="shared" si="33"/>
        <v>-6.4516129032258063E-2</v>
      </c>
      <c r="H377" s="20">
        <f t="shared" si="34"/>
        <v>-1.4991379956524997E-4</v>
      </c>
    </row>
    <row r="378" spans="2:8" ht="15" x14ac:dyDescent="0.2">
      <c r="B378" s="3" t="s">
        <v>149</v>
      </c>
      <c r="C378" s="7">
        <v>201</v>
      </c>
      <c r="D378" s="7">
        <v>168</v>
      </c>
      <c r="E378" s="12">
        <f t="shared" si="31"/>
        <v>1.5066336856307623E-2</v>
      </c>
      <c r="F378" s="12">
        <f t="shared" si="32"/>
        <v>1.151947339550192E-2</v>
      </c>
      <c r="G378" s="13">
        <f t="shared" si="33"/>
        <v>-0.16417910447761194</v>
      </c>
      <c r="H378" s="20">
        <f t="shared" si="34"/>
        <v>-2.4735776928266249E-3</v>
      </c>
    </row>
    <row r="379" spans="2:8" ht="15" x14ac:dyDescent="0.2">
      <c r="B379" s="3" t="s">
        <v>384</v>
      </c>
      <c r="C379" s="7">
        <v>7</v>
      </c>
      <c r="D379" s="7">
        <v>39</v>
      </c>
      <c r="E379" s="12">
        <f t="shared" si="31"/>
        <v>5.2469829847837492E-4</v>
      </c>
      <c r="F379" s="12">
        <f t="shared" si="32"/>
        <v>2.6741634668129457E-3</v>
      </c>
      <c r="G379" s="13">
        <f t="shared" si="33"/>
        <v>4.5714285714285712</v>
      </c>
      <c r="H379" s="20">
        <f t="shared" si="34"/>
        <v>2.3986207930439996E-3</v>
      </c>
    </row>
    <row r="380" spans="2:8" ht="15" x14ac:dyDescent="0.2">
      <c r="B380" s="3" t="s">
        <v>385</v>
      </c>
      <c r="C380" s="7">
        <v>5</v>
      </c>
      <c r="D380" s="7">
        <v>2</v>
      </c>
      <c r="E380" s="12">
        <f t="shared" si="31"/>
        <v>3.7478449891312497E-4</v>
      </c>
      <c r="F380" s="12">
        <f t="shared" si="32"/>
        <v>1.3713658804168953E-4</v>
      </c>
      <c r="G380" s="13">
        <f t="shared" si="33"/>
        <v>-0.6</v>
      </c>
      <c r="H380" s="20">
        <f t="shared" si="34"/>
        <v>-2.2487069934787497E-4</v>
      </c>
    </row>
    <row r="381" spans="2:8" ht="30" x14ac:dyDescent="0.2">
      <c r="B381" s="3" t="s">
        <v>386</v>
      </c>
      <c r="C381" s="7">
        <v>1</v>
      </c>
      <c r="D381" s="7">
        <v>2</v>
      </c>
      <c r="E381" s="12">
        <f t="shared" si="31"/>
        <v>7.4956899782624987E-5</v>
      </c>
      <c r="F381" s="12">
        <f t="shared" si="32"/>
        <v>1.3713658804168953E-4</v>
      </c>
      <c r="G381" s="13">
        <f t="shared" si="33"/>
        <v>1</v>
      </c>
      <c r="H381" s="20">
        <f t="shared" si="34"/>
        <v>7.4956899782624987E-5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7.4956899782624987E-5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3</v>
      </c>
      <c r="D383" s="7">
        <v>4</v>
      </c>
      <c r="E383" s="12">
        <f t="shared" si="31"/>
        <v>2.2487069934787497E-4</v>
      </c>
      <c r="F383" s="12">
        <f t="shared" si="32"/>
        <v>2.7427317608337906E-4</v>
      </c>
      <c r="G383" s="13">
        <f t="shared" si="33"/>
        <v>0.33333333333333331</v>
      </c>
      <c r="H383" s="20">
        <f t="shared" si="34"/>
        <v>7.4956899782624987E-5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7.4956899782624987E-5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18</v>
      </c>
      <c r="D385" s="7">
        <v>6</v>
      </c>
      <c r="E385" s="12">
        <f t="shared" si="31"/>
        <v>1.3492241960872497E-3</v>
      </c>
      <c r="F385" s="12">
        <f t="shared" si="32"/>
        <v>4.1140976412506856E-4</v>
      </c>
      <c r="G385" s="13">
        <f t="shared" si="33"/>
        <v>-0.66666666666666663</v>
      </c>
      <c r="H385" s="20">
        <f t="shared" si="34"/>
        <v>-8.9948279739149979E-4</v>
      </c>
    </row>
    <row r="386" spans="2:8" ht="15" x14ac:dyDescent="0.2">
      <c r="B386" s="3" t="s">
        <v>534</v>
      </c>
      <c r="C386" s="7">
        <v>18</v>
      </c>
      <c r="D386" s="7">
        <v>3</v>
      </c>
      <c r="E386" s="12">
        <f t="shared" si="31"/>
        <v>1.3492241960872497E-3</v>
      </c>
      <c r="F386" s="12">
        <f t="shared" si="32"/>
        <v>2.0570488206253428E-4</v>
      </c>
      <c r="G386" s="13">
        <f t="shared" si="33"/>
        <v>-0.83333333333333337</v>
      </c>
      <c r="H386" s="20">
        <f t="shared" si="34"/>
        <v>-1.1243534967393749E-3</v>
      </c>
    </row>
    <row r="387" spans="2:8" ht="15" x14ac:dyDescent="0.2">
      <c r="B387" s="3" t="s">
        <v>144</v>
      </c>
      <c r="C387" s="7">
        <v>96</v>
      </c>
      <c r="D387" s="7">
        <v>94</v>
      </c>
      <c r="E387" s="12">
        <f t="shared" si="31"/>
        <v>7.1958623791319992E-3</v>
      </c>
      <c r="F387" s="12">
        <f t="shared" si="32"/>
        <v>6.4454196379594075E-3</v>
      </c>
      <c r="G387" s="13">
        <f t="shared" si="33"/>
        <v>-2.0833333333333332E-2</v>
      </c>
      <c r="H387" s="20">
        <f t="shared" si="34"/>
        <v>-1.4991379956524997E-4</v>
      </c>
    </row>
    <row r="388" spans="2:8" ht="15" x14ac:dyDescent="0.2">
      <c r="B388" s="3" t="s">
        <v>389</v>
      </c>
      <c r="C388" s="7">
        <v>17</v>
      </c>
      <c r="D388" s="7">
        <v>11</v>
      </c>
      <c r="E388" s="12">
        <f t="shared" si="31"/>
        <v>1.2742672963046249E-3</v>
      </c>
      <c r="F388" s="12">
        <f t="shared" si="32"/>
        <v>7.5425123422929237E-4</v>
      </c>
      <c r="G388" s="13">
        <f t="shared" si="33"/>
        <v>-0.35294117647058826</v>
      </c>
      <c r="H388" s="20">
        <f t="shared" si="34"/>
        <v>-4.4974139869575E-4</v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7.4956899782624987E-5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7">
        <v>10</v>
      </c>
      <c r="D390" s="7">
        <v>1</v>
      </c>
      <c r="E390" s="12">
        <f t="shared" si="31"/>
        <v>7.4956899782624995E-4</v>
      </c>
      <c r="F390" s="12">
        <f t="shared" si="32"/>
        <v>6.8568294020844765E-5</v>
      </c>
      <c r="G390" s="13">
        <f t="shared" si="33"/>
        <v>-0.9</v>
      </c>
      <c r="H390" s="20">
        <f t="shared" si="34"/>
        <v>-6.7461209804362497E-4</v>
      </c>
    </row>
    <row r="391" spans="2:8" ht="15" x14ac:dyDescent="0.2">
      <c r="B391" s="3" t="s">
        <v>153</v>
      </c>
      <c r="C391" s="7">
        <v>7</v>
      </c>
      <c r="D391" s="7">
        <v>9</v>
      </c>
      <c r="E391" s="12">
        <f t="shared" si="31"/>
        <v>5.2469829847837492E-4</v>
      </c>
      <c r="F391" s="12">
        <f t="shared" si="32"/>
        <v>6.1711464618760287E-4</v>
      </c>
      <c r="G391" s="13">
        <f t="shared" si="33"/>
        <v>0.2857142857142857</v>
      </c>
      <c r="H391" s="20">
        <f t="shared" si="34"/>
        <v>1.4991379956524997E-4</v>
      </c>
    </row>
    <row r="392" spans="2:8" ht="15" x14ac:dyDescent="0.2">
      <c r="B392" s="3" t="s">
        <v>140</v>
      </c>
      <c r="C392" s="7">
        <v>9</v>
      </c>
      <c r="D392" s="7">
        <v>8</v>
      </c>
      <c r="E392" s="12">
        <f t="shared" si="31"/>
        <v>6.7461209804362487E-4</v>
      </c>
      <c r="F392" s="12">
        <f t="shared" si="32"/>
        <v>5.4854635216675812E-4</v>
      </c>
      <c r="G392" s="13">
        <f t="shared" si="33"/>
        <v>-0.1111111111111111</v>
      </c>
      <c r="H392" s="20">
        <f t="shared" si="34"/>
        <v>-7.4956899782624987E-5</v>
      </c>
    </row>
    <row r="393" spans="2:8" ht="15" x14ac:dyDescent="0.2">
      <c r="B393" s="3" t="s">
        <v>390</v>
      </c>
      <c r="C393" s="7">
        <v>52</v>
      </c>
      <c r="D393" s="7">
        <v>30</v>
      </c>
      <c r="E393" s="12">
        <f t="shared" si="31"/>
        <v>3.8977587886964995E-3</v>
      </c>
      <c r="F393" s="12">
        <f t="shared" si="32"/>
        <v>2.057048820625343E-3</v>
      </c>
      <c r="G393" s="13">
        <f t="shared" si="33"/>
        <v>-0.42307692307692307</v>
      </c>
      <c r="H393" s="20">
        <f t="shared" si="34"/>
        <v>-1.6490517952177498E-3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3</v>
      </c>
      <c r="D395" s="7">
        <v>1</v>
      </c>
      <c r="E395" s="12">
        <f t="shared" si="31"/>
        <v>2.2487069934787497E-4</v>
      </c>
      <c r="F395" s="12">
        <f t="shared" si="32"/>
        <v>6.8568294020844765E-5</v>
      </c>
      <c r="G395" s="13">
        <f t="shared" si="33"/>
        <v>-0.66666666666666663</v>
      </c>
      <c r="H395" s="20">
        <f t="shared" si="34"/>
        <v>-1.4991379956524997E-4</v>
      </c>
    </row>
    <row r="396" spans="2:8" ht="15" x14ac:dyDescent="0.2">
      <c r="B396" s="3" t="s">
        <v>151</v>
      </c>
      <c r="C396" s="7">
        <v>0</v>
      </c>
      <c r="D396" s="7">
        <v>1</v>
      </c>
      <c r="E396" s="12" t="str">
        <f t="shared" si="31"/>
        <v/>
      </c>
      <c r="F396" s="12">
        <f t="shared" si="32"/>
        <v>6.8568294020844765E-5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9</v>
      </c>
      <c r="D398" s="7">
        <v>1</v>
      </c>
      <c r="E398" s="12">
        <f t="shared" si="31"/>
        <v>6.7461209804362487E-4</v>
      </c>
      <c r="F398" s="12">
        <f t="shared" si="32"/>
        <v>6.8568294020844765E-5</v>
      </c>
      <c r="G398" s="13">
        <f t="shared" si="33"/>
        <v>-0.88888888888888884</v>
      </c>
      <c r="H398" s="20">
        <f t="shared" si="34"/>
        <v>-5.9965519826099989E-4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7.4956899782624987E-5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27</v>
      </c>
      <c r="D400" s="7">
        <v>0</v>
      </c>
      <c r="E400" s="12">
        <f t="shared" si="31"/>
        <v>2.0238362941308748E-3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86</v>
      </c>
      <c r="D401" s="7">
        <v>66</v>
      </c>
      <c r="E401" s="12">
        <f t="shared" si="31"/>
        <v>6.4462933813057488E-3</v>
      </c>
      <c r="F401" s="12">
        <f t="shared" si="32"/>
        <v>4.5255074053757545E-3</v>
      </c>
      <c r="G401" s="13">
        <f t="shared" si="33"/>
        <v>-0.23255813953488372</v>
      </c>
      <c r="H401" s="20">
        <f t="shared" si="34"/>
        <v>-1.4991379956524997E-3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25</v>
      </c>
      <c r="D403" s="7">
        <v>19</v>
      </c>
      <c r="E403" s="12">
        <f t="shared" si="31"/>
        <v>1.8739224945656249E-3</v>
      </c>
      <c r="F403" s="12">
        <f t="shared" si="32"/>
        <v>1.3027975863960505E-3</v>
      </c>
      <c r="G403" s="13">
        <f t="shared" si="33"/>
        <v>-0.24</v>
      </c>
      <c r="H403" s="20">
        <f t="shared" si="34"/>
        <v>-4.4974139869574995E-4</v>
      </c>
    </row>
    <row r="404" spans="2:8" ht="15" x14ac:dyDescent="0.2">
      <c r="B404" s="3" t="s">
        <v>395</v>
      </c>
      <c r="C404" s="7">
        <v>2</v>
      </c>
      <c r="D404" s="7">
        <v>0</v>
      </c>
      <c r="E404" s="12">
        <f t="shared" si="31"/>
        <v>1.4991379956524997E-4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5</v>
      </c>
      <c r="D405" s="7">
        <v>17</v>
      </c>
      <c r="E405" s="12">
        <f t="shared" si="31"/>
        <v>3.7478449891312497E-4</v>
      </c>
      <c r="F405" s="12">
        <f t="shared" si="32"/>
        <v>1.165660998354361E-3</v>
      </c>
      <c r="G405" s="13">
        <f t="shared" si="33"/>
        <v>2.4</v>
      </c>
      <c r="H405" s="20">
        <f t="shared" si="34"/>
        <v>8.9948279739149989E-4</v>
      </c>
    </row>
    <row r="406" spans="2:8" ht="15" x14ac:dyDescent="0.2">
      <c r="B406" s="3" t="s">
        <v>397</v>
      </c>
      <c r="C406" s="7">
        <v>39</v>
      </c>
      <c r="D406" s="7">
        <v>95</v>
      </c>
      <c r="E406" s="12">
        <f t="shared" si="31"/>
        <v>2.9233190915223745E-3</v>
      </c>
      <c r="F406" s="12">
        <f t="shared" si="32"/>
        <v>6.5139879319802522E-3</v>
      </c>
      <c r="G406" s="13">
        <f t="shared" si="33"/>
        <v>1.4358974358974359</v>
      </c>
      <c r="H406" s="20">
        <f t="shared" si="34"/>
        <v>4.1975863878269994E-3</v>
      </c>
    </row>
    <row r="407" spans="2:8" ht="15" x14ac:dyDescent="0.2">
      <c r="B407" s="3" t="s">
        <v>398</v>
      </c>
      <c r="C407" s="7">
        <v>6</v>
      </c>
      <c r="D407" s="7">
        <v>58</v>
      </c>
      <c r="E407" s="12">
        <f t="shared" si="31"/>
        <v>4.4974139869574995E-4</v>
      </c>
      <c r="F407" s="12">
        <f t="shared" si="32"/>
        <v>3.9769610532089964E-3</v>
      </c>
      <c r="G407" s="13">
        <f t="shared" si="33"/>
        <v>8.6666666666666661</v>
      </c>
      <c r="H407" s="20">
        <f t="shared" si="34"/>
        <v>3.8977587886964995E-3</v>
      </c>
    </row>
    <row r="408" spans="2:8" ht="15" x14ac:dyDescent="0.2">
      <c r="B408" s="3" t="s">
        <v>399</v>
      </c>
      <c r="C408" s="7">
        <v>18</v>
      </c>
      <c r="D408" s="7">
        <v>3</v>
      </c>
      <c r="E408" s="12">
        <f t="shared" si="31"/>
        <v>1.3492241960872497E-3</v>
      </c>
      <c r="F408" s="12">
        <f t="shared" si="32"/>
        <v>2.0570488206253428E-4</v>
      </c>
      <c r="G408" s="13">
        <f t="shared" si="33"/>
        <v>-0.83333333333333337</v>
      </c>
      <c r="H408" s="20">
        <f t="shared" si="34"/>
        <v>-1.1243534967393749E-3</v>
      </c>
    </row>
    <row r="409" spans="2:8" ht="15" x14ac:dyDescent="0.2">
      <c r="B409" s="3" t="s">
        <v>139</v>
      </c>
      <c r="C409" s="7">
        <v>7</v>
      </c>
      <c r="D409" s="7">
        <v>3</v>
      </c>
      <c r="E409" s="12">
        <f t="shared" si="31"/>
        <v>5.2469829847837492E-4</v>
      </c>
      <c r="F409" s="12">
        <f t="shared" si="32"/>
        <v>2.0570488206253428E-4</v>
      </c>
      <c r="G409" s="13">
        <f t="shared" si="33"/>
        <v>-0.5714285714285714</v>
      </c>
      <c r="H409" s="20">
        <f t="shared" si="34"/>
        <v>-2.9982759913049995E-4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6.8568294020844765E-5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12</v>
      </c>
      <c r="D411" s="7">
        <v>12</v>
      </c>
      <c r="E411" s="12">
        <f t="shared" si="31"/>
        <v>8.9948279739149989E-4</v>
      </c>
      <c r="F411" s="12">
        <f t="shared" si="32"/>
        <v>8.2281952825013713E-4</v>
      </c>
      <c r="G411" s="13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328</v>
      </c>
      <c r="D412" s="7">
        <v>254</v>
      </c>
      <c r="E412" s="12">
        <f t="shared" si="31"/>
        <v>2.4585863128700997E-2</v>
      </c>
      <c r="F412" s="12">
        <f t="shared" si="32"/>
        <v>1.7416346681294569E-2</v>
      </c>
      <c r="G412" s="13">
        <f t="shared" si="33"/>
        <v>-0.22560975609756098</v>
      </c>
      <c r="H412" s="20">
        <f t="shared" si="34"/>
        <v>-5.5468105839142495E-3</v>
      </c>
    </row>
    <row r="413" spans="2:8" ht="15" x14ac:dyDescent="0.2">
      <c r="B413" s="3" t="s">
        <v>403</v>
      </c>
      <c r="C413" s="7">
        <v>2</v>
      </c>
      <c r="D413" s="7">
        <v>0</v>
      </c>
      <c r="E413" s="12">
        <f t="shared" si="31"/>
        <v>1.4991379956524997E-4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4</v>
      </c>
      <c r="E414" s="12">
        <f t="shared" si="31"/>
        <v>7.4956899782624987E-5</v>
      </c>
      <c r="F414" s="12">
        <f t="shared" si="32"/>
        <v>2.7427317608337906E-4</v>
      </c>
      <c r="G414" s="13">
        <f t="shared" si="33"/>
        <v>3</v>
      </c>
      <c r="H414" s="20">
        <f t="shared" si="34"/>
        <v>2.2487069934787497E-4</v>
      </c>
    </row>
    <row r="415" spans="2:8" ht="15" x14ac:dyDescent="0.2">
      <c r="B415" s="3" t="s">
        <v>405</v>
      </c>
      <c r="C415" s="7">
        <v>3</v>
      </c>
      <c r="D415" s="7">
        <v>0</v>
      </c>
      <c r="E415" s="12">
        <f t="shared" si="31"/>
        <v>2.2487069934787497E-4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4</v>
      </c>
      <c r="D416" s="7">
        <v>0</v>
      </c>
      <c r="E416" s="12">
        <f t="shared" si="31"/>
        <v>2.9982759913049995E-4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6</v>
      </c>
      <c r="D417" s="7">
        <v>0</v>
      </c>
      <c r="E417" s="12">
        <f t="shared" si="31"/>
        <v>4.4974139869574995E-4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2</v>
      </c>
      <c r="D418" s="7">
        <v>0</v>
      </c>
      <c r="E418" s="12">
        <f t="shared" si="31"/>
        <v>1.4991379956524997E-4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2</v>
      </c>
      <c r="D419" s="7">
        <v>2</v>
      </c>
      <c r="E419" s="12">
        <f t="shared" si="31"/>
        <v>1.4991379956524997E-4</v>
      </c>
      <c r="F419" s="12">
        <f t="shared" si="32"/>
        <v>1.3713658804168953E-4</v>
      </c>
      <c r="G419" s="13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16</v>
      </c>
      <c r="D420" s="7">
        <v>27</v>
      </c>
      <c r="E420" s="12">
        <f t="shared" si="31"/>
        <v>1.1993103965219998E-3</v>
      </c>
      <c r="F420" s="12">
        <f t="shared" si="32"/>
        <v>1.8513439385628085E-3</v>
      </c>
      <c r="G420" s="13">
        <f t="shared" si="33"/>
        <v>0.6875</v>
      </c>
      <c r="H420" s="20">
        <f t="shared" si="34"/>
        <v>8.2452589760887481E-4</v>
      </c>
    </row>
    <row r="421" spans="2:8" ht="30" x14ac:dyDescent="0.2">
      <c r="B421" s="3" t="s">
        <v>409</v>
      </c>
      <c r="C421" s="7">
        <v>4</v>
      </c>
      <c r="D421" s="7">
        <v>0</v>
      </c>
      <c r="E421" s="12">
        <f t="shared" si="31"/>
        <v>2.9982759913049995E-4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7">
        <v>13</v>
      </c>
      <c r="D422" s="7">
        <v>2</v>
      </c>
      <c r="E422" s="12">
        <f t="shared" si="31"/>
        <v>9.7443969717412487E-4</v>
      </c>
      <c r="F422" s="12">
        <f t="shared" si="32"/>
        <v>1.3713658804168953E-4</v>
      </c>
      <c r="G422" s="13">
        <f t="shared" si="33"/>
        <v>-0.84615384615384615</v>
      </c>
      <c r="H422" s="20">
        <f t="shared" si="34"/>
        <v>-8.2452589760887492E-4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3</v>
      </c>
      <c r="D426" s="7">
        <v>1</v>
      </c>
      <c r="E426" s="12">
        <f t="shared" si="35"/>
        <v>2.2487069934787497E-4</v>
      </c>
      <c r="F426" s="12">
        <f t="shared" si="36"/>
        <v>6.8568294020844765E-5</v>
      </c>
      <c r="G426" s="13">
        <f t="shared" si="37"/>
        <v>-0.66666666666666663</v>
      </c>
      <c r="H426" s="20">
        <f t="shared" si="38"/>
        <v>-1.4991379956524997E-4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2</v>
      </c>
      <c r="E428" s="12">
        <f t="shared" si="35"/>
        <v>7.4956899782624987E-5</v>
      </c>
      <c r="F428" s="12">
        <f t="shared" si="36"/>
        <v>1.3713658804168953E-4</v>
      </c>
      <c r="G428" s="13">
        <f t="shared" si="37"/>
        <v>1</v>
      </c>
      <c r="H428" s="20">
        <f t="shared" si="38"/>
        <v>7.4956899782624987E-5</v>
      </c>
    </row>
    <row r="429" spans="2:8" ht="15" x14ac:dyDescent="0.2">
      <c r="B429" s="3" t="s">
        <v>415</v>
      </c>
      <c r="C429" s="7">
        <v>5</v>
      </c>
      <c r="D429" s="7">
        <v>1</v>
      </c>
      <c r="E429" s="12">
        <f t="shared" si="35"/>
        <v>3.7478449891312497E-4</v>
      </c>
      <c r="F429" s="12">
        <f t="shared" si="36"/>
        <v>6.8568294020844765E-5</v>
      </c>
      <c r="G429" s="13">
        <f t="shared" si="37"/>
        <v>-0.8</v>
      </c>
      <c r="H429" s="20">
        <f t="shared" si="38"/>
        <v>-2.998275991305E-4</v>
      </c>
    </row>
    <row r="430" spans="2:8" ht="15" x14ac:dyDescent="0.2">
      <c r="B430" s="3" t="s">
        <v>416</v>
      </c>
      <c r="C430" s="7">
        <v>1</v>
      </c>
      <c r="D430" s="7">
        <v>2</v>
      </c>
      <c r="E430" s="12">
        <f t="shared" si="35"/>
        <v>7.4956899782624987E-5</v>
      </c>
      <c r="F430" s="12">
        <f t="shared" si="36"/>
        <v>1.3713658804168953E-4</v>
      </c>
      <c r="G430" s="13">
        <f t="shared" si="37"/>
        <v>1</v>
      </c>
      <c r="H430" s="20">
        <f t="shared" si="38"/>
        <v>7.4956899782624987E-5</v>
      </c>
    </row>
    <row r="431" spans="2:8" ht="15" x14ac:dyDescent="0.2">
      <c r="B431" s="3" t="s">
        <v>169</v>
      </c>
      <c r="C431" s="7">
        <v>6</v>
      </c>
      <c r="D431" s="7">
        <v>15</v>
      </c>
      <c r="E431" s="12">
        <f t="shared" si="35"/>
        <v>4.4974139869574995E-4</v>
      </c>
      <c r="F431" s="12">
        <f t="shared" si="36"/>
        <v>1.0285244103126715E-3</v>
      </c>
      <c r="G431" s="13">
        <f t="shared" si="37"/>
        <v>1.5</v>
      </c>
      <c r="H431" s="20">
        <f t="shared" si="38"/>
        <v>6.7461209804362487E-4</v>
      </c>
    </row>
    <row r="432" spans="2:8" ht="15" x14ac:dyDescent="0.2">
      <c r="B432" s="3" t="s">
        <v>417</v>
      </c>
      <c r="C432" s="7">
        <v>98</v>
      </c>
      <c r="D432" s="7">
        <v>65</v>
      </c>
      <c r="E432" s="12">
        <f t="shared" si="35"/>
        <v>7.3457761786972489E-3</v>
      </c>
      <c r="F432" s="12">
        <f t="shared" si="36"/>
        <v>4.4569391113549097E-3</v>
      </c>
      <c r="G432" s="13">
        <f t="shared" si="37"/>
        <v>-0.33673469387755101</v>
      </c>
      <c r="H432" s="20">
        <f t="shared" si="38"/>
        <v>-2.4735776928266244E-3</v>
      </c>
    </row>
    <row r="433" spans="2:8" ht="15" x14ac:dyDescent="0.2">
      <c r="B433" s="3" t="s">
        <v>162</v>
      </c>
      <c r="C433" s="7">
        <v>82</v>
      </c>
      <c r="D433" s="7">
        <v>73</v>
      </c>
      <c r="E433" s="12">
        <f t="shared" si="35"/>
        <v>6.1464657821752493E-3</v>
      </c>
      <c r="F433" s="12">
        <f t="shared" si="36"/>
        <v>5.0054854635216677E-3</v>
      </c>
      <c r="G433" s="13">
        <f t="shared" si="37"/>
        <v>-0.10975609756097561</v>
      </c>
      <c r="H433" s="20">
        <f t="shared" si="38"/>
        <v>-6.7461209804362497E-4</v>
      </c>
    </row>
    <row r="434" spans="2:8" ht="30" x14ac:dyDescent="0.2">
      <c r="B434" s="3" t="s">
        <v>418</v>
      </c>
      <c r="C434" s="7">
        <v>25</v>
      </c>
      <c r="D434" s="7">
        <v>15</v>
      </c>
      <c r="E434" s="12">
        <f t="shared" si="35"/>
        <v>1.8739224945656249E-3</v>
      </c>
      <c r="F434" s="12">
        <f t="shared" si="36"/>
        <v>1.0285244103126715E-3</v>
      </c>
      <c r="G434" s="13">
        <f t="shared" si="37"/>
        <v>-0.4</v>
      </c>
      <c r="H434" s="20">
        <f t="shared" si="38"/>
        <v>-7.4956899782624995E-4</v>
      </c>
    </row>
    <row r="435" spans="2:8" ht="15" x14ac:dyDescent="0.2">
      <c r="B435" s="3" t="s">
        <v>164</v>
      </c>
      <c r="C435" s="7">
        <v>4</v>
      </c>
      <c r="D435" s="7">
        <v>1</v>
      </c>
      <c r="E435" s="12">
        <f t="shared" si="35"/>
        <v>2.9982759913049995E-4</v>
      </c>
      <c r="F435" s="12">
        <f t="shared" si="36"/>
        <v>6.8568294020844765E-5</v>
      </c>
      <c r="G435" s="13">
        <f t="shared" si="37"/>
        <v>-0.75</v>
      </c>
      <c r="H435" s="20">
        <f t="shared" si="38"/>
        <v>-2.2487069934787497E-4</v>
      </c>
    </row>
    <row r="436" spans="2:8" ht="30" x14ac:dyDescent="0.2">
      <c r="B436" s="3" t="s">
        <v>419</v>
      </c>
      <c r="C436" s="7">
        <v>10</v>
      </c>
      <c r="D436" s="7">
        <v>10</v>
      </c>
      <c r="E436" s="12">
        <f t="shared" si="35"/>
        <v>7.4956899782624995E-4</v>
      </c>
      <c r="F436" s="12">
        <f t="shared" si="36"/>
        <v>6.8568294020844762E-4</v>
      </c>
      <c r="G436" s="13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77</v>
      </c>
      <c r="D437" s="7">
        <v>77</v>
      </c>
      <c r="E437" s="12">
        <f t="shared" si="35"/>
        <v>5.7716812832621246E-3</v>
      </c>
      <c r="F437" s="12">
        <f t="shared" si="36"/>
        <v>5.2797586396050467E-3</v>
      </c>
      <c r="G437" s="13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1.4991379956524997E-4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2</v>
      </c>
      <c r="D440" s="7">
        <v>2</v>
      </c>
      <c r="E440" s="12">
        <f t="shared" si="35"/>
        <v>1.4991379956524997E-4</v>
      </c>
      <c r="F440" s="12">
        <f t="shared" si="36"/>
        <v>1.3713658804168953E-4</v>
      </c>
      <c r="G440" s="13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1</v>
      </c>
      <c r="D441" s="7">
        <v>0</v>
      </c>
      <c r="E441" s="12">
        <f t="shared" si="35"/>
        <v>7.4956899782624987E-5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17</v>
      </c>
      <c r="D442" s="7">
        <v>7</v>
      </c>
      <c r="E442" s="12">
        <f t="shared" si="35"/>
        <v>1.2742672963046249E-3</v>
      </c>
      <c r="F442" s="12">
        <f t="shared" si="36"/>
        <v>4.7997805814591331E-4</v>
      </c>
      <c r="G442" s="13">
        <f t="shared" si="37"/>
        <v>-0.58823529411764708</v>
      </c>
      <c r="H442" s="20">
        <f t="shared" si="38"/>
        <v>-7.4956899782624995E-4</v>
      </c>
    </row>
    <row r="443" spans="2:8" ht="15" x14ac:dyDescent="0.2">
      <c r="B443" s="3" t="s">
        <v>423</v>
      </c>
      <c r="C443" s="7">
        <v>8</v>
      </c>
      <c r="D443" s="7">
        <v>48</v>
      </c>
      <c r="E443" s="12">
        <f t="shared" si="35"/>
        <v>5.9965519826099989E-4</v>
      </c>
      <c r="F443" s="12">
        <f t="shared" si="36"/>
        <v>3.2912781130005485E-3</v>
      </c>
      <c r="G443" s="13">
        <f t="shared" si="37"/>
        <v>5</v>
      </c>
      <c r="H443" s="20">
        <f t="shared" si="38"/>
        <v>2.9982759913049994E-3</v>
      </c>
    </row>
    <row r="444" spans="2:8" ht="15" x14ac:dyDescent="0.2">
      <c r="B444" s="3" t="s">
        <v>424</v>
      </c>
      <c r="C444" s="7">
        <v>4</v>
      </c>
      <c r="D444" s="7">
        <v>1</v>
      </c>
      <c r="E444" s="12">
        <f t="shared" si="35"/>
        <v>2.9982759913049995E-4</v>
      </c>
      <c r="F444" s="12">
        <f t="shared" si="36"/>
        <v>6.8568294020844765E-5</v>
      </c>
      <c r="G444" s="13">
        <f t="shared" si="37"/>
        <v>-0.75</v>
      </c>
      <c r="H444" s="20">
        <f t="shared" si="38"/>
        <v>-2.2487069934787497E-4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13</v>
      </c>
      <c r="D446" s="7">
        <v>10</v>
      </c>
      <c r="E446" s="12">
        <f t="shared" si="35"/>
        <v>9.7443969717412487E-4</v>
      </c>
      <c r="F446" s="12">
        <f t="shared" si="36"/>
        <v>6.8568294020844762E-4</v>
      </c>
      <c r="G446" s="13">
        <f t="shared" si="37"/>
        <v>-0.23076923076923078</v>
      </c>
      <c r="H446" s="20">
        <f t="shared" si="38"/>
        <v>-2.2487069934787497E-4</v>
      </c>
    </row>
    <row r="447" spans="2:8" ht="30" x14ac:dyDescent="0.2">
      <c r="B447" s="3" t="s">
        <v>427</v>
      </c>
      <c r="C447" s="7">
        <v>3</v>
      </c>
      <c r="D447" s="7">
        <v>2</v>
      </c>
      <c r="E447" s="12">
        <f t="shared" si="35"/>
        <v>2.2487069934787497E-4</v>
      </c>
      <c r="F447" s="12">
        <f t="shared" si="36"/>
        <v>1.3713658804168953E-4</v>
      </c>
      <c r="G447" s="13">
        <f t="shared" si="37"/>
        <v>-0.33333333333333331</v>
      </c>
      <c r="H447" s="20">
        <f t="shared" si="38"/>
        <v>-7.4956899782624987E-5</v>
      </c>
    </row>
    <row r="448" spans="2:8" ht="15" x14ac:dyDescent="0.2">
      <c r="B448" s="3" t="s">
        <v>428</v>
      </c>
      <c r="C448" s="7">
        <v>2</v>
      </c>
      <c r="D448" s="7">
        <v>2</v>
      </c>
      <c r="E448" s="12">
        <f t="shared" si="35"/>
        <v>1.4991379956524997E-4</v>
      </c>
      <c r="F448" s="12">
        <f t="shared" si="36"/>
        <v>1.3713658804168953E-4</v>
      </c>
      <c r="G448" s="13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1</v>
      </c>
      <c r="D449" s="7">
        <v>3</v>
      </c>
      <c r="E449" s="12">
        <f t="shared" si="35"/>
        <v>7.4956899782624987E-5</v>
      </c>
      <c r="F449" s="12">
        <f t="shared" si="36"/>
        <v>2.0570488206253428E-4</v>
      </c>
      <c r="G449" s="13">
        <f t="shared" si="37"/>
        <v>2</v>
      </c>
      <c r="H449" s="20">
        <f t="shared" si="38"/>
        <v>1.4991379956524997E-4</v>
      </c>
    </row>
    <row r="450" spans="2:8" ht="15" x14ac:dyDescent="0.2">
      <c r="B450" s="3" t="s">
        <v>430</v>
      </c>
      <c r="C450" s="7">
        <v>2</v>
      </c>
      <c r="D450" s="7">
        <v>1</v>
      </c>
      <c r="E450" s="12">
        <f t="shared" si="35"/>
        <v>1.4991379956524997E-4</v>
      </c>
      <c r="F450" s="12">
        <f t="shared" si="36"/>
        <v>6.8568294020844765E-5</v>
      </c>
      <c r="G450" s="13">
        <f t="shared" si="37"/>
        <v>-0.5</v>
      </c>
      <c r="H450" s="20">
        <f t="shared" si="38"/>
        <v>-7.4956899782624987E-5</v>
      </c>
    </row>
    <row r="451" spans="2:8" ht="15" x14ac:dyDescent="0.2">
      <c r="B451" s="3" t="s">
        <v>157</v>
      </c>
      <c r="C451" s="7">
        <v>0</v>
      </c>
      <c r="D451" s="7">
        <v>1</v>
      </c>
      <c r="E451" s="12" t="str">
        <f t="shared" si="35"/>
        <v/>
      </c>
      <c r="F451" s="12">
        <f t="shared" si="36"/>
        <v>6.8568294020844765E-5</v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1</v>
      </c>
      <c r="D453" s="7">
        <v>0</v>
      </c>
      <c r="E453" s="12">
        <f t="shared" si="35"/>
        <v>7.4956899782624987E-5</v>
      </c>
      <c r="F453" s="12" t="str">
        <f t="shared" si="36"/>
        <v/>
      </c>
      <c r="G453" s="13" t="str">
        <f t="shared" si="37"/>
        <v>0</v>
      </c>
      <c r="H453" s="20">
        <f t="shared" si="38"/>
        <v>0</v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6.8568294020844765E-5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4</v>
      </c>
      <c r="D455" s="7">
        <v>1</v>
      </c>
      <c r="E455" s="12">
        <f t="shared" si="35"/>
        <v>2.9982759913049995E-4</v>
      </c>
      <c r="F455" s="12">
        <f t="shared" si="36"/>
        <v>6.8568294020844765E-5</v>
      </c>
      <c r="G455" s="13">
        <f t="shared" si="37"/>
        <v>-0.75</v>
      </c>
      <c r="H455" s="20">
        <f t="shared" si="38"/>
        <v>-2.2487069934787497E-4</v>
      </c>
    </row>
    <row r="456" spans="2:8" ht="15" x14ac:dyDescent="0.2">
      <c r="B456" s="3" t="s">
        <v>432</v>
      </c>
      <c r="C456" s="7">
        <v>7</v>
      </c>
      <c r="D456" s="7">
        <v>3</v>
      </c>
      <c r="E456" s="12">
        <f t="shared" si="35"/>
        <v>5.2469829847837492E-4</v>
      </c>
      <c r="F456" s="12">
        <f t="shared" si="36"/>
        <v>2.0570488206253428E-4</v>
      </c>
      <c r="G456" s="13">
        <f t="shared" si="37"/>
        <v>-0.5714285714285714</v>
      </c>
      <c r="H456" s="20">
        <f t="shared" si="38"/>
        <v>-2.9982759913049995E-4</v>
      </c>
    </row>
    <row r="457" spans="2:8" ht="15" x14ac:dyDescent="0.2">
      <c r="B457" s="3" t="s">
        <v>433</v>
      </c>
      <c r="C457" s="7">
        <v>0</v>
      </c>
      <c r="D457" s="7">
        <v>3</v>
      </c>
      <c r="E457" s="12" t="str">
        <f t="shared" si="35"/>
        <v/>
      </c>
      <c r="F457" s="12">
        <f t="shared" si="36"/>
        <v>2.0570488206253428E-4</v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8</v>
      </c>
      <c r="D458" s="7">
        <v>3</v>
      </c>
      <c r="E458" s="12">
        <f t="shared" si="35"/>
        <v>5.9965519826099989E-4</v>
      </c>
      <c r="F458" s="12">
        <f t="shared" si="36"/>
        <v>2.0570488206253428E-4</v>
      </c>
      <c r="G458" s="13">
        <f t="shared" si="37"/>
        <v>-0.625</v>
      </c>
      <c r="H458" s="20">
        <f t="shared" si="38"/>
        <v>-3.7478449891312492E-4</v>
      </c>
    </row>
    <row r="459" spans="2:8" ht="15" x14ac:dyDescent="0.2">
      <c r="B459" s="3" t="s">
        <v>161</v>
      </c>
      <c r="C459" s="7">
        <v>11</v>
      </c>
      <c r="D459" s="7">
        <v>7</v>
      </c>
      <c r="E459" s="12">
        <f t="shared" si="35"/>
        <v>8.2452589760887492E-4</v>
      </c>
      <c r="F459" s="12">
        <f t="shared" si="36"/>
        <v>4.7997805814591331E-4</v>
      </c>
      <c r="G459" s="13">
        <f t="shared" si="37"/>
        <v>-0.36363636363636365</v>
      </c>
      <c r="H459" s="20">
        <f t="shared" si="38"/>
        <v>-2.998275991305E-4</v>
      </c>
    </row>
    <row r="460" spans="2:8" ht="15" x14ac:dyDescent="0.2">
      <c r="B460" s="3" t="s">
        <v>176</v>
      </c>
      <c r="C460" s="7">
        <v>33</v>
      </c>
      <c r="D460" s="7">
        <v>36</v>
      </c>
      <c r="E460" s="12">
        <f t="shared" si="35"/>
        <v>2.4735776928266249E-3</v>
      </c>
      <c r="F460" s="12">
        <f t="shared" si="36"/>
        <v>2.4684585847504115E-3</v>
      </c>
      <c r="G460" s="13">
        <f t="shared" si="37"/>
        <v>9.0909090909090912E-2</v>
      </c>
      <c r="H460" s="20">
        <f t="shared" si="38"/>
        <v>2.24870699347875E-4</v>
      </c>
    </row>
    <row r="461" spans="2:8" ht="30" x14ac:dyDescent="0.2">
      <c r="B461" s="3" t="s">
        <v>173</v>
      </c>
      <c r="C461" s="7">
        <v>35</v>
      </c>
      <c r="D461" s="7">
        <v>1</v>
      </c>
      <c r="E461" s="12">
        <f t="shared" si="35"/>
        <v>2.6234914923918746E-3</v>
      </c>
      <c r="F461" s="12">
        <f t="shared" si="36"/>
        <v>6.8568294020844765E-5</v>
      </c>
      <c r="G461" s="13">
        <f t="shared" si="37"/>
        <v>-0.97142857142857142</v>
      </c>
      <c r="H461" s="20">
        <f t="shared" si="38"/>
        <v>-2.5485345926092497E-3</v>
      </c>
    </row>
    <row r="462" spans="2:8" ht="15" x14ac:dyDescent="0.2">
      <c r="B462" s="3" t="s">
        <v>174</v>
      </c>
      <c r="C462" s="7">
        <v>4</v>
      </c>
      <c r="D462" s="7">
        <v>0</v>
      </c>
      <c r="E462" s="12">
        <f t="shared" si="35"/>
        <v>2.9982759913049995E-4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477</v>
      </c>
      <c r="C463" s="7">
        <v>158</v>
      </c>
      <c r="D463" s="7">
        <v>334</v>
      </c>
      <c r="E463" s="12">
        <f t="shared" si="35"/>
        <v>1.1843190165654749E-2</v>
      </c>
      <c r="F463" s="12">
        <f t="shared" si="36"/>
        <v>2.2901810202962149E-2</v>
      </c>
      <c r="G463" s="13">
        <f t="shared" si="37"/>
        <v>1.1139240506329113</v>
      </c>
      <c r="H463" s="20">
        <f t="shared" si="38"/>
        <v>1.3192414361741997E-2</v>
      </c>
    </row>
    <row r="464" spans="2:8" ht="15" x14ac:dyDescent="0.2">
      <c r="B464" s="3" t="s">
        <v>478</v>
      </c>
      <c r="C464" s="7">
        <v>54</v>
      </c>
      <c r="D464" s="7">
        <v>89</v>
      </c>
      <c r="E464" s="12">
        <f t="shared" si="35"/>
        <v>4.0476725882617496E-3</v>
      </c>
      <c r="F464" s="12">
        <f t="shared" si="36"/>
        <v>6.1025781678551837E-3</v>
      </c>
      <c r="G464" s="13">
        <f t="shared" si="37"/>
        <v>0.64814814814814814</v>
      </c>
      <c r="H464" s="20">
        <f t="shared" si="38"/>
        <v>2.6234914923918746E-3</v>
      </c>
    </row>
    <row r="465" spans="2:8" ht="15" x14ac:dyDescent="0.2">
      <c r="B465" s="3" t="s">
        <v>183</v>
      </c>
      <c r="C465" s="7">
        <v>1</v>
      </c>
      <c r="D465" s="7">
        <v>1</v>
      </c>
      <c r="E465" s="12">
        <f t="shared" si="35"/>
        <v>7.4956899782624987E-5</v>
      </c>
      <c r="F465" s="12">
        <f t="shared" si="36"/>
        <v>6.8568294020844765E-5</v>
      </c>
      <c r="G465" s="13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7.4956899782624987E-5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7">
        <v>18</v>
      </c>
      <c r="D467" s="7">
        <v>22</v>
      </c>
      <c r="E467" s="12">
        <f t="shared" si="35"/>
        <v>1.3492241960872497E-3</v>
      </c>
      <c r="F467" s="12">
        <f t="shared" si="36"/>
        <v>1.5085024684585847E-3</v>
      </c>
      <c r="G467" s="13">
        <f t="shared" si="37"/>
        <v>0.22222222222222221</v>
      </c>
      <c r="H467" s="20">
        <f t="shared" si="38"/>
        <v>2.9982759913049995E-4</v>
      </c>
    </row>
    <row r="468" spans="2:8" ht="15" x14ac:dyDescent="0.2">
      <c r="B468" s="3" t="s">
        <v>182</v>
      </c>
      <c r="C468" s="7">
        <v>36</v>
      </c>
      <c r="D468" s="7">
        <v>3</v>
      </c>
      <c r="E468" s="12">
        <f t="shared" si="35"/>
        <v>2.6984483921744995E-3</v>
      </c>
      <c r="F468" s="12">
        <f t="shared" si="36"/>
        <v>2.0570488206253428E-4</v>
      </c>
      <c r="G468" s="13">
        <f t="shared" si="37"/>
        <v>-0.91666666666666663</v>
      </c>
      <c r="H468" s="20">
        <f t="shared" si="38"/>
        <v>-2.4735776928266244E-3</v>
      </c>
    </row>
    <row r="469" spans="2:8" ht="15" x14ac:dyDescent="0.2">
      <c r="B469" s="3" t="s">
        <v>175</v>
      </c>
      <c r="C469" s="7">
        <v>1</v>
      </c>
      <c r="D469" s="7">
        <v>5</v>
      </c>
      <c r="E469" s="12">
        <f t="shared" si="35"/>
        <v>7.4956899782624987E-5</v>
      </c>
      <c r="F469" s="12">
        <f t="shared" si="36"/>
        <v>3.4284147010422381E-4</v>
      </c>
      <c r="G469" s="13">
        <f t="shared" si="37"/>
        <v>4</v>
      </c>
      <c r="H469" s="20">
        <f t="shared" si="38"/>
        <v>2.9982759913049995E-4</v>
      </c>
    </row>
    <row r="470" spans="2:8" ht="15" x14ac:dyDescent="0.2">
      <c r="B470" s="3" t="s">
        <v>434</v>
      </c>
      <c r="C470" s="7">
        <v>2</v>
      </c>
      <c r="D470" s="7">
        <v>0</v>
      </c>
      <c r="E470" s="12">
        <f t="shared" si="35"/>
        <v>1.4991379956524997E-4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2</v>
      </c>
      <c r="D472" s="7">
        <v>0</v>
      </c>
      <c r="E472" s="12">
        <f t="shared" si="35"/>
        <v>1.4991379956524997E-4</v>
      </c>
      <c r="F472" s="12" t="str">
        <f t="shared" si="36"/>
        <v/>
      </c>
      <c r="G472" s="13" t="str">
        <f t="shared" si="37"/>
        <v>0</v>
      </c>
      <c r="H472" s="20">
        <f t="shared" si="38"/>
        <v>0</v>
      </c>
    </row>
    <row r="473" spans="2:8" ht="15" x14ac:dyDescent="0.2">
      <c r="B473" s="3" t="s">
        <v>435</v>
      </c>
      <c r="C473" s="7">
        <v>49</v>
      </c>
      <c r="D473" s="7">
        <v>4</v>
      </c>
      <c r="E473" s="12">
        <f t="shared" si="35"/>
        <v>3.6728880893486244E-3</v>
      </c>
      <c r="F473" s="12">
        <f t="shared" si="36"/>
        <v>2.7427317608337906E-4</v>
      </c>
      <c r="G473" s="13">
        <f t="shared" si="37"/>
        <v>-0.91836734693877553</v>
      </c>
      <c r="H473" s="20">
        <f t="shared" si="38"/>
        <v>-3.3730604902181245E-3</v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6.8568294020844765E-5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2</v>
      </c>
      <c r="D475" s="7">
        <v>4</v>
      </c>
      <c r="E475" s="12">
        <f t="shared" si="35"/>
        <v>1.4991379956524997E-4</v>
      </c>
      <c r="F475" s="12">
        <f t="shared" si="36"/>
        <v>2.7427317608337906E-4</v>
      </c>
      <c r="G475" s="13">
        <f t="shared" si="37"/>
        <v>1</v>
      </c>
      <c r="H475" s="20">
        <f t="shared" si="38"/>
        <v>1.4991379956524997E-4</v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7.4956899782624987E-5</v>
      </c>
      <c r="F476" s="12">
        <f t="shared" si="36"/>
        <v>6.8568294020844765E-5</v>
      </c>
      <c r="G476" s="13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2</v>
      </c>
      <c r="D477" s="7">
        <v>0</v>
      </c>
      <c r="E477" s="12">
        <f t="shared" si="35"/>
        <v>1.4991379956524997E-4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8</v>
      </c>
      <c r="D478" s="7">
        <v>15</v>
      </c>
      <c r="E478" s="12">
        <f t="shared" si="35"/>
        <v>5.9965519826099989E-4</v>
      </c>
      <c r="F478" s="12">
        <f t="shared" si="36"/>
        <v>1.0285244103126715E-3</v>
      </c>
      <c r="G478" s="13">
        <f t="shared" si="37"/>
        <v>0.875</v>
      </c>
      <c r="H478" s="20">
        <f t="shared" si="38"/>
        <v>5.2469829847837492E-4</v>
      </c>
    </row>
    <row r="479" spans="2:8" ht="15" x14ac:dyDescent="0.2">
      <c r="B479" s="3" t="s">
        <v>440</v>
      </c>
      <c r="C479" s="7">
        <v>6</v>
      </c>
      <c r="D479" s="7">
        <v>0</v>
      </c>
      <c r="E479" s="12">
        <f t="shared" si="35"/>
        <v>4.4974139869574995E-4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35</v>
      </c>
      <c r="D480" s="7">
        <v>6</v>
      </c>
      <c r="E480" s="12">
        <f t="shared" si="35"/>
        <v>2.6234914923918746E-3</v>
      </c>
      <c r="F480" s="12">
        <f t="shared" si="36"/>
        <v>4.1140976412506856E-4</v>
      </c>
      <c r="G480" s="13">
        <f t="shared" si="37"/>
        <v>-0.82857142857142863</v>
      </c>
      <c r="H480" s="20">
        <f t="shared" si="38"/>
        <v>-2.173750093696125E-3</v>
      </c>
    </row>
    <row r="481" spans="2:8" ht="15" x14ac:dyDescent="0.2">
      <c r="B481" s="3" t="s">
        <v>177</v>
      </c>
      <c r="C481" s="7">
        <v>0</v>
      </c>
      <c r="D481" s="7">
        <v>4</v>
      </c>
      <c r="E481" s="12" t="str">
        <f t="shared" si="35"/>
        <v/>
      </c>
      <c r="F481" s="12">
        <f t="shared" si="36"/>
        <v>2.7427317608337906E-4</v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81</v>
      </c>
      <c r="D483" s="7">
        <v>38</v>
      </c>
      <c r="E483" s="12">
        <f t="shared" si="35"/>
        <v>6.071508882392624E-3</v>
      </c>
      <c r="F483" s="12">
        <f t="shared" si="36"/>
        <v>2.605595172792101E-3</v>
      </c>
      <c r="G483" s="13">
        <f t="shared" si="37"/>
        <v>-0.53086419753086422</v>
      </c>
      <c r="H483" s="20">
        <f t="shared" si="38"/>
        <v>-3.2231466906528748E-3</v>
      </c>
    </row>
    <row r="484" spans="2:8" ht="30" x14ac:dyDescent="0.2">
      <c r="B484" s="3" t="s">
        <v>184</v>
      </c>
      <c r="C484" s="7">
        <v>31</v>
      </c>
      <c r="D484" s="7">
        <v>30</v>
      </c>
      <c r="E484" s="12">
        <f t="shared" si="35"/>
        <v>2.3236638932613747E-3</v>
      </c>
      <c r="F484" s="12">
        <f t="shared" si="36"/>
        <v>2.057048820625343E-3</v>
      </c>
      <c r="G484" s="13">
        <f t="shared" si="37"/>
        <v>-3.2258064516129031E-2</v>
      </c>
      <c r="H484" s="20">
        <f t="shared" si="38"/>
        <v>-7.4956899782624987E-5</v>
      </c>
    </row>
    <row r="485" spans="2:8" ht="15" x14ac:dyDescent="0.2">
      <c r="B485" s="3" t="s">
        <v>443</v>
      </c>
      <c r="C485" s="7">
        <v>111</v>
      </c>
      <c r="D485" s="7">
        <v>66</v>
      </c>
      <c r="E485" s="12">
        <f t="shared" si="35"/>
        <v>8.3202158758713743E-3</v>
      </c>
      <c r="F485" s="12">
        <f t="shared" si="36"/>
        <v>4.5255074053757545E-3</v>
      </c>
      <c r="G485" s="13">
        <f t="shared" si="37"/>
        <v>-0.40540540540540543</v>
      </c>
      <c r="H485" s="20">
        <f t="shared" si="38"/>
        <v>-3.373060490218125E-3</v>
      </c>
    </row>
    <row r="486" spans="2:8" ht="15" x14ac:dyDescent="0.2">
      <c r="B486" s="3" t="s">
        <v>171</v>
      </c>
      <c r="C486" s="7">
        <v>1</v>
      </c>
      <c r="D486" s="7">
        <v>6</v>
      </c>
      <c r="E486" s="12">
        <f t="shared" si="35"/>
        <v>7.4956899782624987E-5</v>
      </c>
      <c r="F486" s="12">
        <f t="shared" si="36"/>
        <v>4.1140976412506856E-4</v>
      </c>
      <c r="G486" s="13">
        <f t="shared" si="37"/>
        <v>5</v>
      </c>
      <c r="H486" s="20">
        <f t="shared" si="38"/>
        <v>3.7478449891312492E-4</v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6.8568294020844765E-5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1</v>
      </c>
      <c r="D488" s="7">
        <v>1</v>
      </c>
      <c r="E488" s="12">
        <f t="shared" ref="E488:E499" si="39">+IF(C488=0,"",C488/C$294)</f>
        <v>7.4956899782624987E-5</v>
      </c>
      <c r="F488" s="12">
        <f t="shared" ref="F488:F499" si="40">+IF(D488=0,"",D488/D$294)</f>
        <v>6.8568294020844765E-5</v>
      </c>
      <c r="G488" s="13">
        <f t="shared" ref="G488:G499" si="41">+IF(OR(AND(D488=0),(C488=0)),"0",((D488-C488)/C488))</f>
        <v>0</v>
      </c>
      <c r="H488" s="20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7.4956899782624987E-5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758</v>
      </c>
      <c r="D490" s="7">
        <v>14</v>
      </c>
      <c r="E490" s="12">
        <f t="shared" si="39"/>
        <v>5.6817330035229742E-2</v>
      </c>
      <c r="F490" s="12">
        <f t="shared" si="40"/>
        <v>9.5995611629182663E-4</v>
      </c>
      <c r="G490" s="13">
        <f t="shared" si="41"/>
        <v>-0.98153034300791553</v>
      </c>
      <c r="H490" s="20">
        <f t="shared" si="42"/>
        <v>-5.5767933438272993E-2</v>
      </c>
    </row>
    <row r="491" spans="2:8" ht="13.5" customHeight="1" x14ac:dyDescent="0.2">
      <c r="B491" s="3" t="s">
        <v>180</v>
      </c>
      <c r="C491" s="7">
        <v>70</v>
      </c>
      <c r="D491" s="7">
        <v>58</v>
      </c>
      <c r="E491" s="12">
        <f t="shared" si="39"/>
        <v>5.2469829847837492E-3</v>
      </c>
      <c r="F491" s="12">
        <f t="shared" si="40"/>
        <v>3.9769610532089964E-3</v>
      </c>
      <c r="G491" s="13">
        <f t="shared" si="41"/>
        <v>-0.17142857142857143</v>
      </c>
      <c r="H491" s="20">
        <f t="shared" si="42"/>
        <v>-8.9948279739149989E-4</v>
      </c>
    </row>
    <row r="492" spans="2:8" ht="15" x14ac:dyDescent="0.2">
      <c r="B492" s="3" t="s">
        <v>480</v>
      </c>
      <c r="C492" s="7">
        <v>8</v>
      </c>
      <c r="D492" s="7">
        <v>4</v>
      </c>
      <c r="E492" s="12">
        <f t="shared" si="39"/>
        <v>5.9965519826099989E-4</v>
      </c>
      <c r="F492" s="12">
        <f t="shared" si="40"/>
        <v>2.7427317608337906E-4</v>
      </c>
      <c r="G492" s="13">
        <f t="shared" si="41"/>
        <v>-0.5</v>
      </c>
      <c r="H492" s="20">
        <f t="shared" si="42"/>
        <v>-2.9982759913049995E-4</v>
      </c>
    </row>
    <row r="493" spans="2:8" ht="15" x14ac:dyDescent="0.2">
      <c r="B493" s="3" t="s">
        <v>447</v>
      </c>
      <c r="C493" s="7">
        <v>69</v>
      </c>
      <c r="D493" s="7">
        <v>6</v>
      </c>
      <c r="E493" s="12">
        <f t="shared" si="39"/>
        <v>5.1720260850011248E-3</v>
      </c>
      <c r="F493" s="12">
        <f t="shared" si="40"/>
        <v>4.1140976412506856E-4</v>
      </c>
      <c r="G493" s="13">
        <f t="shared" si="41"/>
        <v>-0.91304347826086951</v>
      </c>
      <c r="H493" s="20">
        <f t="shared" si="42"/>
        <v>-4.7222846863053747E-3</v>
      </c>
    </row>
    <row r="494" spans="2:8" ht="15" x14ac:dyDescent="0.2">
      <c r="B494" s="3" t="s">
        <v>448</v>
      </c>
      <c r="C494" s="7">
        <v>2</v>
      </c>
      <c r="D494" s="7">
        <v>2</v>
      </c>
      <c r="E494" s="12">
        <f t="shared" si="39"/>
        <v>1.4991379956524997E-4</v>
      </c>
      <c r="F494" s="12">
        <f t="shared" si="40"/>
        <v>1.3713658804168953E-4</v>
      </c>
      <c r="G494" s="13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2</v>
      </c>
      <c r="D495" s="7">
        <v>1</v>
      </c>
      <c r="E495" s="12">
        <f t="shared" si="39"/>
        <v>1.4991379956524997E-4</v>
      </c>
      <c r="F495" s="12">
        <f t="shared" si="40"/>
        <v>6.8568294020844765E-5</v>
      </c>
      <c r="G495" s="13">
        <f t="shared" si="41"/>
        <v>-0.5</v>
      </c>
      <c r="H495" s="20">
        <f t="shared" si="42"/>
        <v>-7.4956899782624987E-5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1</v>
      </c>
      <c r="E496" s="12" t="str">
        <f t="shared" si="39"/>
        <v/>
      </c>
      <c r="F496" s="12">
        <f t="shared" si="40"/>
        <v>6.8568294020844765E-5</v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4</v>
      </c>
      <c r="D497" s="7">
        <v>9</v>
      </c>
      <c r="E497" s="12">
        <f t="shared" si="39"/>
        <v>2.9982759913049995E-4</v>
      </c>
      <c r="F497" s="12">
        <f t="shared" si="40"/>
        <v>6.1711464618760287E-4</v>
      </c>
      <c r="G497" s="13">
        <f t="shared" si="41"/>
        <v>1.25</v>
      </c>
      <c r="H497" s="20">
        <f t="shared" si="42"/>
        <v>3.7478449891312492E-4</v>
      </c>
    </row>
    <row r="498" spans="2:8" ht="30" x14ac:dyDescent="0.2">
      <c r="B498" s="3" t="s">
        <v>452</v>
      </c>
      <c r="C498" s="7">
        <v>3</v>
      </c>
      <c r="D498" s="7">
        <v>0</v>
      </c>
      <c r="E498" s="12">
        <f t="shared" si="39"/>
        <v>2.2487069934787497E-4</v>
      </c>
      <c r="F498" s="12" t="str">
        <f t="shared" si="40"/>
        <v/>
      </c>
      <c r="G498" s="13" t="str">
        <f t="shared" si="41"/>
        <v>0</v>
      </c>
      <c r="H498" s="20">
        <f t="shared" si="42"/>
        <v>0</v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6.8568294020844765E-5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5430</v>
      </c>
      <c r="D505" s="45">
        <f>SUM(D506:D530)</f>
        <v>4992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-8.0662983425414364E-2</v>
      </c>
      <c r="H505" s="46">
        <f>+IF(OR(AND(E505=""),(G505="")),"",E505*G505)</f>
        <v>-8.0662983425414364E-2</v>
      </c>
    </row>
    <row r="506" spans="2:8" ht="15" x14ac:dyDescent="0.2">
      <c r="B506" s="3" t="s">
        <v>454</v>
      </c>
      <c r="C506" s="7">
        <v>16</v>
      </c>
      <c r="D506" s="7">
        <v>2</v>
      </c>
      <c r="E506" s="12">
        <f>+IF(C506=0,"",C506/C$505)</f>
        <v>2.9465930018416206E-3</v>
      </c>
      <c r="F506" s="12">
        <f>+IF(D506=0,"",D506/D$505)</f>
        <v>4.0064102564102563E-4</v>
      </c>
      <c r="G506" s="13">
        <f>+IF(OR(AND(D506=0),(C506=0)),"0",((D506-C506)/C506))</f>
        <v>-0.875</v>
      </c>
      <c r="H506" s="20">
        <f>+IF(OR(AND(E506=""),(G506="")),"",E506*G506)</f>
        <v>-2.5782688766114179E-3</v>
      </c>
    </row>
    <row r="507" spans="2:8" ht="15" x14ac:dyDescent="0.2">
      <c r="B507" s="3" t="s">
        <v>187</v>
      </c>
      <c r="C507" s="7">
        <v>119</v>
      </c>
      <c r="D507" s="7">
        <v>107</v>
      </c>
      <c r="E507" s="12">
        <f t="shared" ref="E507:E529" si="43">+IF(C507=0,"",C507/C$505)</f>
        <v>2.1915285451197055E-2</v>
      </c>
      <c r="F507" s="12">
        <f t="shared" ref="F507:F529" si="44">+IF(D507=0,"",D507/D$505)</f>
        <v>2.1434294871794872E-2</v>
      </c>
      <c r="G507" s="13">
        <f t="shared" ref="G507:G529" si="45">+IF(OR(AND(D507=0),(C507=0)),"0",((D507-C507)/C507))</f>
        <v>-0.10084033613445378</v>
      </c>
      <c r="H507" s="20">
        <f t="shared" ref="H507:H530" si="46">+IF(OR(AND(E507=""),(G507="")),"",E507*G507)</f>
        <v>-2.2099447513812156E-3</v>
      </c>
    </row>
    <row r="508" spans="2:8" ht="15" x14ac:dyDescent="0.2">
      <c r="B508" s="3" t="s">
        <v>455</v>
      </c>
      <c r="C508" s="7">
        <v>570</v>
      </c>
      <c r="D508" s="7">
        <v>249</v>
      </c>
      <c r="E508" s="12">
        <f t="shared" si="43"/>
        <v>0.10497237569060773</v>
      </c>
      <c r="F508" s="12">
        <f t="shared" si="44"/>
        <v>4.9879807692307696E-2</v>
      </c>
      <c r="G508" s="13">
        <f t="shared" si="45"/>
        <v>-0.56315789473684208</v>
      </c>
      <c r="H508" s="20">
        <f t="shared" si="46"/>
        <v>-5.911602209944751E-2</v>
      </c>
    </row>
    <row r="509" spans="2:8" ht="15" x14ac:dyDescent="0.2">
      <c r="B509" s="3" t="s">
        <v>456</v>
      </c>
      <c r="C509" s="7">
        <v>786</v>
      </c>
      <c r="D509" s="7">
        <v>672</v>
      </c>
      <c r="E509" s="12">
        <f t="shared" si="43"/>
        <v>0.14475138121546963</v>
      </c>
      <c r="F509" s="12">
        <f t="shared" si="44"/>
        <v>0.13461538461538461</v>
      </c>
      <c r="G509" s="13">
        <f t="shared" si="45"/>
        <v>-0.14503816793893129</v>
      </c>
      <c r="H509" s="20">
        <f t="shared" si="46"/>
        <v>-2.0994475138121547E-2</v>
      </c>
    </row>
    <row r="510" spans="2:8" ht="15" x14ac:dyDescent="0.2">
      <c r="B510" s="3" t="s">
        <v>188</v>
      </c>
      <c r="C510" s="7">
        <v>7</v>
      </c>
      <c r="D510" s="7">
        <v>13</v>
      </c>
      <c r="E510" s="12">
        <f t="shared" si="43"/>
        <v>1.2891344383057089E-3</v>
      </c>
      <c r="F510" s="12">
        <f t="shared" si="44"/>
        <v>2.6041666666666665E-3</v>
      </c>
      <c r="G510" s="13">
        <f t="shared" si="45"/>
        <v>0.8571428571428571</v>
      </c>
      <c r="H510" s="20">
        <f t="shared" si="46"/>
        <v>1.1049723756906076E-3</v>
      </c>
    </row>
    <row r="511" spans="2:8" ht="15" x14ac:dyDescent="0.2">
      <c r="B511" s="3" t="s">
        <v>186</v>
      </c>
      <c r="C511" s="7">
        <v>33</v>
      </c>
      <c r="D511" s="7">
        <v>4</v>
      </c>
      <c r="E511" s="12">
        <f t="shared" si="43"/>
        <v>6.0773480662983425E-3</v>
      </c>
      <c r="F511" s="12">
        <f t="shared" si="44"/>
        <v>8.0128205128205125E-4</v>
      </c>
      <c r="G511" s="13">
        <f t="shared" si="45"/>
        <v>-0.87878787878787878</v>
      </c>
      <c r="H511" s="20">
        <f t="shared" si="46"/>
        <v>-5.3406998158379371E-3</v>
      </c>
    </row>
    <row r="512" spans="2:8" ht="15" x14ac:dyDescent="0.2">
      <c r="B512" s="3" t="s">
        <v>189</v>
      </c>
      <c r="C512" s="7">
        <v>0</v>
      </c>
      <c r="D512" s="7">
        <v>5</v>
      </c>
      <c r="E512" s="12" t="str">
        <f t="shared" si="43"/>
        <v/>
      </c>
      <c r="F512" s="12">
        <f t="shared" si="44"/>
        <v>1.001602564102564E-3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3</v>
      </c>
      <c r="D513" s="7">
        <v>6</v>
      </c>
      <c r="E513" s="12">
        <f t="shared" si="43"/>
        <v>5.5248618784530391E-4</v>
      </c>
      <c r="F513" s="12">
        <f t="shared" si="44"/>
        <v>1.201923076923077E-3</v>
      </c>
      <c r="G513" s="13">
        <f t="shared" si="45"/>
        <v>1</v>
      </c>
      <c r="H513" s="20">
        <f t="shared" si="46"/>
        <v>5.5248618784530391E-4</v>
      </c>
    </row>
    <row r="514" spans="2:8" ht="15" x14ac:dyDescent="0.2">
      <c r="B514" s="3" t="s">
        <v>458</v>
      </c>
      <c r="C514" s="7">
        <v>9</v>
      </c>
      <c r="D514" s="7">
        <v>1</v>
      </c>
      <c r="E514" s="12">
        <f t="shared" si="43"/>
        <v>1.6574585635359116E-3</v>
      </c>
      <c r="F514" s="12">
        <f t="shared" si="44"/>
        <v>2.0032051282051281E-4</v>
      </c>
      <c r="G514" s="13">
        <f t="shared" si="45"/>
        <v>-0.88888888888888884</v>
      </c>
      <c r="H514" s="20">
        <f t="shared" si="46"/>
        <v>-1.4732965009208103E-3</v>
      </c>
    </row>
    <row r="515" spans="2:8" ht="15" x14ac:dyDescent="0.2">
      <c r="B515" s="3" t="s">
        <v>535</v>
      </c>
      <c r="C515" s="7">
        <v>34</v>
      </c>
      <c r="D515" s="7">
        <v>13</v>
      </c>
      <c r="E515" s="12">
        <f t="shared" si="43"/>
        <v>6.2615101289134438E-3</v>
      </c>
      <c r="F515" s="12">
        <f t="shared" si="44"/>
        <v>2.6041666666666665E-3</v>
      </c>
      <c r="G515" s="13">
        <f t="shared" si="45"/>
        <v>-0.61764705882352944</v>
      </c>
      <c r="H515" s="20">
        <f t="shared" si="46"/>
        <v>-3.8674033149171273E-3</v>
      </c>
    </row>
    <row r="516" spans="2:8" ht="15" x14ac:dyDescent="0.2">
      <c r="B516" s="3" t="s">
        <v>459</v>
      </c>
      <c r="C516" s="7">
        <v>2</v>
      </c>
      <c r="D516" s="7">
        <v>1</v>
      </c>
      <c r="E516" s="12">
        <f t="shared" si="43"/>
        <v>3.6832412523020257E-4</v>
      </c>
      <c r="F516" s="12">
        <f t="shared" si="44"/>
        <v>2.0032051282051281E-4</v>
      </c>
      <c r="G516" s="13">
        <f t="shared" si="45"/>
        <v>-0.5</v>
      </c>
      <c r="H516" s="20">
        <f t="shared" si="46"/>
        <v>-1.8416206261510129E-4</v>
      </c>
    </row>
    <row r="517" spans="2:8" ht="15" x14ac:dyDescent="0.2">
      <c r="B517" s="3" t="s">
        <v>460</v>
      </c>
      <c r="C517" s="7">
        <v>12</v>
      </c>
      <c r="D517" s="7">
        <v>4</v>
      </c>
      <c r="E517" s="12">
        <f t="shared" si="43"/>
        <v>2.2099447513812156E-3</v>
      </c>
      <c r="F517" s="12">
        <f t="shared" si="44"/>
        <v>8.0128205128205125E-4</v>
      </c>
      <c r="G517" s="13">
        <f t="shared" si="45"/>
        <v>-0.66666666666666663</v>
      </c>
      <c r="H517" s="20">
        <f t="shared" si="46"/>
        <v>-1.4732965009208103E-3</v>
      </c>
    </row>
    <row r="518" spans="2:8" ht="15" x14ac:dyDescent="0.2">
      <c r="B518" s="3" t="s">
        <v>190</v>
      </c>
      <c r="C518" s="7">
        <v>56</v>
      </c>
      <c r="D518" s="7">
        <v>133</v>
      </c>
      <c r="E518" s="12">
        <f t="shared" si="43"/>
        <v>1.0313075506445672E-2</v>
      </c>
      <c r="F518" s="12">
        <f t="shared" si="44"/>
        <v>2.6642628205128204E-2</v>
      </c>
      <c r="G518" s="13">
        <f t="shared" si="45"/>
        <v>1.375</v>
      </c>
      <c r="H518" s="20">
        <f t="shared" si="46"/>
        <v>1.4180478821362799E-2</v>
      </c>
    </row>
    <row r="519" spans="2:8" ht="15" x14ac:dyDescent="0.2">
      <c r="B519" s="3" t="s">
        <v>192</v>
      </c>
      <c r="C519" s="7">
        <v>108</v>
      </c>
      <c r="D519" s="7">
        <v>7</v>
      </c>
      <c r="E519" s="12">
        <f t="shared" si="43"/>
        <v>1.9889502762430938E-2</v>
      </c>
      <c r="F519" s="12">
        <f t="shared" si="44"/>
        <v>1.4022435897435897E-3</v>
      </c>
      <c r="G519" s="13">
        <f t="shared" si="45"/>
        <v>-0.93518518518518523</v>
      </c>
      <c r="H519" s="20">
        <f t="shared" si="46"/>
        <v>-1.8600368324125229E-2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2.0032051282051281E-4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174</v>
      </c>
      <c r="D521" s="7">
        <v>203</v>
      </c>
      <c r="E521" s="12">
        <f t="shared" si="43"/>
        <v>3.2044198895027624E-2</v>
      </c>
      <c r="F521" s="12">
        <f t="shared" si="44"/>
        <v>4.0665064102564104E-2</v>
      </c>
      <c r="G521" s="13">
        <f t="shared" si="45"/>
        <v>0.16666666666666666</v>
      </c>
      <c r="H521" s="20">
        <f t="shared" si="46"/>
        <v>5.3406998158379371E-3</v>
      </c>
    </row>
    <row r="522" spans="2:8" ht="25.5" customHeight="1" x14ac:dyDescent="0.2">
      <c r="B522" s="3" t="s">
        <v>193</v>
      </c>
      <c r="C522" s="7">
        <v>436</v>
      </c>
      <c r="D522" s="7">
        <v>776</v>
      </c>
      <c r="E522" s="12">
        <f t="shared" si="43"/>
        <v>8.029465930018416E-2</v>
      </c>
      <c r="F522" s="12">
        <f t="shared" si="44"/>
        <v>0.15544871794871795</v>
      </c>
      <c r="G522" s="13">
        <f t="shared" si="45"/>
        <v>0.77981651376146788</v>
      </c>
      <c r="H522" s="20">
        <f t="shared" si="46"/>
        <v>6.2615101289134431E-2</v>
      </c>
    </row>
    <row r="523" spans="2:8" ht="13.5" customHeight="1" x14ac:dyDescent="0.2">
      <c r="B523" s="3" t="s">
        <v>462</v>
      </c>
      <c r="C523" s="7">
        <v>26</v>
      </c>
      <c r="D523" s="7">
        <v>113</v>
      </c>
      <c r="E523" s="12">
        <f t="shared" si="43"/>
        <v>4.7882136279926331E-3</v>
      </c>
      <c r="F523" s="12">
        <f t="shared" si="44"/>
        <v>2.2636217948717948E-2</v>
      </c>
      <c r="G523" s="13">
        <f t="shared" si="45"/>
        <v>3.3461538461538463</v>
      </c>
      <c r="H523" s="20">
        <f t="shared" si="46"/>
        <v>1.6022099447513812E-2</v>
      </c>
    </row>
    <row r="524" spans="2:8" ht="12" customHeight="1" x14ac:dyDescent="0.2">
      <c r="B524" s="3" t="s">
        <v>194</v>
      </c>
      <c r="C524" s="7">
        <v>375</v>
      </c>
      <c r="D524" s="7">
        <v>46</v>
      </c>
      <c r="E524" s="12">
        <f t="shared" si="43"/>
        <v>6.9060773480662987E-2</v>
      </c>
      <c r="F524" s="12">
        <f t="shared" si="44"/>
        <v>9.21474358974359E-3</v>
      </c>
      <c r="G524" s="13">
        <f t="shared" si="45"/>
        <v>-0.8773333333333333</v>
      </c>
      <c r="H524" s="20">
        <f t="shared" si="46"/>
        <v>-6.0589318600368328E-2</v>
      </c>
    </row>
    <row r="525" spans="2:8" ht="13.5" customHeight="1" x14ac:dyDescent="0.2">
      <c r="B525" s="3" t="s">
        <v>195</v>
      </c>
      <c r="C525" s="7">
        <v>4</v>
      </c>
      <c r="D525" s="7">
        <v>12</v>
      </c>
      <c r="E525" s="12">
        <f t="shared" si="43"/>
        <v>7.3664825046040514E-4</v>
      </c>
      <c r="F525" s="12">
        <f t="shared" si="44"/>
        <v>2.403846153846154E-3</v>
      </c>
      <c r="G525" s="13">
        <f t="shared" si="45"/>
        <v>2</v>
      </c>
      <c r="H525" s="20">
        <f t="shared" si="46"/>
        <v>1.4732965009208103E-3</v>
      </c>
    </row>
    <row r="526" spans="2:8" ht="13.5" customHeight="1" x14ac:dyDescent="0.2">
      <c r="B526" s="3" t="s">
        <v>463</v>
      </c>
      <c r="C526" s="7">
        <v>112</v>
      </c>
      <c r="D526" s="7">
        <v>104</v>
      </c>
      <c r="E526" s="12">
        <f t="shared" si="43"/>
        <v>2.0626151012891343E-2</v>
      </c>
      <c r="F526" s="12">
        <f t="shared" si="44"/>
        <v>2.0833333333333332E-2</v>
      </c>
      <c r="G526" s="13">
        <f t="shared" si="45"/>
        <v>-7.1428571428571425E-2</v>
      </c>
      <c r="H526" s="20">
        <f t="shared" si="46"/>
        <v>-1.4732965009208101E-3</v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1.8416206261510129E-4</v>
      </c>
      <c r="F527" s="12">
        <f t="shared" si="44"/>
        <v>2.0032051282051281E-4</v>
      </c>
      <c r="G527" s="13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2</v>
      </c>
      <c r="D528" s="7">
        <v>0</v>
      </c>
      <c r="E528" s="12">
        <f t="shared" si="43"/>
        <v>3.6832412523020257E-4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165</v>
      </c>
      <c r="D529" s="7">
        <v>104</v>
      </c>
      <c r="E529" s="12">
        <f t="shared" si="43"/>
        <v>3.0386740331491711E-2</v>
      </c>
      <c r="F529" s="12">
        <f t="shared" si="44"/>
        <v>2.0833333333333332E-2</v>
      </c>
      <c r="G529" s="13">
        <f t="shared" si="45"/>
        <v>-0.36969696969696969</v>
      </c>
      <c r="H529" s="20">
        <f t="shared" si="46"/>
        <v>-1.1233885819521177E-2</v>
      </c>
    </row>
    <row r="530" spans="2:8" ht="15" x14ac:dyDescent="0.2">
      <c r="B530" s="3" t="s">
        <v>467</v>
      </c>
      <c r="C530" s="7">
        <v>2380</v>
      </c>
      <c r="D530" s="7">
        <v>2415</v>
      </c>
      <c r="E530" s="12">
        <f>+IF(C530=0,"",C530/C$505)</f>
        <v>0.43830570902394106</v>
      </c>
      <c r="F530" s="12">
        <f>+IF(D530=0,"",D530/D$505)</f>
        <v>0.48377403846153844</v>
      </c>
      <c r="G530" s="13">
        <f>+IF(OR(AND(D530=0),(C530=0)),"0",((D530-C530)/C530))</f>
        <v>1.4705882352941176E-2</v>
      </c>
      <c r="H530" s="20">
        <f t="shared" si="46"/>
        <v>6.4456721915285451E-3</v>
      </c>
    </row>
    <row r="531" spans="2:8" x14ac:dyDescent="0.2">
      <c r="B531" s="15" t="s">
        <v>526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492</v>
      </c>
      <c r="C8" s="44">
        <f>+C18+C70+C151+C294+C505</f>
        <v>506</v>
      </c>
      <c r="D8" s="45">
        <f>+D18+D70+D151+D294+D505</f>
        <v>231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-0.54347826086956519</v>
      </c>
      <c r="H8" s="46">
        <f t="shared" ref="H8:H13" si="2">+IF(OR(AND(E8=""),(G8="")),"",E8*G8)</f>
        <v>-0.54347826086956519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10</v>
      </c>
      <c r="D9" s="36">
        <f>+D18</f>
        <v>2</v>
      </c>
      <c r="E9" s="37">
        <f t="shared" si="0"/>
        <v>1.9762845849802372E-2</v>
      </c>
      <c r="F9" s="37">
        <f t="shared" si="0"/>
        <v>8.658008658008658E-3</v>
      </c>
      <c r="G9" s="37">
        <f t="shared" si="1"/>
        <v>-0.8</v>
      </c>
      <c r="H9" s="20">
        <f t="shared" si="2"/>
        <v>-1.58102766798419E-2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21</v>
      </c>
      <c r="D10" s="38">
        <f>+D70</f>
        <v>181</v>
      </c>
      <c r="E10" s="37">
        <f t="shared" si="0"/>
        <v>4.1501976284584984E-2</v>
      </c>
      <c r="F10" s="37">
        <f t="shared" si="0"/>
        <v>0.78354978354978355</v>
      </c>
      <c r="G10" s="37">
        <f t="shared" si="1"/>
        <v>7.6190476190476186</v>
      </c>
      <c r="H10" s="20">
        <f t="shared" si="2"/>
        <v>0.31620553359683795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203</v>
      </c>
      <c r="D11" s="38">
        <f>D151</f>
        <v>34</v>
      </c>
      <c r="E11" s="37">
        <f t="shared" si="0"/>
        <v>0.40118577075098816</v>
      </c>
      <c r="F11" s="37">
        <f t="shared" si="0"/>
        <v>0.1471861471861472</v>
      </c>
      <c r="G11" s="37">
        <f t="shared" si="1"/>
        <v>-0.83251231527093594</v>
      </c>
      <c r="H11" s="20">
        <f t="shared" si="2"/>
        <v>-0.33399209486166009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253</v>
      </c>
      <c r="D12" s="38">
        <f>+D294</f>
        <v>11</v>
      </c>
      <c r="E12" s="37">
        <f t="shared" si="0"/>
        <v>0.5</v>
      </c>
      <c r="F12" s="37">
        <f t="shared" si="0"/>
        <v>4.7619047619047616E-2</v>
      </c>
      <c r="G12" s="37">
        <f t="shared" si="1"/>
        <v>-0.95652173913043481</v>
      </c>
      <c r="H12" s="20">
        <f t="shared" si="2"/>
        <v>-0.47826086956521741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19</v>
      </c>
      <c r="D13" s="38">
        <f>D505</f>
        <v>3</v>
      </c>
      <c r="E13" s="37">
        <f t="shared" si="0"/>
        <v>3.7549407114624504E-2</v>
      </c>
      <c r="F13" s="37">
        <f t="shared" si="0"/>
        <v>1.2987012987012988E-2</v>
      </c>
      <c r="G13" s="37">
        <f t="shared" si="1"/>
        <v>-0.84210526315789469</v>
      </c>
      <c r="H13" s="20">
        <f t="shared" si="2"/>
        <v>-3.1620553359683792E-2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10</v>
      </c>
      <c r="D18" s="45">
        <f>SUM(D19:D64)</f>
        <v>2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-0.8</v>
      </c>
      <c r="H18" s="46">
        <f>+IF(OR(AND(E18=""),(G18="")),"",E18*G18)</f>
        <v>-0.8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0.1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0</v>
      </c>
      <c r="D20" s="7">
        <v>1</v>
      </c>
      <c r="E20" s="8" t="str">
        <f t="shared" ref="E20:E64" si="3">+IF(C20=0,"",C20/C$18)</f>
        <v/>
      </c>
      <c r="F20" s="8">
        <f t="shared" ref="F20:F64" si="4">+IF(D20=0,"",D20/D$18)</f>
        <v>0.5</v>
      </c>
      <c r="G20" s="9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0.1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0.1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0</v>
      </c>
      <c r="E26" s="8">
        <f t="shared" si="3"/>
        <v>0.1</v>
      </c>
      <c r="F26" s="8" t="str">
        <f t="shared" si="4"/>
        <v/>
      </c>
      <c r="G26" s="9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0.1</v>
      </c>
      <c r="F28" s="8" t="str">
        <f t="shared" si="4"/>
        <v/>
      </c>
      <c r="G28" s="9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0.5</v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3</v>
      </c>
      <c r="D37" s="7">
        <v>0</v>
      </c>
      <c r="E37" s="8">
        <f t="shared" si="3"/>
        <v>0.3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0.1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0.1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21</v>
      </c>
      <c r="D70" s="45">
        <f>SUM(D71:D145)</f>
        <v>181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7.6190476190476186</v>
      </c>
      <c r="H70" s="46">
        <f>+IF(OR(AND(E70=""),(G70="")),"",E70*G70)</f>
        <v>7.6190476190476186</v>
      </c>
    </row>
    <row r="71" spans="2:8" ht="15" x14ac:dyDescent="0.2">
      <c r="B71" s="3" t="s">
        <v>20</v>
      </c>
      <c r="C71" s="7">
        <v>2</v>
      </c>
      <c r="D71" s="7">
        <v>0</v>
      </c>
      <c r="E71" s="12">
        <f>+IF(C71=0,"",C71/C$70)</f>
        <v>9.5238095238095233E-2</v>
      </c>
      <c r="F71" s="12" t="str">
        <f>+IF(D71=0,"",D71/D$70)</f>
        <v/>
      </c>
      <c r="G71" s="13" t="str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2</v>
      </c>
      <c r="D74" s="7">
        <v>1</v>
      </c>
      <c r="E74" s="12">
        <f t="shared" si="7"/>
        <v>9.5238095238095233E-2</v>
      </c>
      <c r="F74" s="12">
        <f t="shared" si="8"/>
        <v>5.5248618784530384E-3</v>
      </c>
      <c r="G74" s="13">
        <f t="shared" si="9"/>
        <v>-0.5</v>
      </c>
      <c r="H74" s="20">
        <f t="shared" si="10"/>
        <v>-4.7619047619047616E-2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4.7619047619047616E-2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1</v>
      </c>
      <c r="D83" s="7">
        <v>0</v>
      </c>
      <c r="E83" s="12">
        <f t="shared" si="7"/>
        <v>4.7619047619047616E-2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4.7619047619047616E-2</v>
      </c>
      <c r="F84" s="12" t="str">
        <f t="shared" si="8"/>
        <v/>
      </c>
      <c r="G84" s="13" t="str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4.7619047619047616E-2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0</v>
      </c>
      <c r="D92" s="7">
        <v>2</v>
      </c>
      <c r="E92" s="12" t="str">
        <f t="shared" si="7"/>
        <v/>
      </c>
      <c r="F92" s="12">
        <f t="shared" si="8"/>
        <v>1.1049723756906077E-2</v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1</v>
      </c>
      <c r="D93" s="7">
        <v>0</v>
      </c>
      <c r="E93" s="12">
        <f t="shared" si="7"/>
        <v>4.7619047619047616E-2</v>
      </c>
      <c r="F93" s="12" t="str">
        <f t="shared" si="8"/>
        <v/>
      </c>
      <c r="G93" s="13" t="str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0</v>
      </c>
      <c r="E98" s="12">
        <f t="shared" si="7"/>
        <v>4.7619047619047616E-2</v>
      </c>
      <c r="F98" s="12" t="str">
        <f t="shared" si="8"/>
        <v/>
      </c>
      <c r="G98" s="13" t="str">
        <f t="shared" si="9"/>
        <v>0</v>
      </c>
      <c r="H98" s="20">
        <f t="shared" si="10"/>
        <v>0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4.7619047619047616E-2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4.7619047619047616E-2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0</v>
      </c>
      <c r="D112" s="7">
        <v>1</v>
      </c>
      <c r="E112" s="12" t="str">
        <f t="shared" si="7"/>
        <v/>
      </c>
      <c r="F112" s="12">
        <f t="shared" si="8"/>
        <v>5.5248618784530384E-3</v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0</v>
      </c>
      <c r="E115" s="12">
        <f t="shared" si="7"/>
        <v>0.14285714285714285</v>
      </c>
      <c r="F115" s="12" t="str">
        <f t="shared" si="8"/>
        <v/>
      </c>
      <c r="G115" s="13" t="str">
        <f t="shared" si="9"/>
        <v>0</v>
      </c>
      <c r="H115" s="20">
        <f t="shared" si="10"/>
        <v>0</v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0</v>
      </c>
      <c r="E118" s="12" t="str">
        <f t="shared" si="7"/>
        <v/>
      </c>
      <c r="F118" s="12" t="str">
        <f t="shared" si="8"/>
        <v/>
      </c>
      <c r="G118" s="13" t="str">
        <f t="shared" si="9"/>
        <v>0</v>
      </c>
      <c r="H118" s="20" t="str">
        <f t="shared" si="10"/>
        <v/>
      </c>
    </row>
    <row r="119" spans="2:8" ht="15" x14ac:dyDescent="0.2">
      <c r="B119" s="3" t="s">
        <v>252</v>
      </c>
      <c r="C119" s="7">
        <v>0</v>
      </c>
      <c r="D119" s="7">
        <v>176</v>
      </c>
      <c r="E119" s="12" t="str">
        <f t="shared" si="7"/>
        <v/>
      </c>
      <c r="F119" s="12">
        <f t="shared" si="8"/>
        <v>0.97237569060773477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3</v>
      </c>
      <c r="D120" s="7">
        <v>0</v>
      </c>
      <c r="E120" s="12">
        <f t="shared" si="7"/>
        <v>0.14285714285714285</v>
      </c>
      <c r="F120" s="12" t="str">
        <f t="shared" si="8"/>
        <v/>
      </c>
      <c r="G120" s="13" t="str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0</v>
      </c>
      <c r="D121" s="7">
        <v>1</v>
      </c>
      <c r="E121" s="12" t="str">
        <f t="shared" si="7"/>
        <v/>
      </c>
      <c r="F121" s="12">
        <f t="shared" si="8"/>
        <v>5.5248618784530384E-3</v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4.7619047619047616E-2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4.7619047619047616E-2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4.7619047619047616E-2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203</v>
      </c>
      <c r="D151" s="45">
        <f>SUM(D152:D288)</f>
        <v>34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-0.83251231527093594</v>
      </c>
      <c r="H151" s="46">
        <f>+IF(OR(AND(E151=""),(G151="")),"",E151*G151)</f>
        <v>-0.83251231527093594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20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0</v>
      </c>
      <c r="E173" s="12">
        <f t="shared" si="15"/>
        <v>9.852216748768473E-3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1</v>
      </c>
      <c r="D174" s="7">
        <v>0</v>
      </c>
      <c r="E174" s="12">
        <f t="shared" si="15"/>
        <v>4.9261083743842365E-3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1</v>
      </c>
      <c r="E176" s="12">
        <f t="shared" si="15"/>
        <v>4.9261083743842365E-3</v>
      </c>
      <c r="F176" s="12">
        <f t="shared" si="16"/>
        <v>2.9411764705882353E-2</v>
      </c>
      <c r="G176" s="13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0</v>
      </c>
      <c r="E186" s="12">
        <f t="shared" si="15"/>
        <v>4.9261083743842365E-3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103</v>
      </c>
      <c r="D196" s="7">
        <v>0</v>
      </c>
      <c r="E196" s="12">
        <f t="shared" si="15"/>
        <v>0.5073891625615764</v>
      </c>
      <c r="F196" s="12" t="str">
        <f t="shared" si="16"/>
        <v/>
      </c>
      <c r="G196" s="13" t="str">
        <f t="shared" si="17"/>
        <v>0</v>
      </c>
      <c r="H196" s="20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2.9411764705882353E-2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4.9261083743842365E-3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22</v>
      </c>
      <c r="D232" s="7">
        <v>0</v>
      </c>
      <c r="E232" s="12">
        <f t="shared" si="19"/>
        <v>0.10837438423645321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4.9261083743842365E-3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</v>
      </c>
      <c r="D253" s="7">
        <v>0</v>
      </c>
      <c r="E253" s="12">
        <f t="shared" si="19"/>
        <v>9.852216748768473E-3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69</v>
      </c>
      <c r="D256" s="7">
        <v>32</v>
      </c>
      <c r="E256" s="12">
        <f t="shared" si="19"/>
        <v>0.33990147783251229</v>
      </c>
      <c r="F256" s="12">
        <f t="shared" si="20"/>
        <v>0.94117647058823528</v>
      </c>
      <c r="G256" s="13">
        <f t="shared" si="21"/>
        <v>-0.53623188405797106</v>
      </c>
      <c r="H256" s="20">
        <f t="shared" si="22"/>
        <v>-0.18226600985221675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253</v>
      </c>
      <c r="D294" s="45">
        <f>SUM(D295:D499)</f>
        <v>11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-0.95652173913043481</v>
      </c>
      <c r="H294" s="46">
        <f>+IF(OR(AND(E294=""),(G294="")),"",E294*G294)</f>
        <v>-0.95652173913043481</v>
      </c>
    </row>
    <row r="295" spans="2:8" ht="15" x14ac:dyDescent="0.2">
      <c r="B295" s="3" t="s">
        <v>100</v>
      </c>
      <c r="C295" s="7">
        <v>1</v>
      </c>
      <c r="D295" s="7">
        <v>1</v>
      </c>
      <c r="E295" s="12">
        <f>+IF(C295=0,"",C295/C$294)</f>
        <v>3.952569169960474E-3</v>
      </c>
      <c r="F295" s="12">
        <f>+IF(D295=0,"",D295/D$294)</f>
        <v>9.0909090909090912E-2</v>
      </c>
      <c r="G295" s="13">
        <f>+IF(OR(AND(D295=0),(C295=0)),"0",((D295-C295)/C295))</f>
        <v>0</v>
      </c>
      <c r="H295" s="20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3</v>
      </c>
      <c r="D298" s="7">
        <v>0</v>
      </c>
      <c r="E298" s="12">
        <f t="shared" si="27"/>
        <v>1.1857707509881422E-2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9</v>
      </c>
      <c r="D301" s="7">
        <v>0</v>
      </c>
      <c r="E301" s="12">
        <f t="shared" si="27"/>
        <v>3.5573122529644272E-2</v>
      </c>
      <c r="F301" s="12" t="str">
        <f t="shared" si="28"/>
        <v/>
      </c>
      <c r="G301" s="13" t="str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70</v>
      </c>
      <c r="D307" s="7">
        <v>0</v>
      </c>
      <c r="E307" s="12">
        <f t="shared" si="27"/>
        <v>0.27667984189723321</v>
      </c>
      <c r="F307" s="12" t="str">
        <f t="shared" si="28"/>
        <v/>
      </c>
      <c r="G307" s="13" t="str">
        <f t="shared" si="29"/>
        <v>0</v>
      </c>
      <c r="H307" s="20">
        <f t="shared" si="30"/>
        <v>0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0</v>
      </c>
      <c r="E310" s="12">
        <f t="shared" si="27"/>
        <v>1.1857707509881422E-2</v>
      </c>
      <c r="F310" s="12" t="str">
        <f t="shared" si="28"/>
        <v/>
      </c>
      <c r="G310" s="13" t="str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20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2</v>
      </c>
      <c r="D317" s="7">
        <v>0</v>
      </c>
      <c r="E317" s="12">
        <f t="shared" si="27"/>
        <v>7.9051383399209481E-3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20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13</v>
      </c>
      <c r="D326" s="7">
        <v>0</v>
      </c>
      <c r="E326" s="12">
        <f t="shared" si="27"/>
        <v>5.1383399209486168E-2</v>
      </c>
      <c r="F326" s="12" t="str">
        <f t="shared" si="28"/>
        <v/>
      </c>
      <c r="G326" s="13" t="str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</v>
      </c>
      <c r="D332" s="7">
        <v>0</v>
      </c>
      <c r="E332" s="12">
        <f t="shared" si="27"/>
        <v>1.1857707509881422E-2</v>
      </c>
      <c r="F332" s="12" t="str">
        <f t="shared" si="28"/>
        <v/>
      </c>
      <c r="G332" s="13" t="str">
        <f t="shared" si="29"/>
        <v>0</v>
      </c>
      <c r="H332" s="20">
        <f t="shared" si="30"/>
        <v>0</v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20" t="str">
        <f t="shared" si="30"/>
        <v/>
      </c>
    </row>
    <row r="334" spans="2:8" ht="15" x14ac:dyDescent="0.2">
      <c r="B334" s="3" t="s">
        <v>119</v>
      </c>
      <c r="C334" s="7">
        <v>2</v>
      </c>
      <c r="D334" s="7">
        <v>0</v>
      </c>
      <c r="E334" s="12">
        <f t="shared" si="27"/>
        <v>7.9051383399209481E-3</v>
      </c>
      <c r="F334" s="12" t="str">
        <f t="shared" si="28"/>
        <v/>
      </c>
      <c r="G334" s="13" t="str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11</v>
      </c>
      <c r="D341" s="7">
        <v>0</v>
      </c>
      <c r="E341" s="12">
        <f t="shared" si="27"/>
        <v>4.3478260869565216E-2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2</v>
      </c>
      <c r="D344" s="7">
        <v>0</v>
      </c>
      <c r="E344" s="12">
        <f t="shared" si="27"/>
        <v>7.9051383399209481E-3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1</v>
      </c>
      <c r="D345" s="7">
        <v>0</v>
      </c>
      <c r="E345" s="12">
        <f t="shared" si="27"/>
        <v>3.952569169960474E-3</v>
      </c>
      <c r="F345" s="12" t="str">
        <f t="shared" si="28"/>
        <v/>
      </c>
      <c r="G345" s="13" t="str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0</v>
      </c>
      <c r="E347" s="12">
        <f t="shared" si="27"/>
        <v>7.9051383399209481E-3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1</v>
      </c>
      <c r="D348" s="7">
        <v>1</v>
      </c>
      <c r="E348" s="12">
        <f t="shared" si="27"/>
        <v>3.952569169960474E-3</v>
      </c>
      <c r="F348" s="12">
        <f t="shared" si="28"/>
        <v>9.0909090909090912E-2</v>
      </c>
      <c r="G348" s="13">
        <f t="shared" si="29"/>
        <v>0</v>
      </c>
      <c r="H348" s="20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3</v>
      </c>
      <c r="E350" s="12" t="str">
        <f t="shared" si="27"/>
        <v/>
      </c>
      <c r="F350" s="12">
        <f t="shared" si="28"/>
        <v>0.27272727272727271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0</v>
      </c>
      <c r="E354" s="12">
        <f t="shared" si="27"/>
        <v>3.952569169960474E-3</v>
      </c>
      <c r="F354" s="12" t="str">
        <f t="shared" si="28"/>
        <v/>
      </c>
      <c r="G354" s="13" t="str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0</v>
      </c>
      <c r="E357" s="12">
        <f t="shared" si="27"/>
        <v>3.952569169960474E-3</v>
      </c>
      <c r="F357" s="12" t="str">
        <f t="shared" si="28"/>
        <v/>
      </c>
      <c r="G357" s="13" t="str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2</v>
      </c>
      <c r="D358" s="7">
        <v>0</v>
      </c>
      <c r="E358" s="12">
        <f t="shared" si="27"/>
        <v>7.9051383399209481E-3</v>
      </c>
      <c r="F358" s="12" t="str">
        <f t="shared" si="28"/>
        <v/>
      </c>
      <c r="G358" s="13" t="str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1</v>
      </c>
      <c r="E368" s="12">
        <f t="shared" si="31"/>
        <v>3.952569169960474E-3</v>
      </c>
      <c r="F368" s="12">
        <f t="shared" si="32"/>
        <v>9.0909090909090912E-2</v>
      </c>
      <c r="G368" s="13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110</v>
      </c>
      <c r="D369" s="7">
        <v>0</v>
      </c>
      <c r="E369" s="12">
        <f t="shared" si="31"/>
        <v>0.43478260869565216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4</v>
      </c>
      <c r="D393" s="7">
        <v>0</v>
      </c>
      <c r="E393" s="12">
        <f t="shared" si="31"/>
        <v>1.5810276679841896E-2</v>
      </c>
      <c r="F393" s="12" t="str">
        <f t="shared" si="32"/>
        <v/>
      </c>
      <c r="G393" s="13" t="str">
        <f t="shared" si="33"/>
        <v>0</v>
      </c>
      <c r="H393" s="20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3.952569169960474E-3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0</v>
      </c>
      <c r="E401" s="12">
        <f t="shared" si="31"/>
        <v>3.952569169960474E-3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3.952569169960474E-3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1</v>
      </c>
      <c r="D412" s="7">
        <v>0</v>
      </c>
      <c r="E412" s="12">
        <f t="shared" si="31"/>
        <v>3.952569169960474E-3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3.952569169960474E-3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3</v>
      </c>
      <c r="D467" s="7">
        <v>5</v>
      </c>
      <c r="E467" s="12">
        <f t="shared" si="35"/>
        <v>1.1857707509881422E-2</v>
      </c>
      <c r="F467" s="12">
        <f t="shared" si="36"/>
        <v>0.45454545454545453</v>
      </c>
      <c r="G467" s="13">
        <f t="shared" si="37"/>
        <v>0.66666666666666663</v>
      </c>
      <c r="H467" s="20">
        <f t="shared" si="38"/>
        <v>7.9051383399209481E-3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2</v>
      </c>
      <c r="D485" s="7">
        <v>0</v>
      </c>
      <c r="E485" s="12">
        <f t="shared" si="35"/>
        <v>7.9051383399209481E-3</v>
      </c>
      <c r="F485" s="12" t="str">
        <f t="shared" si="36"/>
        <v/>
      </c>
      <c r="G485" s="13" t="str">
        <f t="shared" si="37"/>
        <v>0</v>
      </c>
      <c r="H485" s="20">
        <f t="shared" si="38"/>
        <v>0</v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3.952569169960474E-3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19</v>
      </c>
      <c r="D505" s="45">
        <f>SUM(D506:D530)</f>
        <v>3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-0.84210526315789469</v>
      </c>
      <c r="H505" s="46">
        <f>+IF(OR(AND(E505=""),(G505="")),"",E505*G505)</f>
        <v>-0.84210526315789469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1</v>
      </c>
      <c r="D508" s="7">
        <v>0</v>
      </c>
      <c r="E508" s="12">
        <f t="shared" si="43"/>
        <v>5.2631578947368418E-2</v>
      </c>
      <c r="F508" s="12" t="str">
        <f t="shared" si="44"/>
        <v/>
      </c>
      <c r="G508" s="13" t="str">
        <f t="shared" si="45"/>
        <v>0</v>
      </c>
      <c r="H508" s="20">
        <f t="shared" si="46"/>
        <v>0</v>
      </c>
    </row>
    <row r="509" spans="2:8" ht="15" x14ac:dyDescent="0.2">
      <c r="B509" s="3" t="s">
        <v>456</v>
      </c>
      <c r="C509" s="7">
        <v>2</v>
      </c>
      <c r="D509" s="7">
        <v>1</v>
      </c>
      <c r="E509" s="12">
        <f t="shared" si="43"/>
        <v>0.10526315789473684</v>
      </c>
      <c r="F509" s="12">
        <f t="shared" si="44"/>
        <v>0.33333333333333331</v>
      </c>
      <c r="G509" s="13">
        <f t="shared" si="45"/>
        <v>-0.5</v>
      </c>
      <c r="H509" s="20">
        <f t="shared" si="46"/>
        <v>-5.2631578947368418E-2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2</v>
      </c>
      <c r="D515" s="7">
        <v>0</v>
      </c>
      <c r="E515" s="12">
        <f t="shared" si="43"/>
        <v>0.10526315789473684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1</v>
      </c>
      <c r="D518" s="7">
        <v>1</v>
      </c>
      <c r="E518" s="12">
        <f t="shared" si="43"/>
        <v>5.2631578947368418E-2</v>
      </c>
      <c r="F518" s="12">
        <f t="shared" si="44"/>
        <v>0.33333333333333331</v>
      </c>
      <c r="G518" s="13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5.2631578947368418E-2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12</v>
      </c>
      <c r="D521" s="7">
        <v>1</v>
      </c>
      <c r="E521" s="12">
        <f t="shared" si="43"/>
        <v>0.63157894736842102</v>
      </c>
      <c r="F521" s="12">
        <f t="shared" si="44"/>
        <v>0.33333333333333331</v>
      </c>
      <c r="G521" s="13">
        <f t="shared" si="45"/>
        <v>-0.91666666666666663</v>
      </c>
      <c r="H521" s="20">
        <f t="shared" si="46"/>
        <v>-0.57894736842105254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491</v>
      </c>
      <c r="C8" s="44">
        <f>+C18+C70+C151+C294+C505</f>
        <v>203</v>
      </c>
      <c r="D8" s="45">
        <f>+D18+D70+D151+D294+D505</f>
        <v>32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-0.8423645320197044</v>
      </c>
      <c r="H8" s="46">
        <f t="shared" ref="H8:H13" si="2">+IF(OR(AND(E8=""),(G8="")),"",E8*G8)</f>
        <v>-0.8423645320197044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9</v>
      </c>
      <c r="D9" s="36">
        <f>+D18</f>
        <v>0</v>
      </c>
      <c r="E9" s="37">
        <f t="shared" si="0"/>
        <v>4.4334975369458129E-2</v>
      </c>
      <c r="F9" s="37">
        <f t="shared" si="0"/>
        <v>0</v>
      </c>
      <c r="G9" s="37">
        <f t="shared" si="1"/>
        <v>-1</v>
      </c>
      <c r="H9" s="20">
        <f t="shared" si="2"/>
        <v>-4.4334975369458129E-2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36</v>
      </c>
      <c r="D10" s="38">
        <f>+D70</f>
        <v>3</v>
      </c>
      <c r="E10" s="37">
        <f t="shared" si="0"/>
        <v>0.17733990147783252</v>
      </c>
      <c r="F10" s="37">
        <f t="shared" si="0"/>
        <v>9.375E-2</v>
      </c>
      <c r="G10" s="37">
        <f t="shared" si="1"/>
        <v>-0.91666666666666663</v>
      </c>
      <c r="H10" s="20">
        <f t="shared" si="2"/>
        <v>-0.1625615763546798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22</v>
      </c>
      <c r="D11" s="38">
        <f>D151</f>
        <v>11</v>
      </c>
      <c r="E11" s="37">
        <f t="shared" si="0"/>
        <v>0.10837438423645321</v>
      </c>
      <c r="F11" s="37">
        <f t="shared" si="0"/>
        <v>0.34375</v>
      </c>
      <c r="G11" s="37">
        <f t="shared" si="1"/>
        <v>-0.5</v>
      </c>
      <c r="H11" s="20">
        <f t="shared" si="2"/>
        <v>-5.4187192118226604E-2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119</v>
      </c>
      <c r="D12" s="38">
        <f>+D294</f>
        <v>12</v>
      </c>
      <c r="E12" s="37">
        <f t="shared" si="0"/>
        <v>0.58620689655172409</v>
      </c>
      <c r="F12" s="37">
        <f t="shared" si="0"/>
        <v>0.375</v>
      </c>
      <c r="G12" s="37">
        <f t="shared" si="1"/>
        <v>-0.89915966386554624</v>
      </c>
      <c r="H12" s="20">
        <f t="shared" si="2"/>
        <v>-0.52709359605911332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17</v>
      </c>
      <c r="D13" s="38">
        <f>D505</f>
        <v>6</v>
      </c>
      <c r="E13" s="37">
        <f t="shared" si="0"/>
        <v>8.3743842364532015E-2</v>
      </c>
      <c r="F13" s="37">
        <f t="shared" si="0"/>
        <v>0.1875</v>
      </c>
      <c r="G13" s="37">
        <f t="shared" si="1"/>
        <v>-0.6470588235294118</v>
      </c>
      <c r="H13" s="20">
        <f t="shared" si="2"/>
        <v>-5.4187192118226597E-2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9</v>
      </c>
      <c r="D18" s="45">
        <f>SUM(D19:D64)</f>
        <v>0</v>
      </c>
      <c r="E18" s="46">
        <f>+IF(C18=0,"",C18/C$18)</f>
        <v>1</v>
      </c>
      <c r="F18" s="46" t="str">
        <f>+IF(D18=0,"",D18/D$18)</f>
        <v/>
      </c>
      <c r="G18" s="46" t="str">
        <f>+IF(OR(AND(D18=0),(C18=0)),"0",((D18-C18)/C18))</f>
        <v>0</v>
      </c>
      <c r="H18" s="46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0</v>
      </c>
      <c r="E26" s="8">
        <f t="shared" si="3"/>
        <v>0.1111111111111111</v>
      </c>
      <c r="F26" s="8" t="str">
        <f t="shared" si="4"/>
        <v/>
      </c>
      <c r="G26" s="13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3</v>
      </c>
      <c r="D28" s="7">
        <v>0</v>
      </c>
      <c r="E28" s="8">
        <f t="shared" si="3"/>
        <v>0.33333333333333331</v>
      </c>
      <c r="F28" s="8" t="str">
        <f t="shared" si="4"/>
        <v/>
      </c>
      <c r="G28" s="13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0.1111111111111111</v>
      </c>
      <c r="F30" s="8" t="str">
        <f t="shared" si="4"/>
        <v/>
      </c>
      <c r="G30" s="13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0.1111111111111111</v>
      </c>
      <c r="F42" s="8" t="str">
        <f t="shared" si="4"/>
        <v/>
      </c>
      <c r="G42" s="13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</v>
      </c>
      <c r="D50" s="7">
        <v>0</v>
      </c>
      <c r="E50" s="8">
        <f t="shared" si="3"/>
        <v>0.33333333333333331</v>
      </c>
      <c r="F50" s="8" t="str">
        <f t="shared" si="4"/>
        <v/>
      </c>
      <c r="G50" s="13" t="str">
        <f t="shared" si="5"/>
        <v>0</v>
      </c>
      <c r="H50" s="20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36</v>
      </c>
      <c r="D70" s="45">
        <f>SUM(D71:D145)</f>
        <v>3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-0.91666666666666663</v>
      </c>
      <c r="H70" s="46">
        <f>+IF(OR(AND(E70=""),(G70="")),"",E70*G70)</f>
        <v>-0.91666666666666663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20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2</v>
      </c>
      <c r="D73" s="7">
        <v>0</v>
      </c>
      <c r="E73" s="12">
        <f t="shared" si="7"/>
        <v>5.5555555555555552E-2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4</v>
      </c>
      <c r="D74" s="7">
        <v>0</v>
      </c>
      <c r="E74" s="12">
        <f t="shared" si="7"/>
        <v>0.1111111111111111</v>
      </c>
      <c r="F74" s="12" t="str">
        <f t="shared" si="8"/>
        <v/>
      </c>
      <c r="G74" s="13" t="str">
        <f t="shared" si="9"/>
        <v>0</v>
      </c>
      <c r="H74" s="20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2.7777777777777776E-2</v>
      </c>
      <c r="F80" s="12" t="str">
        <f t="shared" si="8"/>
        <v/>
      </c>
      <c r="G80" s="13" t="str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1</v>
      </c>
      <c r="D99" s="7">
        <v>0</v>
      </c>
      <c r="E99" s="12">
        <f t="shared" si="7"/>
        <v>2.7777777777777776E-2</v>
      </c>
      <c r="F99" s="12" t="str">
        <f t="shared" si="8"/>
        <v/>
      </c>
      <c r="G99" s="13" t="str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</v>
      </c>
      <c r="E102" s="12" t="str">
        <f t="shared" si="7"/>
        <v/>
      </c>
      <c r="F102" s="12">
        <f t="shared" si="8"/>
        <v>0.33333333333333331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1</v>
      </c>
      <c r="E112" s="12">
        <f t="shared" si="7"/>
        <v>2.7777777777777776E-2</v>
      </c>
      <c r="F112" s="12">
        <f t="shared" si="8"/>
        <v>0.33333333333333331</v>
      </c>
      <c r="G112" s="13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5</v>
      </c>
      <c r="D113" s="7">
        <v>0</v>
      </c>
      <c r="E113" s="12">
        <f t="shared" si="7"/>
        <v>0.1388888888888889</v>
      </c>
      <c r="F113" s="12" t="str">
        <f t="shared" si="8"/>
        <v/>
      </c>
      <c r="G113" s="13" t="str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1</v>
      </c>
      <c r="E115" s="12" t="str">
        <f t="shared" si="7"/>
        <v/>
      </c>
      <c r="F115" s="12">
        <f t="shared" si="8"/>
        <v>0.33333333333333331</v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2.7777777777777776E-2</v>
      </c>
      <c r="F116" s="12" t="str">
        <f t="shared" si="8"/>
        <v/>
      </c>
      <c r="G116" s="13" t="str">
        <f t="shared" si="9"/>
        <v>0</v>
      </c>
      <c r="H116" s="20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0</v>
      </c>
      <c r="E118" s="12">
        <f t="shared" si="7"/>
        <v>0.1111111111111111</v>
      </c>
      <c r="F118" s="12" t="str">
        <f t="shared" si="8"/>
        <v/>
      </c>
      <c r="G118" s="13" t="str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3</v>
      </c>
      <c r="D119" s="7">
        <v>0</v>
      </c>
      <c r="E119" s="12">
        <f t="shared" si="7"/>
        <v>8.3333333333333329E-2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11</v>
      </c>
      <c r="D120" s="7">
        <v>0</v>
      </c>
      <c r="E120" s="12">
        <f t="shared" si="7"/>
        <v>0.30555555555555558</v>
      </c>
      <c r="F120" s="12" t="str">
        <f t="shared" si="8"/>
        <v/>
      </c>
      <c r="G120" s="13" t="str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0</v>
      </c>
      <c r="E134" s="12">
        <f t="shared" si="7"/>
        <v>8.3333333333333329E-2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22</v>
      </c>
      <c r="D151" s="45">
        <f>SUM(D152:D288)</f>
        <v>11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-0.5</v>
      </c>
      <c r="H151" s="46">
        <f>+IF(OR(AND(E151=""),(G151="")),"",E151*G151)</f>
        <v>-0.5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2</v>
      </c>
      <c r="D157" s="7">
        <v>2</v>
      </c>
      <c r="E157" s="12">
        <f t="shared" si="15"/>
        <v>9.0909090909090912E-2</v>
      </c>
      <c r="F157" s="12">
        <f t="shared" si="16"/>
        <v>0.18181818181818182</v>
      </c>
      <c r="G157" s="13">
        <f t="shared" si="17"/>
        <v>0</v>
      </c>
      <c r="H157" s="20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4.5454545454545456E-2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1</v>
      </c>
      <c r="D174" s="7">
        <v>0</v>
      </c>
      <c r="E174" s="12">
        <f t="shared" si="15"/>
        <v>4.5454545454545456E-2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0</v>
      </c>
      <c r="E186" s="12">
        <f t="shared" si="15"/>
        <v>4.5454545454545456E-2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</v>
      </c>
      <c r="D196" s="7">
        <v>0</v>
      </c>
      <c r="E196" s="12">
        <f t="shared" si="15"/>
        <v>0.13636363636363635</v>
      </c>
      <c r="F196" s="12" t="str">
        <f t="shared" si="16"/>
        <v/>
      </c>
      <c r="G196" s="13" t="str">
        <f t="shared" si="17"/>
        <v>0</v>
      </c>
      <c r="H196" s="20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2</v>
      </c>
      <c r="D208" s="7">
        <v>0</v>
      </c>
      <c r="E208" s="12">
        <f t="shared" si="15"/>
        <v>9.0909090909090912E-2</v>
      </c>
      <c r="F208" s="12" t="str">
        <f t="shared" si="16"/>
        <v/>
      </c>
      <c r="G208" s="13" t="str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6</v>
      </c>
      <c r="E231" s="12" t="str">
        <f t="shared" si="19"/>
        <v/>
      </c>
      <c r="F231" s="12">
        <f t="shared" si="20"/>
        <v>0.54545454545454541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0</v>
      </c>
      <c r="E232" s="12">
        <f t="shared" si="19"/>
        <v>4.5454545454545456E-2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9.0909090909090912E-2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3</v>
      </c>
      <c r="D238" s="7">
        <v>1</v>
      </c>
      <c r="E238" s="12">
        <f t="shared" si="19"/>
        <v>0.13636363636363635</v>
      </c>
      <c r="F238" s="12">
        <f t="shared" si="20"/>
        <v>9.0909090909090912E-2</v>
      </c>
      <c r="G238" s="13">
        <f t="shared" si="21"/>
        <v>-0.66666666666666663</v>
      </c>
      <c r="H238" s="20">
        <f t="shared" si="22"/>
        <v>-9.0909090909090898E-2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9.0909090909090912E-2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7</v>
      </c>
      <c r="D256" s="7">
        <v>0</v>
      </c>
      <c r="E256" s="12">
        <f t="shared" si="19"/>
        <v>0.31818181818181818</v>
      </c>
      <c r="F256" s="12" t="str">
        <f t="shared" si="20"/>
        <v/>
      </c>
      <c r="G256" s="13" t="str">
        <f t="shared" si="21"/>
        <v>0</v>
      </c>
      <c r="H256" s="20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4.5454545454545456E-2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119</v>
      </c>
      <c r="D294" s="45">
        <f>SUM(D295:D499)</f>
        <v>12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-0.89915966386554624</v>
      </c>
      <c r="H294" s="46">
        <f>+IF(OR(AND(E294=""),(G294="")),"",E294*G294)</f>
        <v>-0.89915966386554624</v>
      </c>
    </row>
    <row r="295" spans="2:8" ht="15" x14ac:dyDescent="0.2">
      <c r="B295" s="3" t="s">
        <v>100</v>
      </c>
      <c r="C295" s="7">
        <v>1</v>
      </c>
      <c r="D295" s="7">
        <v>0</v>
      </c>
      <c r="E295" s="12">
        <f>+IF(C295=0,"",C295/C$294)</f>
        <v>8.4033613445378148E-3</v>
      </c>
      <c r="F295" s="12" t="str">
        <f>+IF(D295=0,"",D295/D$294)</f>
        <v/>
      </c>
      <c r="G295" s="13" t="str">
        <f>+IF(OR(AND(D295=0),(C295=0)),"0",((D295-C295)/C295))</f>
        <v>0</v>
      </c>
      <c r="H295" s="20">
        <f>+IF(OR(AND(E295=""),(G295="")),"",E295*G295)</f>
        <v>0</v>
      </c>
    </row>
    <row r="296" spans="2:8" ht="15" x14ac:dyDescent="0.2">
      <c r="B296" s="3" t="s">
        <v>113</v>
      </c>
      <c r="C296" s="7">
        <v>4</v>
      </c>
      <c r="D296" s="7">
        <v>0</v>
      </c>
      <c r="E296" s="12">
        <f t="shared" ref="E296:E359" si="27">+IF(C296=0,"",C296/C$294)</f>
        <v>3.3613445378151259E-2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0</v>
      </c>
      <c r="E297" s="12">
        <f t="shared" si="27"/>
        <v>8.4033613445378148E-3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8</v>
      </c>
      <c r="D298" s="7">
        <v>0</v>
      </c>
      <c r="E298" s="12">
        <f t="shared" si="27"/>
        <v>6.7226890756302518E-2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</v>
      </c>
      <c r="D301" s="7">
        <v>1</v>
      </c>
      <c r="E301" s="12">
        <f t="shared" si="27"/>
        <v>1.680672268907563E-2</v>
      </c>
      <c r="F301" s="12">
        <f t="shared" si="28"/>
        <v>8.3333333333333329E-2</v>
      </c>
      <c r="G301" s="13">
        <f t="shared" si="29"/>
        <v>-0.5</v>
      </c>
      <c r="H301" s="20">
        <f t="shared" si="30"/>
        <v>-8.4033613445378148E-3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4</v>
      </c>
      <c r="D304" s="7">
        <v>0</v>
      </c>
      <c r="E304" s="12">
        <f t="shared" si="27"/>
        <v>3.3613445378151259E-2</v>
      </c>
      <c r="F304" s="12" t="str">
        <f t="shared" si="28"/>
        <v/>
      </c>
      <c r="G304" s="13" t="str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9</v>
      </c>
      <c r="D307" s="7">
        <v>1</v>
      </c>
      <c r="E307" s="12">
        <f t="shared" si="27"/>
        <v>7.5630252100840331E-2</v>
      </c>
      <c r="F307" s="12">
        <f t="shared" si="28"/>
        <v>8.3333333333333329E-2</v>
      </c>
      <c r="G307" s="13">
        <f t="shared" si="29"/>
        <v>-0.88888888888888884</v>
      </c>
      <c r="H307" s="20">
        <f t="shared" si="30"/>
        <v>-6.7226890756302518E-2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24</v>
      </c>
      <c r="D310" s="7">
        <v>0</v>
      </c>
      <c r="E310" s="12">
        <f t="shared" si="27"/>
        <v>0.20168067226890757</v>
      </c>
      <c r="F310" s="12" t="str">
        <f t="shared" si="28"/>
        <v/>
      </c>
      <c r="G310" s="13" t="str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</v>
      </c>
      <c r="D314" s="7">
        <v>0</v>
      </c>
      <c r="E314" s="12">
        <f t="shared" si="27"/>
        <v>1.680672268907563E-2</v>
      </c>
      <c r="F314" s="12" t="str">
        <f t="shared" si="28"/>
        <v/>
      </c>
      <c r="G314" s="13" t="str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0</v>
      </c>
      <c r="E318" s="12">
        <f t="shared" si="27"/>
        <v>8.4033613445378148E-3</v>
      </c>
      <c r="F318" s="12" t="str">
        <f t="shared" si="28"/>
        <v/>
      </c>
      <c r="G318" s="13" t="str">
        <f t="shared" si="29"/>
        <v>0</v>
      </c>
      <c r="H318" s="20">
        <f t="shared" si="30"/>
        <v>0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20" t="str">
        <f t="shared" si="30"/>
        <v/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8.4033613445378148E-3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1.680672268907563E-2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10</v>
      </c>
      <c r="D332" s="7">
        <v>0</v>
      </c>
      <c r="E332" s="12">
        <f t="shared" si="27"/>
        <v>8.4033613445378158E-2</v>
      </c>
      <c r="F332" s="12" t="str">
        <f t="shared" si="28"/>
        <v/>
      </c>
      <c r="G332" s="13" t="str">
        <f t="shared" si="29"/>
        <v>0</v>
      </c>
      <c r="H332" s="20">
        <f t="shared" si="30"/>
        <v>0</v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20" t="str">
        <f t="shared" si="30"/>
        <v/>
      </c>
    </row>
    <row r="334" spans="2:8" ht="15" x14ac:dyDescent="0.2">
      <c r="B334" s="3" t="s">
        <v>119</v>
      </c>
      <c r="C334" s="7">
        <v>12</v>
      </c>
      <c r="D334" s="7">
        <v>0</v>
      </c>
      <c r="E334" s="12">
        <f t="shared" si="27"/>
        <v>0.10084033613445378</v>
      </c>
      <c r="F334" s="12" t="str">
        <f t="shared" si="28"/>
        <v/>
      </c>
      <c r="G334" s="13" t="str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0</v>
      </c>
      <c r="D335" s="7">
        <v>1</v>
      </c>
      <c r="E335" s="12" t="str">
        <f t="shared" si="27"/>
        <v/>
      </c>
      <c r="F335" s="12">
        <f t="shared" si="28"/>
        <v>8.3333333333333329E-2</v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11</v>
      </c>
      <c r="D344" s="7">
        <v>0</v>
      </c>
      <c r="E344" s="12">
        <f t="shared" si="27"/>
        <v>9.2436974789915971E-2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3</v>
      </c>
      <c r="E354" s="12">
        <f t="shared" si="27"/>
        <v>8.4033613445378148E-3</v>
      </c>
      <c r="F354" s="12">
        <f t="shared" si="28"/>
        <v>0.25</v>
      </c>
      <c r="G354" s="13">
        <f t="shared" si="29"/>
        <v>2</v>
      </c>
      <c r="H354" s="20">
        <f t="shared" si="30"/>
        <v>1.680672268907563E-2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8.4033613445378148E-3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3</v>
      </c>
      <c r="D357" s="7">
        <v>0</v>
      </c>
      <c r="E357" s="12">
        <f t="shared" si="27"/>
        <v>2.5210084033613446E-2</v>
      </c>
      <c r="F357" s="12" t="str">
        <f t="shared" si="28"/>
        <v/>
      </c>
      <c r="G357" s="13" t="str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7</v>
      </c>
      <c r="D369" s="7">
        <v>0</v>
      </c>
      <c r="E369" s="12">
        <f t="shared" si="31"/>
        <v>5.8823529411764705E-2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3</v>
      </c>
      <c r="D370" s="7">
        <v>0</v>
      </c>
      <c r="E370" s="12">
        <f t="shared" si="31"/>
        <v>2.5210084033613446E-2</v>
      </c>
      <c r="F370" s="12" t="str">
        <f t="shared" si="32"/>
        <v/>
      </c>
      <c r="G370" s="13" t="str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2</v>
      </c>
      <c r="D371" s="7">
        <v>0</v>
      </c>
      <c r="E371" s="12">
        <f t="shared" si="31"/>
        <v>1.680672268907563E-2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1</v>
      </c>
      <c r="D372" s="7">
        <v>0</v>
      </c>
      <c r="E372" s="12">
        <f t="shared" si="31"/>
        <v>8.4033613445378148E-3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1</v>
      </c>
      <c r="E433" s="12" t="str">
        <f t="shared" si="35"/>
        <v/>
      </c>
      <c r="F433" s="12">
        <f t="shared" si="36"/>
        <v>8.3333333333333329E-2</v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0</v>
      </c>
      <c r="E437" s="12">
        <f t="shared" si="35"/>
        <v>8.4033613445378148E-3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4</v>
      </c>
      <c r="E467" s="12">
        <f t="shared" si="35"/>
        <v>1.680672268907563E-2</v>
      </c>
      <c r="F467" s="12">
        <f t="shared" si="36"/>
        <v>0.33333333333333331</v>
      </c>
      <c r="G467" s="13">
        <f t="shared" si="37"/>
        <v>1</v>
      </c>
      <c r="H467" s="20">
        <f t="shared" si="38"/>
        <v>1.680672268907563E-2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8.4033613445378148E-3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3</v>
      </c>
      <c r="D480" s="7">
        <v>0</v>
      </c>
      <c r="E480" s="12">
        <f t="shared" si="35"/>
        <v>2.5210084033613446E-2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1</v>
      </c>
      <c r="E485" s="12" t="str">
        <f t="shared" si="35"/>
        <v/>
      </c>
      <c r="F485" s="12">
        <f t="shared" si="36"/>
        <v>8.3333333333333329E-2</v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8.4033613445378148E-3</v>
      </c>
      <c r="F491" s="12" t="str">
        <f t="shared" si="40"/>
        <v/>
      </c>
      <c r="G491" s="13" t="str">
        <f t="shared" si="41"/>
        <v>0</v>
      </c>
      <c r="H491" s="20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8.4033613445378148E-3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17</v>
      </c>
      <c r="D505" s="45">
        <f>SUM(D506:D530)</f>
        <v>6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-0.6470588235294118</v>
      </c>
      <c r="H505" s="46">
        <f>+IF(OR(AND(E505=""),(G505="")),"",E505*G505)</f>
        <v>-0.6470588235294118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3</v>
      </c>
      <c r="D507" s="7">
        <v>0</v>
      </c>
      <c r="E507" s="12">
        <f t="shared" ref="E507:E529" si="43">+IF(C507=0,"",C507/C$505)</f>
        <v>0.17647058823529413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2</v>
      </c>
      <c r="D508" s="7">
        <v>0</v>
      </c>
      <c r="E508" s="12">
        <f t="shared" si="43"/>
        <v>0.11764705882352941</v>
      </c>
      <c r="F508" s="12" t="str">
        <f t="shared" si="44"/>
        <v/>
      </c>
      <c r="G508" s="13" t="str">
        <f t="shared" si="45"/>
        <v>0</v>
      </c>
      <c r="H508" s="20">
        <f t="shared" si="46"/>
        <v>0</v>
      </c>
    </row>
    <row r="509" spans="2:8" ht="15" x14ac:dyDescent="0.2">
      <c r="B509" s="3" t="s">
        <v>456</v>
      </c>
      <c r="C509" s="7">
        <v>2</v>
      </c>
      <c r="D509" s="7">
        <v>1</v>
      </c>
      <c r="E509" s="12">
        <f t="shared" si="43"/>
        <v>0.11764705882352941</v>
      </c>
      <c r="F509" s="12">
        <f t="shared" si="44"/>
        <v>0.16666666666666666</v>
      </c>
      <c r="G509" s="13">
        <f t="shared" si="45"/>
        <v>-0.5</v>
      </c>
      <c r="H509" s="20">
        <f t="shared" si="46"/>
        <v>-5.8823529411764705E-2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0.16666666666666666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4</v>
      </c>
      <c r="D518" s="7">
        <v>0</v>
      </c>
      <c r="E518" s="12">
        <f t="shared" si="43"/>
        <v>0.23529411764705882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2</v>
      </c>
      <c r="D519" s="7">
        <v>0</v>
      </c>
      <c r="E519" s="12">
        <f t="shared" si="43"/>
        <v>0.11764705882352941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2</v>
      </c>
      <c r="D521" s="7">
        <v>1</v>
      </c>
      <c r="E521" s="12">
        <f t="shared" si="43"/>
        <v>0.11764705882352941</v>
      </c>
      <c r="F521" s="12">
        <f t="shared" si="44"/>
        <v>0.16666666666666666</v>
      </c>
      <c r="G521" s="13">
        <f t="shared" si="45"/>
        <v>-0.5</v>
      </c>
      <c r="H521" s="20">
        <f t="shared" si="46"/>
        <v>-5.8823529411764705E-2</v>
      </c>
    </row>
    <row r="522" spans="2:8" ht="25.5" customHeight="1" x14ac:dyDescent="0.2">
      <c r="B522" s="3" t="s">
        <v>193</v>
      </c>
      <c r="C522" s="7">
        <v>1</v>
      </c>
      <c r="D522" s="7">
        <v>3</v>
      </c>
      <c r="E522" s="12">
        <f t="shared" si="43"/>
        <v>5.8823529411764705E-2</v>
      </c>
      <c r="F522" s="12">
        <f t="shared" si="44"/>
        <v>0.5</v>
      </c>
      <c r="G522" s="13">
        <f t="shared" si="45"/>
        <v>2</v>
      </c>
      <c r="H522" s="20">
        <f t="shared" si="46"/>
        <v>0.11764705882352941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0</v>
      </c>
      <c r="E529" s="12">
        <f t="shared" si="43"/>
        <v>5.8823529411764705E-2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1"/>
      <c r="D4" s="41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521</v>
      </c>
      <c r="C8" s="44">
        <f>+C18+C70+C151+C294+C505</f>
        <v>470</v>
      </c>
      <c r="D8" s="45">
        <f>+D18+D70+D151+D294+D505</f>
        <v>716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0.52340425531914891</v>
      </c>
      <c r="H8" s="46">
        <f t="shared" ref="H8:H13" si="2">+IF(OR(AND(E8=""),(G8="")),"",E8*G8)</f>
        <v>0.52340425531914891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3</v>
      </c>
      <c r="D9" s="36">
        <f>+D18</f>
        <v>3</v>
      </c>
      <c r="E9" s="37">
        <f t="shared" si="0"/>
        <v>6.382978723404255E-3</v>
      </c>
      <c r="F9" s="37">
        <f t="shared" si="0"/>
        <v>4.1899441340782122E-3</v>
      </c>
      <c r="G9" s="37">
        <f t="shared" si="1"/>
        <v>0</v>
      </c>
      <c r="H9" s="20">
        <f t="shared" si="2"/>
        <v>0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50</v>
      </c>
      <c r="D10" s="38">
        <f>+D70</f>
        <v>32</v>
      </c>
      <c r="E10" s="37">
        <f t="shared" si="0"/>
        <v>0.10638297872340426</v>
      </c>
      <c r="F10" s="37">
        <f t="shared" si="0"/>
        <v>4.4692737430167599E-2</v>
      </c>
      <c r="G10" s="37">
        <f t="shared" si="1"/>
        <v>-0.36</v>
      </c>
      <c r="H10" s="20">
        <f t="shared" si="2"/>
        <v>-3.8297872340425532E-2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83</v>
      </c>
      <c r="D11" s="38">
        <f>D151</f>
        <v>160</v>
      </c>
      <c r="E11" s="37">
        <f t="shared" si="0"/>
        <v>0.17659574468085107</v>
      </c>
      <c r="F11" s="37">
        <f t="shared" si="0"/>
        <v>0.22346368715083798</v>
      </c>
      <c r="G11" s="37">
        <f t="shared" si="1"/>
        <v>0.92771084337349397</v>
      </c>
      <c r="H11" s="20">
        <f t="shared" si="2"/>
        <v>0.16382978723404257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260</v>
      </c>
      <c r="D12" s="38">
        <f>+D294</f>
        <v>146</v>
      </c>
      <c r="E12" s="37">
        <f t="shared" si="0"/>
        <v>0.55319148936170215</v>
      </c>
      <c r="F12" s="37">
        <f t="shared" si="0"/>
        <v>0.20391061452513967</v>
      </c>
      <c r="G12" s="37">
        <f t="shared" si="1"/>
        <v>-0.43846153846153846</v>
      </c>
      <c r="H12" s="20">
        <f t="shared" si="2"/>
        <v>-0.24255319148936172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74</v>
      </c>
      <c r="D13" s="38">
        <f>D505</f>
        <v>375</v>
      </c>
      <c r="E13" s="37">
        <f t="shared" si="0"/>
        <v>0.1574468085106383</v>
      </c>
      <c r="F13" s="37">
        <f t="shared" si="0"/>
        <v>0.52374301675977653</v>
      </c>
      <c r="G13" s="37">
        <f t="shared" si="1"/>
        <v>4.0675675675675675</v>
      </c>
      <c r="H13" s="20">
        <f t="shared" si="2"/>
        <v>0.6404255319148936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3</v>
      </c>
      <c r="D18" s="45">
        <f>SUM(D19:D64)</f>
        <v>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0</v>
      </c>
      <c r="H18" s="46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0.33333333333333331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0.33333333333333331</v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0.33333333333333331</v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0</v>
      </c>
      <c r="E48" s="8">
        <f t="shared" si="3"/>
        <v>0.33333333333333331</v>
      </c>
      <c r="F48" s="8" t="str">
        <f t="shared" si="4"/>
        <v/>
      </c>
      <c r="G48" s="13" t="str">
        <f t="shared" si="5"/>
        <v>0</v>
      </c>
      <c r="H48" s="20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1</v>
      </c>
      <c r="E50" s="8" t="str">
        <f t="shared" si="3"/>
        <v/>
      </c>
      <c r="F50" s="8">
        <f t="shared" si="4"/>
        <v>0.33333333333333331</v>
      </c>
      <c r="G50" s="13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0.33333333333333331</v>
      </c>
      <c r="F61" s="8" t="str">
        <f t="shared" si="4"/>
        <v/>
      </c>
      <c r="G61" s="13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50</v>
      </c>
      <c r="D70" s="45">
        <f>SUM(D71:D145)</f>
        <v>32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-0.36</v>
      </c>
      <c r="H70" s="46">
        <f>+IF(OR(AND(E70=""),(G70="")),"",E70*G70)</f>
        <v>-0.36</v>
      </c>
    </row>
    <row r="71" spans="2:8" ht="15" x14ac:dyDescent="0.2">
      <c r="B71" s="3" t="s">
        <v>20</v>
      </c>
      <c r="C71" s="7">
        <v>3</v>
      </c>
      <c r="D71" s="7">
        <v>1</v>
      </c>
      <c r="E71" s="12">
        <f>+IF(C71=0,"",C71/C$70)</f>
        <v>0.06</v>
      </c>
      <c r="F71" s="12">
        <f>+IF(D71=0,"",D71/D$70)</f>
        <v>3.125E-2</v>
      </c>
      <c r="G71" s="13">
        <f>+IF(OR(AND(D71=0),(C71=0)),"0",((D71-C71)/C71))</f>
        <v>-0.66666666666666663</v>
      </c>
      <c r="H71" s="20">
        <f>+IF(OR(AND(E71=""),(G71="")),"",E71*G71)</f>
        <v>-3.9999999999999994E-2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0.02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</v>
      </c>
      <c r="D73" s="7">
        <v>1</v>
      </c>
      <c r="E73" s="12">
        <f t="shared" si="7"/>
        <v>0.02</v>
      </c>
      <c r="F73" s="12">
        <f t="shared" si="8"/>
        <v>3.125E-2</v>
      </c>
      <c r="G73" s="13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1</v>
      </c>
      <c r="D74" s="7">
        <v>1</v>
      </c>
      <c r="E74" s="12">
        <f t="shared" si="7"/>
        <v>0.02</v>
      </c>
      <c r="F74" s="12">
        <f t="shared" si="8"/>
        <v>3.125E-2</v>
      </c>
      <c r="G74" s="13">
        <f t="shared" si="9"/>
        <v>0</v>
      </c>
      <c r="H74" s="20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3.125E-2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3</v>
      </c>
      <c r="E82" s="12" t="str">
        <f t="shared" si="7"/>
        <v/>
      </c>
      <c r="F82" s="12">
        <f t="shared" si="8"/>
        <v>9.375E-2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2</v>
      </c>
      <c r="E83" s="12" t="str">
        <f t="shared" si="7"/>
        <v/>
      </c>
      <c r="F83" s="12">
        <f t="shared" si="8"/>
        <v>6.25E-2</v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0.02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1</v>
      </c>
      <c r="E86" s="12">
        <f t="shared" si="7"/>
        <v>0.04</v>
      </c>
      <c r="F86" s="12">
        <f t="shared" si="8"/>
        <v>3.125E-2</v>
      </c>
      <c r="G86" s="13">
        <f t="shared" si="9"/>
        <v>-0.5</v>
      </c>
      <c r="H86" s="20">
        <f t="shared" si="10"/>
        <v>-0.02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1</v>
      </c>
      <c r="E92" s="12" t="str">
        <f t="shared" si="7"/>
        <v/>
      </c>
      <c r="F92" s="12">
        <f t="shared" si="8"/>
        <v>3.125E-2</v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531</v>
      </c>
      <c r="C93" s="7">
        <v>1</v>
      </c>
      <c r="D93" s="7">
        <v>2</v>
      </c>
      <c r="E93" s="12">
        <f t="shared" si="7"/>
        <v>0.02</v>
      </c>
      <c r="F93" s="12">
        <f t="shared" si="8"/>
        <v>6.25E-2</v>
      </c>
      <c r="G93" s="13">
        <f t="shared" si="9"/>
        <v>1</v>
      </c>
      <c r="H93" s="20">
        <f t="shared" si="10"/>
        <v>0.02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</v>
      </c>
      <c r="D98" s="7">
        <v>1</v>
      </c>
      <c r="E98" s="12">
        <f t="shared" si="7"/>
        <v>0.04</v>
      </c>
      <c r="F98" s="12">
        <f t="shared" si="8"/>
        <v>3.125E-2</v>
      </c>
      <c r="G98" s="13">
        <f t="shared" si="9"/>
        <v>-0.5</v>
      </c>
      <c r="H98" s="20">
        <f t="shared" si="10"/>
        <v>-0.02</v>
      </c>
    </row>
    <row r="99" spans="2:8" ht="15" x14ac:dyDescent="0.2">
      <c r="B99" s="3" t="s">
        <v>239</v>
      </c>
      <c r="C99" s="7">
        <v>1</v>
      </c>
      <c r="D99" s="7">
        <v>0</v>
      </c>
      <c r="E99" s="12">
        <f t="shared" si="7"/>
        <v>0.02</v>
      </c>
      <c r="F99" s="12" t="str">
        <f t="shared" si="8"/>
        <v/>
      </c>
      <c r="G99" s="13" t="str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0.02</v>
      </c>
      <c r="F104" s="12">
        <f t="shared" si="8"/>
        <v>3.125E-2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0.02</v>
      </c>
      <c r="F109" s="12">
        <f t="shared" si="8"/>
        <v>3.125E-2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0.02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3</v>
      </c>
      <c r="D112" s="7">
        <v>1</v>
      </c>
      <c r="E112" s="12">
        <f t="shared" si="7"/>
        <v>0.06</v>
      </c>
      <c r="F112" s="12">
        <f t="shared" si="8"/>
        <v>3.125E-2</v>
      </c>
      <c r="G112" s="13">
        <f t="shared" si="9"/>
        <v>-0.66666666666666663</v>
      </c>
      <c r="H112" s="20">
        <f t="shared" si="10"/>
        <v>-3.9999999999999994E-2</v>
      </c>
    </row>
    <row r="113" spans="2:8" ht="15" x14ac:dyDescent="0.2">
      <c r="B113" s="3" t="s">
        <v>248</v>
      </c>
      <c r="C113" s="7">
        <v>6</v>
      </c>
      <c r="D113" s="7">
        <v>3</v>
      </c>
      <c r="E113" s="12">
        <f t="shared" si="7"/>
        <v>0.12</v>
      </c>
      <c r="F113" s="12">
        <f t="shared" si="8"/>
        <v>9.375E-2</v>
      </c>
      <c r="G113" s="13">
        <f t="shared" si="9"/>
        <v>-0.5</v>
      </c>
      <c r="H113" s="20">
        <f t="shared" si="10"/>
        <v>-0.06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1</v>
      </c>
      <c r="E115" s="12">
        <f t="shared" si="7"/>
        <v>0.04</v>
      </c>
      <c r="F115" s="12">
        <f t="shared" si="8"/>
        <v>3.125E-2</v>
      </c>
      <c r="G115" s="13">
        <f t="shared" si="9"/>
        <v>-0.5</v>
      </c>
      <c r="H115" s="20">
        <f t="shared" si="10"/>
        <v>-0.02</v>
      </c>
    </row>
    <row r="116" spans="2:8" ht="15" x14ac:dyDescent="0.2">
      <c r="B116" s="3" t="s">
        <v>249</v>
      </c>
      <c r="C116" s="7">
        <v>3</v>
      </c>
      <c r="D116" s="7">
        <v>1</v>
      </c>
      <c r="E116" s="12">
        <f t="shared" si="7"/>
        <v>0.06</v>
      </c>
      <c r="F116" s="12">
        <f t="shared" si="8"/>
        <v>3.125E-2</v>
      </c>
      <c r="G116" s="13">
        <f t="shared" si="9"/>
        <v>-0.66666666666666663</v>
      </c>
      <c r="H116" s="20">
        <f t="shared" si="10"/>
        <v>-3.9999999999999994E-2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4</v>
      </c>
      <c r="E118" s="12">
        <f t="shared" si="7"/>
        <v>0.02</v>
      </c>
      <c r="F118" s="12">
        <f t="shared" si="8"/>
        <v>0.125</v>
      </c>
      <c r="G118" s="13">
        <f t="shared" si="9"/>
        <v>3</v>
      </c>
      <c r="H118" s="20">
        <f t="shared" si="10"/>
        <v>0.06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0.02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3</v>
      </c>
      <c r="D120" s="7">
        <v>2</v>
      </c>
      <c r="E120" s="12">
        <f t="shared" si="7"/>
        <v>0.06</v>
      </c>
      <c r="F120" s="12">
        <f t="shared" si="8"/>
        <v>6.25E-2</v>
      </c>
      <c r="G120" s="13">
        <f t="shared" si="9"/>
        <v>-0.33333333333333331</v>
      </c>
      <c r="H120" s="20">
        <f t="shared" si="10"/>
        <v>-1.9999999999999997E-2</v>
      </c>
    </row>
    <row r="121" spans="2:8" ht="15" x14ac:dyDescent="0.2">
      <c r="B121" s="3" t="s">
        <v>35</v>
      </c>
      <c r="C121" s="7">
        <v>8</v>
      </c>
      <c r="D121" s="7">
        <v>1</v>
      </c>
      <c r="E121" s="12">
        <f t="shared" si="7"/>
        <v>0.16</v>
      </c>
      <c r="F121" s="12">
        <f t="shared" si="8"/>
        <v>3.125E-2</v>
      </c>
      <c r="G121" s="13">
        <f t="shared" si="9"/>
        <v>-0.875</v>
      </c>
      <c r="H121" s="20">
        <f t="shared" si="10"/>
        <v>-0.14000000000000001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0</v>
      </c>
      <c r="E127" s="12">
        <f t="shared" si="7"/>
        <v>0.04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0.02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1</v>
      </c>
      <c r="E131" s="12">
        <f t="shared" si="7"/>
        <v>0.04</v>
      </c>
      <c r="F131" s="12">
        <f t="shared" si="8"/>
        <v>3.125E-2</v>
      </c>
      <c r="G131" s="13">
        <f t="shared" si="9"/>
        <v>-0.5</v>
      </c>
      <c r="H131" s="20">
        <f t="shared" si="10"/>
        <v>-0.02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1</v>
      </c>
      <c r="E134" s="12">
        <f t="shared" si="7"/>
        <v>0.04</v>
      </c>
      <c r="F134" s="12">
        <f t="shared" si="8"/>
        <v>3.125E-2</v>
      </c>
      <c r="G134" s="13">
        <f t="shared" si="9"/>
        <v>-0.5</v>
      </c>
      <c r="H134" s="20">
        <f t="shared" si="10"/>
        <v>-0.02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3.125E-2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83</v>
      </c>
      <c r="D151" s="45">
        <f>SUM(D152:D288)</f>
        <v>160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0.92771084337349397</v>
      </c>
      <c r="H151" s="46">
        <f>+IF(OR(AND(E151=""),(G151="")),"",E151*G151)</f>
        <v>0.92771084337349397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1.2048192771084338E-2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9</v>
      </c>
      <c r="D157" s="7">
        <v>28</v>
      </c>
      <c r="E157" s="12">
        <f t="shared" si="15"/>
        <v>0.10843373493975904</v>
      </c>
      <c r="F157" s="12">
        <f t="shared" si="16"/>
        <v>0.17499999999999999</v>
      </c>
      <c r="G157" s="13">
        <f t="shared" si="17"/>
        <v>2.1111111111111112</v>
      </c>
      <c r="H157" s="20">
        <f t="shared" si="18"/>
        <v>0.22891566265060243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2.4096385542168676E-2</v>
      </c>
      <c r="F159" s="12" t="str">
        <f t="shared" si="16"/>
        <v/>
      </c>
      <c r="G159" s="13" t="str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8</v>
      </c>
      <c r="E163" s="12" t="str">
        <f t="shared" si="15"/>
        <v/>
      </c>
      <c r="F163" s="12">
        <f t="shared" si="16"/>
        <v>0.05</v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0</v>
      </c>
      <c r="E165" s="12">
        <f t="shared" si="15"/>
        <v>1.2048192771084338E-2</v>
      </c>
      <c r="F165" s="12" t="str">
        <f t="shared" si="16"/>
        <v/>
      </c>
      <c r="G165" s="13" t="str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25</v>
      </c>
      <c r="D173" s="7">
        <v>0</v>
      </c>
      <c r="E173" s="12">
        <f t="shared" si="15"/>
        <v>0.30120481927710846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0</v>
      </c>
      <c r="D174" s="7">
        <v>1</v>
      </c>
      <c r="E174" s="12" t="str">
        <f t="shared" si="15"/>
        <v/>
      </c>
      <c r="F174" s="12">
        <f t="shared" si="16"/>
        <v>6.2500000000000003E-3</v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1</v>
      </c>
      <c r="E175" s="12" t="str">
        <f t="shared" si="15"/>
        <v/>
      </c>
      <c r="F175" s="12">
        <f t="shared" si="16"/>
        <v>6.2500000000000003E-3</v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5</v>
      </c>
      <c r="D176" s="7">
        <v>1</v>
      </c>
      <c r="E176" s="12">
        <f t="shared" si="15"/>
        <v>6.0240963855421686E-2</v>
      </c>
      <c r="F176" s="12">
        <f t="shared" si="16"/>
        <v>6.2500000000000003E-3</v>
      </c>
      <c r="G176" s="13">
        <f t="shared" si="17"/>
        <v>-0.8</v>
      </c>
      <c r="H176" s="20">
        <f t="shared" si="18"/>
        <v>-4.8192771084337352E-2</v>
      </c>
    </row>
    <row r="177" spans="2:8" ht="15" x14ac:dyDescent="0.2">
      <c r="B177" s="4" t="s">
        <v>279</v>
      </c>
      <c r="C177" s="7">
        <v>2</v>
      </c>
      <c r="D177" s="7">
        <v>0</v>
      </c>
      <c r="E177" s="12">
        <f t="shared" si="15"/>
        <v>2.4096385542168676E-2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1</v>
      </c>
      <c r="E178" s="12" t="str">
        <f t="shared" si="15"/>
        <v/>
      </c>
      <c r="F178" s="12">
        <f t="shared" si="16"/>
        <v>6.2500000000000003E-3</v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7</v>
      </c>
      <c r="E186" s="12" t="str">
        <f t="shared" si="15"/>
        <v/>
      </c>
      <c r="F186" s="12">
        <f t="shared" si="16"/>
        <v>4.3749999999999997E-2</v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13</v>
      </c>
      <c r="D196" s="7">
        <v>2</v>
      </c>
      <c r="E196" s="12">
        <f t="shared" si="15"/>
        <v>0.15662650602409639</v>
      </c>
      <c r="F196" s="12">
        <f t="shared" si="16"/>
        <v>1.2500000000000001E-2</v>
      </c>
      <c r="G196" s="13">
        <f t="shared" si="17"/>
        <v>-0.84615384615384615</v>
      </c>
      <c r="H196" s="20">
        <f t="shared" si="18"/>
        <v>-0.13253012048192772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2</v>
      </c>
      <c r="E208" s="12" t="str">
        <f t="shared" si="15"/>
        <v/>
      </c>
      <c r="F208" s="12">
        <f t="shared" si="16"/>
        <v>1.2500000000000001E-2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6.2500000000000003E-3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2</v>
      </c>
      <c r="E214" s="12" t="str">
        <f t="shared" si="15"/>
        <v/>
      </c>
      <c r="F214" s="12">
        <f t="shared" si="16"/>
        <v>1.2500000000000001E-2</v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47</v>
      </c>
      <c r="E222" s="12" t="str">
        <f t="shared" si="19"/>
        <v/>
      </c>
      <c r="F222" s="12">
        <f t="shared" si="20"/>
        <v>0.29375000000000001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</v>
      </c>
      <c r="E229" s="12" t="str">
        <f t="shared" si="19"/>
        <v/>
      </c>
      <c r="F229" s="12">
        <f t="shared" si="20"/>
        <v>6.2500000000000003E-3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47</v>
      </c>
      <c r="E232" s="12">
        <f t="shared" si="19"/>
        <v>1.2048192771084338E-2</v>
      </c>
      <c r="F232" s="12">
        <f t="shared" si="20"/>
        <v>0.29375000000000001</v>
      </c>
      <c r="G232" s="13">
        <f t="shared" si="21"/>
        <v>46</v>
      </c>
      <c r="H232" s="20">
        <f t="shared" si="22"/>
        <v>0.55421686746987953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0</v>
      </c>
      <c r="E235" s="12">
        <f t="shared" si="19"/>
        <v>3.614457831325301E-2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0</v>
      </c>
      <c r="E238" s="12">
        <f t="shared" si="19"/>
        <v>1.2048192771084338E-2</v>
      </c>
      <c r="F238" s="12" t="str">
        <f t="shared" si="20"/>
        <v/>
      </c>
      <c r="G238" s="13" t="str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14</v>
      </c>
      <c r="D239" s="7">
        <v>0</v>
      </c>
      <c r="E239" s="12">
        <f t="shared" si="19"/>
        <v>0.16867469879518071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6.2500000000000003E-3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0</v>
      </c>
      <c r="E247" s="12">
        <f t="shared" si="19"/>
        <v>2.4096385542168676E-2</v>
      </c>
      <c r="F247" s="12" t="str">
        <f t="shared" si="20"/>
        <v/>
      </c>
      <c r="G247" s="13" t="str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1</v>
      </c>
      <c r="E249" s="12">
        <f t="shared" si="19"/>
        <v>1.2048192771084338E-2</v>
      </c>
      <c r="F249" s="12">
        <f t="shared" si="20"/>
        <v>6.2500000000000003E-3</v>
      </c>
      <c r="G249" s="13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8</v>
      </c>
      <c r="E256" s="12" t="str">
        <f t="shared" si="19"/>
        <v/>
      </c>
      <c r="F256" s="12">
        <f t="shared" si="20"/>
        <v>0.05</v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1.2048192771084338E-2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1</v>
      </c>
      <c r="E268" s="12">
        <f t="shared" si="19"/>
        <v>1.2048192771084338E-2</v>
      </c>
      <c r="F268" s="12">
        <f t="shared" si="20"/>
        <v>6.2500000000000003E-3</v>
      </c>
      <c r="G268" s="13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1.2048192771084338E-2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260</v>
      </c>
      <c r="D294" s="45">
        <f>SUM(D295:D499)</f>
        <v>146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-0.43846153846153846</v>
      </c>
      <c r="H294" s="46">
        <f>+IF(OR(AND(E294=""),(G294="")),"",E294*G294)</f>
        <v>-0.43846153846153846</v>
      </c>
    </row>
    <row r="295" spans="2:8" ht="15" x14ac:dyDescent="0.2">
      <c r="B295" s="3" t="s">
        <v>100</v>
      </c>
      <c r="C295" s="7">
        <v>4</v>
      </c>
      <c r="D295" s="7">
        <v>3</v>
      </c>
      <c r="E295" s="12">
        <f>+IF(C295=0,"",C295/C$294)</f>
        <v>1.5384615384615385E-2</v>
      </c>
      <c r="F295" s="12">
        <f>+IF(D295=0,"",D295/D$294)</f>
        <v>2.0547945205479451E-2</v>
      </c>
      <c r="G295" s="13">
        <f>+IF(OR(AND(D295=0),(C295=0)),"0",((D295-C295)/C295))</f>
        <v>-0.25</v>
      </c>
      <c r="H295" s="20">
        <f>+IF(OR(AND(E295=""),(G295="")),"",E295*G295)</f>
        <v>-3.8461538461538464E-3</v>
      </c>
    </row>
    <row r="296" spans="2:8" ht="15" x14ac:dyDescent="0.2">
      <c r="B296" s="3" t="s">
        <v>113</v>
      </c>
      <c r="C296" s="7">
        <v>15</v>
      </c>
      <c r="D296" s="7">
        <v>6</v>
      </c>
      <c r="E296" s="12">
        <f t="shared" ref="E296:E359" si="27">+IF(C296=0,"",C296/C$294)</f>
        <v>5.7692307692307696E-2</v>
      </c>
      <c r="F296" s="12">
        <f t="shared" ref="F296:F359" si="28">+IF(D296=0,"",D296/D$294)</f>
        <v>4.1095890410958902E-2</v>
      </c>
      <c r="G296" s="13">
        <f t="shared" ref="G296:G359" si="29">+IF(OR(AND(D296=0),(C296=0)),"0",((D296-C296)/C296))</f>
        <v>-0.6</v>
      </c>
      <c r="H296" s="20">
        <f t="shared" ref="H296:H359" si="30">+IF(OR(AND(E296=""),(G296="")),"",E296*G296)</f>
        <v>-3.4615384615384617E-2</v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6.8493150684931503E-3</v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18</v>
      </c>
      <c r="D298" s="7">
        <v>0</v>
      </c>
      <c r="E298" s="12">
        <f t="shared" si="27"/>
        <v>6.9230769230769235E-2</v>
      </c>
      <c r="F298" s="12" t="str">
        <f t="shared" si="28"/>
        <v/>
      </c>
      <c r="G298" s="13" t="str">
        <f t="shared" si="29"/>
        <v>0</v>
      </c>
      <c r="H298" s="20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1</v>
      </c>
      <c r="E301" s="12">
        <f t="shared" si="27"/>
        <v>3.8461538461538464E-3</v>
      </c>
      <c r="F301" s="12">
        <f t="shared" si="28"/>
        <v>6.8493150684931503E-3</v>
      </c>
      <c r="G301" s="13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5</v>
      </c>
      <c r="D304" s="7">
        <v>1</v>
      </c>
      <c r="E304" s="12">
        <f t="shared" si="27"/>
        <v>1.9230769230769232E-2</v>
      </c>
      <c r="F304" s="12">
        <f t="shared" si="28"/>
        <v>6.8493150684931503E-3</v>
      </c>
      <c r="G304" s="13">
        <f t="shared" si="29"/>
        <v>-0.8</v>
      </c>
      <c r="H304" s="20">
        <f t="shared" si="30"/>
        <v>-1.5384615384615385E-2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20</v>
      </c>
      <c r="D307" s="7">
        <v>22</v>
      </c>
      <c r="E307" s="12">
        <f t="shared" si="27"/>
        <v>7.6923076923076927E-2</v>
      </c>
      <c r="F307" s="12">
        <f t="shared" si="28"/>
        <v>0.15068493150684931</v>
      </c>
      <c r="G307" s="13">
        <f t="shared" si="29"/>
        <v>0.1</v>
      </c>
      <c r="H307" s="20">
        <f t="shared" si="30"/>
        <v>7.6923076923076927E-3</v>
      </c>
    </row>
    <row r="308" spans="2:8" ht="15" x14ac:dyDescent="0.2">
      <c r="B308" s="3" t="s">
        <v>99</v>
      </c>
      <c r="C308" s="7">
        <v>3</v>
      </c>
      <c r="D308" s="7">
        <v>2</v>
      </c>
      <c r="E308" s="12">
        <f t="shared" si="27"/>
        <v>1.1538461538461539E-2</v>
      </c>
      <c r="F308" s="12">
        <f t="shared" si="28"/>
        <v>1.3698630136986301E-2</v>
      </c>
      <c r="G308" s="13">
        <f t="shared" si="29"/>
        <v>-0.33333333333333331</v>
      </c>
      <c r="H308" s="20">
        <f t="shared" si="30"/>
        <v>-3.8461538461538464E-3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12</v>
      </c>
      <c r="D310" s="7">
        <v>16</v>
      </c>
      <c r="E310" s="12">
        <f t="shared" si="27"/>
        <v>4.6153846153846156E-2</v>
      </c>
      <c r="F310" s="12">
        <f t="shared" si="28"/>
        <v>0.1095890410958904</v>
      </c>
      <c r="G310" s="13">
        <f t="shared" si="29"/>
        <v>0.33333333333333331</v>
      </c>
      <c r="H310" s="20">
        <f t="shared" si="30"/>
        <v>1.5384615384615385E-2</v>
      </c>
    </row>
    <row r="311" spans="2:8" ht="15" x14ac:dyDescent="0.2">
      <c r="B311" s="3" t="s">
        <v>102</v>
      </c>
      <c r="C311" s="7">
        <v>2</v>
      </c>
      <c r="D311" s="7">
        <v>0</v>
      </c>
      <c r="E311" s="12">
        <f t="shared" si="27"/>
        <v>7.6923076923076927E-3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</v>
      </c>
      <c r="D314" s="7">
        <v>5</v>
      </c>
      <c r="E314" s="12">
        <f t="shared" si="27"/>
        <v>1.9230769230769232E-2</v>
      </c>
      <c r="F314" s="12">
        <f t="shared" si="28"/>
        <v>3.4246575342465752E-2</v>
      </c>
      <c r="G314" s="13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0</v>
      </c>
      <c r="E317" s="12">
        <f t="shared" si="27"/>
        <v>3.8461538461538464E-3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5</v>
      </c>
      <c r="D318" s="7">
        <v>0</v>
      </c>
      <c r="E318" s="12">
        <f t="shared" si="27"/>
        <v>1.9230769230769232E-2</v>
      </c>
      <c r="F318" s="12" t="str">
        <f t="shared" si="28"/>
        <v/>
      </c>
      <c r="G318" s="13" t="str">
        <f t="shared" si="29"/>
        <v>0</v>
      </c>
      <c r="H318" s="20">
        <f t="shared" si="30"/>
        <v>0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</v>
      </c>
      <c r="D326" s="7">
        <v>4</v>
      </c>
      <c r="E326" s="12">
        <f t="shared" si="27"/>
        <v>1.5384615384615385E-2</v>
      </c>
      <c r="F326" s="12">
        <f t="shared" si="28"/>
        <v>2.7397260273972601E-2</v>
      </c>
      <c r="G326" s="13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6.8493150684931503E-3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0</v>
      </c>
      <c r="E330" s="12">
        <f t="shared" si="27"/>
        <v>3.8461538461538464E-3</v>
      </c>
      <c r="F330" s="12" t="str">
        <f t="shared" si="28"/>
        <v/>
      </c>
      <c r="G330" s="13" t="str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37</v>
      </c>
      <c r="D332" s="7">
        <v>1</v>
      </c>
      <c r="E332" s="12">
        <f t="shared" si="27"/>
        <v>0.1423076923076923</v>
      </c>
      <c r="F332" s="12">
        <f t="shared" si="28"/>
        <v>6.8493150684931503E-3</v>
      </c>
      <c r="G332" s="13">
        <f t="shared" si="29"/>
        <v>-0.97297297297297303</v>
      </c>
      <c r="H332" s="20">
        <f t="shared" si="30"/>
        <v>-0.13846153846153847</v>
      </c>
    </row>
    <row r="333" spans="2:8" ht="15" x14ac:dyDescent="0.2">
      <c r="B333" s="3" t="s">
        <v>130</v>
      </c>
      <c r="C333" s="7">
        <v>0</v>
      </c>
      <c r="D333" s="7">
        <v>3</v>
      </c>
      <c r="E333" s="12" t="str">
        <f t="shared" si="27"/>
        <v/>
      </c>
      <c r="F333" s="12">
        <f t="shared" si="28"/>
        <v>2.0547945205479451E-2</v>
      </c>
      <c r="G333" s="13" t="str">
        <f t="shared" si="29"/>
        <v>0</v>
      </c>
      <c r="H333" s="20" t="str">
        <f t="shared" si="30"/>
        <v/>
      </c>
    </row>
    <row r="334" spans="2:8" ht="15" x14ac:dyDescent="0.2">
      <c r="B334" s="3" t="s">
        <v>119</v>
      </c>
      <c r="C334" s="7">
        <v>20</v>
      </c>
      <c r="D334" s="7">
        <v>0</v>
      </c>
      <c r="E334" s="12">
        <f t="shared" si="27"/>
        <v>7.6923076923076927E-2</v>
      </c>
      <c r="F334" s="12" t="str">
        <f t="shared" si="28"/>
        <v/>
      </c>
      <c r="G334" s="13" t="str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6</v>
      </c>
      <c r="D335" s="7">
        <v>0</v>
      </c>
      <c r="E335" s="12">
        <f t="shared" si="27"/>
        <v>2.3076923076923078E-2</v>
      </c>
      <c r="F335" s="12" t="str">
        <f t="shared" si="28"/>
        <v/>
      </c>
      <c r="G335" s="13" t="str">
        <f t="shared" si="29"/>
        <v>0</v>
      </c>
      <c r="H335" s="20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2</v>
      </c>
      <c r="E337" s="12" t="str">
        <f t="shared" si="27"/>
        <v/>
      </c>
      <c r="F337" s="12">
        <f t="shared" si="28"/>
        <v>1.3698630136986301E-2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2</v>
      </c>
      <c r="D339" s="7">
        <v>0</v>
      </c>
      <c r="E339" s="12">
        <f t="shared" si="27"/>
        <v>7.6923076923076927E-3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6</v>
      </c>
      <c r="D344" s="7">
        <v>0</v>
      </c>
      <c r="E344" s="12">
        <f t="shared" si="27"/>
        <v>2.3076923076923078E-2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3</v>
      </c>
      <c r="D345" s="7">
        <v>2</v>
      </c>
      <c r="E345" s="12">
        <f t="shared" si="27"/>
        <v>1.1538461538461539E-2</v>
      </c>
      <c r="F345" s="12">
        <f t="shared" si="28"/>
        <v>1.3698630136986301E-2</v>
      </c>
      <c r="G345" s="13">
        <f t="shared" si="29"/>
        <v>-0.33333333333333331</v>
      </c>
      <c r="H345" s="20">
        <f t="shared" si="30"/>
        <v>-3.8461538461538464E-3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3.8461538461538464E-3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6</v>
      </c>
      <c r="D354" s="7">
        <v>1</v>
      </c>
      <c r="E354" s="12">
        <f t="shared" si="27"/>
        <v>2.3076923076923078E-2</v>
      </c>
      <c r="F354" s="12">
        <f t="shared" si="28"/>
        <v>6.8493150684931503E-3</v>
      </c>
      <c r="G354" s="13">
        <f t="shared" si="29"/>
        <v>-0.83333333333333337</v>
      </c>
      <c r="H354" s="20">
        <f t="shared" si="30"/>
        <v>-1.9230769230769232E-2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2</v>
      </c>
      <c r="D357" s="7">
        <v>0</v>
      </c>
      <c r="E357" s="12">
        <f t="shared" si="27"/>
        <v>7.6923076923076927E-3</v>
      </c>
      <c r="F357" s="12" t="str">
        <f t="shared" si="28"/>
        <v/>
      </c>
      <c r="G357" s="13" t="str">
        <f t="shared" si="29"/>
        <v>0</v>
      </c>
      <c r="H357" s="20">
        <f t="shared" si="30"/>
        <v>0</v>
      </c>
    </row>
    <row r="358" spans="2:8" ht="15" x14ac:dyDescent="0.2">
      <c r="B358" s="3" t="s">
        <v>127</v>
      </c>
      <c r="C358" s="7">
        <v>32</v>
      </c>
      <c r="D358" s="7">
        <v>1</v>
      </c>
      <c r="E358" s="12">
        <f t="shared" si="27"/>
        <v>0.12307692307692308</v>
      </c>
      <c r="F358" s="12">
        <f t="shared" si="28"/>
        <v>6.8493150684931503E-3</v>
      </c>
      <c r="G358" s="13">
        <f t="shared" si="29"/>
        <v>-0.96875</v>
      </c>
      <c r="H358" s="20">
        <f t="shared" si="30"/>
        <v>-0.11923076923076924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6.8493150684931503E-3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11</v>
      </c>
      <c r="D363" s="7">
        <v>0</v>
      </c>
      <c r="E363" s="12">
        <f t="shared" si="31"/>
        <v>4.230769230769231E-2</v>
      </c>
      <c r="F363" s="12" t="str">
        <f t="shared" si="32"/>
        <v/>
      </c>
      <c r="G363" s="13" t="str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3</v>
      </c>
      <c r="D365" s="7">
        <v>0</v>
      </c>
      <c r="E365" s="12">
        <f t="shared" si="31"/>
        <v>1.1538461538461539E-2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3.8461538461538464E-3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1</v>
      </c>
      <c r="E370" s="12" t="str">
        <f t="shared" si="31"/>
        <v/>
      </c>
      <c r="F370" s="12">
        <f t="shared" si="32"/>
        <v>6.8493150684931503E-3</v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1</v>
      </c>
      <c r="E372" s="12" t="str">
        <f t="shared" si="31"/>
        <v/>
      </c>
      <c r="F372" s="12">
        <f t="shared" si="32"/>
        <v>6.8493150684931503E-3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3.8461538461538464E-3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3.8461538461538464E-3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4</v>
      </c>
      <c r="D387" s="7">
        <v>2</v>
      </c>
      <c r="E387" s="12">
        <f t="shared" si="31"/>
        <v>1.5384615384615385E-2</v>
      </c>
      <c r="F387" s="12">
        <f t="shared" si="32"/>
        <v>1.3698630136986301E-2</v>
      </c>
      <c r="G387" s="13">
        <f t="shared" si="33"/>
        <v>-0.5</v>
      </c>
      <c r="H387" s="20">
        <f t="shared" si="34"/>
        <v>-7.6923076923076927E-3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3.8461538461538464E-3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</v>
      </c>
      <c r="D393" s="7">
        <v>0</v>
      </c>
      <c r="E393" s="12">
        <f t="shared" si="31"/>
        <v>3.8461538461538464E-3</v>
      </c>
      <c r="F393" s="12" t="str">
        <f t="shared" si="32"/>
        <v/>
      </c>
      <c r="G393" s="13" t="str">
        <f t="shared" si="33"/>
        <v>0</v>
      </c>
      <c r="H393" s="20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8</v>
      </c>
      <c r="E401" s="12" t="str">
        <f t="shared" si="31"/>
        <v/>
      </c>
      <c r="F401" s="12">
        <f t="shared" si="32"/>
        <v>5.4794520547945202E-2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6.8493150684931503E-3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8</v>
      </c>
      <c r="D408" s="7">
        <v>37</v>
      </c>
      <c r="E408" s="12">
        <f t="shared" si="31"/>
        <v>3.0769230769230771E-2</v>
      </c>
      <c r="F408" s="12">
        <f t="shared" si="32"/>
        <v>0.25342465753424659</v>
      </c>
      <c r="G408" s="13">
        <f t="shared" si="33"/>
        <v>3.625</v>
      </c>
      <c r="H408" s="20">
        <f t="shared" si="34"/>
        <v>0.11153846153846154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3.8461538461538464E-3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6</v>
      </c>
      <c r="D412" s="7">
        <v>19</v>
      </c>
      <c r="E412" s="12">
        <f t="shared" si="31"/>
        <v>2.3076923076923078E-2</v>
      </c>
      <c r="F412" s="12">
        <f t="shared" si="32"/>
        <v>0.13013698630136986</v>
      </c>
      <c r="G412" s="13">
        <f t="shared" si="33"/>
        <v>2.1666666666666665</v>
      </c>
      <c r="H412" s="20">
        <f t="shared" si="34"/>
        <v>0.05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6.8493150684931503E-3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0</v>
      </c>
      <c r="E433" s="12">
        <f t="shared" si="35"/>
        <v>3.8461538461538464E-3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3.8461538461538464E-3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1</v>
      </c>
      <c r="E463" s="12">
        <f t="shared" si="35"/>
        <v>3.8461538461538464E-3</v>
      </c>
      <c r="F463" s="12">
        <f t="shared" si="36"/>
        <v>6.8493150684931503E-3</v>
      </c>
      <c r="G463" s="13">
        <f t="shared" si="37"/>
        <v>0</v>
      </c>
      <c r="H463" s="20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3.8461538461538464E-3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1</v>
      </c>
      <c r="E483" s="12">
        <f t="shared" si="35"/>
        <v>1.1538461538461539E-2</v>
      </c>
      <c r="F483" s="12">
        <f t="shared" si="36"/>
        <v>6.8493150684931503E-3</v>
      </c>
      <c r="G483" s="13">
        <f t="shared" si="37"/>
        <v>-0.66666666666666663</v>
      </c>
      <c r="H483" s="20">
        <f t="shared" si="38"/>
        <v>-7.6923076923076927E-3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4</v>
      </c>
      <c r="D485" s="7">
        <v>1</v>
      </c>
      <c r="E485" s="12">
        <f t="shared" si="35"/>
        <v>1.5384615384615385E-2</v>
      </c>
      <c r="F485" s="12">
        <f t="shared" si="36"/>
        <v>6.8493150684931503E-3</v>
      </c>
      <c r="G485" s="13">
        <f t="shared" si="37"/>
        <v>-0.75</v>
      </c>
      <c r="H485" s="20">
        <f t="shared" si="38"/>
        <v>-1.1538461538461539E-2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74</v>
      </c>
      <c r="D505" s="45">
        <f>SUM(D506:D530)</f>
        <v>375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4.0675675675675675</v>
      </c>
      <c r="H505" s="46">
        <f>+IF(OR(AND(E505=""),(G505="")),"",E505*G505)</f>
        <v>4.0675675675675675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2</v>
      </c>
      <c r="D507" s="7">
        <v>0</v>
      </c>
      <c r="E507" s="12">
        <f t="shared" ref="E507:E529" si="43">+IF(C507=0,"",C507/C$505)</f>
        <v>2.7027027027027029E-2</v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29</v>
      </c>
      <c r="D508" s="7">
        <v>291</v>
      </c>
      <c r="E508" s="12">
        <f t="shared" si="43"/>
        <v>0.39189189189189189</v>
      </c>
      <c r="F508" s="12">
        <f t="shared" si="44"/>
        <v>0.77600000000000002</v>
      </c>
      <c r="G508" s="13">
        <f t="shared" si="45"/>
        <v>9.0344827586206904</v>
      </c>
      <c r="H508" s="20">
        <f t="shared" si="46"/>
        <v>3.5405405405405408</v>
      </c>
    </row>
    <row r="509" spans="2:8" ht="15" x14ac:dyDescent="0.2">
      <c r="B509" s="3" t="s">
        <v>456</v>
      </c>
      <c r="C509" s="7">
        <v>8</v>
      </c>
      <c r="D509" s="7">
        <v>0</v>
      </c>
      <c r="E509" s="12">
        <f t="shared" si="43"/>
        <v>0.10810810810810811</v>
      </c>
      <c r="F509" s="12" t="str">
        <f t="shared" si="44"/>
        <v/>
      </c>
      <c r="G509" s="13" t="str">
        <f t="shared" si="45"/>
        <v>0</v>
      </c>
      <c r="H509" s="20">
        <f t="shared" si="46"/>
        <v>0</v>
      </c>
    </row>
    <row r="510" spans="2:8" ht="15" x14ac:dyDescent="0.2">
      <c r="B510" s="3" t="s">
        <v>188</v>
      </c>
      <c r="C510" s="7">
        <v>2</v>
      </c>
      <c r="D510" s="7">
        <v>1</v>
      </c>
      <c r="E510" s="12">
        <f t="shared" si="43"/>
        <v>2.7027027027027029E-2</v>
      </c>
      <c r="F510" s="12">
        <f t="shared" si="44"/>
        <v>2.6666666666666666E-3</v>
      </c>
      <c r="G510" s="13">
        <f t="shared" si="45"/>
        <v>-0.5</v>
      </c>
      <c r="H510" s="20">
        <f t="shared" si="46"/>
        <v>-1.3513513513513514E-2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2</v>
      </c>
      <c r="E517" s="12" t="str">
        <f t="shared" si="43"/>
        <v/>
      </c>
      <c r="F517" s="12">
        <f t="shared" si="44"/>
        <v>5.3333333333333332E-3</v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55</v>
      </c>
      <c r="E518" s="12" t="str">
        <f t="shared" si="43"/>
        <v/>
      </c>
      <c r="F518" s="12">
        <f t="shared" si="44"/>
        <v>0.14666666666666667</v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9</v>
      </c>
      <c r="E519" s="12" t="str">
        <f t="shared" si="43"/>
        <v/>
      </c>
      <c r="F519" s="12">
        <f t="shared" si="44"/>
        <v>2.4E-2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2.6666666666666666E-3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11</v>
      </c>
      <c r="D521" s="7">
        <v>8</v>
      </c>
      <c r="E521" s="12">
        <f t="shared" si="43"/>
        <v>0.14864864864864866</v>
      </c>
      <c r="F521" s="12">
        <f t="shared" si="44"/>
        <v>2.1333333333333333E-2</v>
      </c>
      <c r="G521" s="13">
        <f t="shared" si="45"/>
        <v>-0.27272727272727271</v>
      </c>
      <c r="H521" s="20">
        <f t="shared" si="46"/>
        <v>-4.0540540540540543E-2</v>
      </c>
    </row>
    <row r="522" spans="2:8" ht="25.5" customHeight="1" x14ac:dyDescent="0.2">
      <c r="B522" s="3" t="s">
        <v>193</v>
      </c>
      <c r="C522" s="7">
        <v>4</v>
      </c>
      <c r="D522" s="7">
        <v>6</v>
      </c>
      <c r="E522" s="12">
        <f t="shared" si="43"/>
        <v>5.4054054054054057E-2</v>
      </c>
      <c r="F522" s="12">
        <f t="shared" si="44"/>
        <v>1.6E-2</v>
      </c>
      <c r="G522" s="13">
        <f t="shared" si="45"/>
        <v>0.5</v>
      </c>
      <c r="H522" s="20">
        <f t="shared" si="46"/>
        <v>2.7027027027027029E-2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1</v>
      </c>
      <c r="E524" s="12">
        <f t="shared" si="43"/>
        <v>1.3513513513513514E-2</v>
      </c>
      <c r="F524" s="12">
        <f t="shared" si="44"/>
        <v>2.6666666666666666E-3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</v>
      </c>
      <c r="D529" s="7">
        <v>0</v>
      </c>
      <c r="E529" s="12">
        <f t="shared" si="43"/>
        <v>2.7027027027027029E-2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15</v>
      </c>
      <c r="D530" s="7">
        <v>1</v>
      </c>
      <c r="E530" s="12">
        <f>+IF(C530=0,"",C530/C$505)</f>
        <v>0.20270270270270271</v>
      </c>
      <c r="F530" s="12">
        <f>+IF(D530=0,"",D530/D$505)</f>
        <v>2.6666666666666666E-3</v>
      </c>
      <c r="G530" s="13">
        <f>+IF(OR(AND(D530=0),(C530=0)),"0",((D530-C530)/C530))</f>
        <v>-0.93333333333333335</v>
      </c>
      <c r="H530" s="20">
        <f t="shared" si="46"/>
        <v>-0.1891891891891892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1"/>
      <c r="D4" s="41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520</v>
      </c>
      <c r="C8" s="44">
        <f>+C18+C70+C151+C294+C505</f>
        <v>15518</v>
      </c>
      <c r="D8" s="45">
        <f>+D18+D70+D151+D294+D505</f>
        <v>6396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-0.58783348369635258</v>
      </c>
      <c r="H8" s="46">
        <f t="shared" ref="H8:H13" si="2">+IF(OR(AND(E8=""),(G8="")),"",E8*G8)</f>
        <v>-0.58783348369635258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389</v>
      </c>
      <c r="D9" s="36">
        <f>+D18</f>
        <v>216</v>
      </c>
      <c r="E9" s="37">
        <f t="shared" si="0"/>
        <v>2.5067663358680242E-2</v>
      </c>
      <c r="F9" s="37">
        <f t="shared" si="0"/>
        <v>3.3771106941838651E-2</v>
      </c>
      <c r="G9" s="37">
        <f t="shared" si="1"/>
        <v>-0.44473007712082263</v>
      </c>
      <c r="H9" s="20">
        <f t="shared" si="2"/>
        <v>-1.1148343858744685E-2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2575</v>
      </c>
      <c r="D10" s="38">
        <f>+D70</f>
        <v>949</v>
      </c>
      <c r="E10" s="37">
        <f t="shared" si="0"/>
        <v>0.16593633200154659</v>
      </c>
      <c r="F10" s="37">
        <f t="shared" si="0"/>
        <v>0.1483739837398374</v>
      </c>
      <c r="G10" s="37">
        <f t="shared" si="1"/>
        <v>-0.63145631067961161</v>
      </c>
      <c r="H10" s="20">
        <f t="shared" si="2"/>
        <v>-0.10478154401340378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1785</v>
      </c>
      <c r="D11" s="38">
        <f>D151</f>
        <v>2164</v>
      </c>
      <c r="E11" s="37">
        <f t="shared" si="0"/>
        <v>0.11502770975641191</v>
      </c>
      <c r="F11" s="37">
        <f t="shared" si="0"/>
        <v>0.33833646028767977</v>
      </c>
      <c r="G11" s="37">
        <f t="shared" si="1"/>
        <v>0.21232492997198879</v>
      </c>
      <c r="H11" s="20">
        <f t="shared" si="2"/>
        <v>2.4423250418868409E-2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7954</v>
      </c>
      <c r="D12" s="38">
        <f>+D294</f>
        <v>2720</v>
      </c>
      <c r="E12" s="37">
        <f t="shared" si="0"/>
        <v>0.51256605232633068</v>
      </c>
      <c r="F12" s="37">
        <f t="shared" si="0"/>
        <v>0.42526579111944968</v>
      </c>
      <c r="G12" s="37">
        <f t="shared" si="1"/>
        <v>-0.65803369373899923</v>
      </c>
      <c r="H12" s="20">
        <f t="shared" si="2"/>
        <v>-0.33728573269751255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2815</v>
      </c>
      <c r="D13" s="38">
        <f>D505</f>
        <v>347</v>
      </c>
      <c r="E13" s="37">
        <f t="shared" si="0"/>
        <v>0.18140224255703055</v>
      </c>
      <c r="F13" s="37">
        <f t="shared" si="0"/>
        <v>5.4252657911194498E-2</v>
      </c>
      <c r="G13" s="37">
        <f t="shared" si="1"/>
        <v>-0.8767317939609236</v>
      </c>
      <c r="H13" s="20">
        <f t="shared" si="2"/>
        <v>-0.15904111354556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389</v>
      </c>
      <c r="D18" s="45">
        <f>SUM(D19:D64)</f>
        <v>216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-0.44473007712082263</v>
      </c>
      <c r="H18" s="46">
        <f>+IF(OR(AND(E18=""),(G18="")),"",E18*G18)</f>
        <v>-0.44473007712082263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2.5706940874035988E-3</v>
      </c>
      <c r="F19" s="8">
        <f>+IF(D19=0,"",D19/D$18)</f>
        <v>4.6296296296296294E-3</v>
      </c>
      <c r="G19" s="9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10">
        <v>15</v>
      </c>
      <c r="D20" s="10">
        <v>9</v>
      </c>
      <c r="E20" s="8">
        <f t="shared" ref="E20:E64" si="3">+IF(C20=0,"",C20/C$18)</f>
        <v>3.8560411311053984E-2</v>
      </c>
      <c r="F20" s="8">
        <f t="shared" ref="F20:F64" si="4">+IF(D20=0,"",D20/D$18)</f>
        <v>4.1666666666666664E-2</v>
      </c>
      <c r="G20" s="9">
        <f t="shared" ref="G20:G64" si="5">+IF(OR(AND(D20=0),(C20=0)),"0",((D20-C20)/C20))</f>
        <v>-0.4</v>
      </c>
      <c r="H20" s="20">
        <f t="shared" ref="H20:H64" si="6">+IF(OR(AND(E20=""),(G20="")),"",E20*G20)</f>
        <v>-1.5424164524421594E-2</v>
      </c>
    </row>
    <row r="21" spans="2:8" ht="25.5" customHeight="1" x14ac:dyDescent="0.2">
      <c r="B21" s="3" t="s">
        <v>1</v>
      </c>
      <c r="C21" s="10">
        <v>5</v>
      </c>
      <c r="D21" s="10">
        <v>3</v>
      </c>
      <c r="E21" s="8">
        <f t="shared" si="3"/>
        <v>1.2853470437017995E-2</v>
      </c>
      <c r="F21" s="8">
        <f t="shared" si="4"/>
        <v>1.3888888888888888E-2</v>
      </c>
      <c r="G21" s="9">
        <f t="shared" si="5"/>
        <v>-0.4</v>
      </c>
      <c r="H21" s="20">
        <f t="shared" si="6"/>
        <v>-5.1413881748071984E-3</v>
      </c>
    </row>
    <row r="22" spans="2:8" ht="30" x14ac:dyDescent="0.2">
      <c r="B22" s="3" t="s">
        <v>197</v>
      </c>
      <c r="C22" s="10">
        <v>3</v>
      </c>
      <c r="D22" s="10">
        <v>0</v>
      </c>
      <c r="E22" s="8">
        <f t="shared" si="3"/>
        <v>7.7120822622107968E-3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10">
        <v>2</v>
      </c>
      <c r="D23" s="10">
        <v>4</v>
      </c>
      <c r="E23" s="8">
        <f t="shared" si="3"/>
        <v>5.1413881748071976E-3</v>
      </c>
      <c r="F23" s="8">
        <f t="shared" si="4"/>
        <v>1.8518518518518517E-2</v>
      </c>
      <c r="G23" s="9">
        <f t="shared" si="5"/>
        <v>1</v>
      </c>
      <c r="H23" s="20">
        <f t="shared" si="6"/>
        <v>5.1413881748071976E-3</v>
      </c>
    </row>
    <row r="24" spans="2:8" ht="37.5" customHeight="1" x14ac:dyDescent="0.2">
      <c r="B24" s="3" t="s">
        <v>199</v>
      </c>
      <c r="C24" s="10">
        <v>3</v>
      </c>
      <c r="D24" s="10">
        <v>1</v>
      </c>
      <c r="E24" s="8">
        <f t="shared" si="3"/>
        <v>7.7120822622107968E-3</v>
      </c>
      <c r="F24" s="8">
        <f t="shared" si="4"/>
        <v>4.6296296296296294E-3</v>
      </c>
      <c r="G24" s="9">
        <f t="shared" si="5"/>
        <v>-0.66666666666666663</v>
      </c>
      <c r="H24" s="20">
        <f t="shared" si="6"/>
        <v>-5.1413881748071976E-3</v>
      </c>
    </row>
    <row r="25" spans="2:8" ht="15" x14ac:dyDescent="0.2">
      <c r="B25" s="3" t="s">
        <v>2</v>
      </c>
      <c r="C25" s="10">
        <v>3</v>
      </c>
      <c r="D25" s="10">
        <v>4</v>
      </c>
      <c r="E25" s="8">
        <f t="shared" si="3"/>
        <v>7.7120822622107968E-3</v>
      </c>
      <c r="F25" s="8">
        <f t="shared" si="4"/>
        <v>1.8518518518518517E-2</v>
      </c>
      <c r="G25" s="9">
        <f t="shared" si="5"/>
        <v>0.33333333333333331</v>
      </c>
      <c r="H25" s="20">
        <f t="shared" si="6"/>
        <v>2.5706940874035988E-3</v>
      </c>
    </row>
    <row r="26" spans="2:8" ht="15" x14ac:dyDescent="0.2">
      <c r="B26" s="3" t="s">
        <v>6</v>
      </c>
      <c r="C26" s="10">
        <v>15</v>
      </c>
      <c r="D26" s="10">
        <v>2</v>
      </c>
      <c r="E26" s="8">
        <f t="shared" si="3"/>
        <v>3.8560411311053984E-2</v>
      </c>
      <c r="F26" s="8">
        <f t="shared" si="4"/>
        <v>9.2592592592592587E-3</v>
      </c>
      <c r="G26" s="9">
        <f t="shared" si="5"/>
        <v>-0.8666666666666667</v>
      </c>
      <c r="H26" s="20">
        <f t="shared" si="6"/>
        <v>-3.3419023136246784E-2</v>
      </c>
    </row>
    <row r="27" spans="2:8" ht="15" x14ac:dyDescent="0.2">
      <c r="B27" s="3" t="s">
        <v>3</v>
      </c>
      <c r="C27" s="10">
        <v>3</v>
      </c>
      <c r="D27" s="10">
        <v>1</v>
      </c>
      <c r="E27" s="8">
        <f t="shared" si="3"/>
        <v>7.7120822622107968E-3</v>
      </c>
      <c r="F27" s="8">
        <f t="shared" si="4"/>
        <v>4.6296296296296294E-3</v>
      </c>
      <c r="G27" s="9">
        <f t="shared" si="5"/>
        <v>-0.66666666666666663</v>
      </c>
      <c r="H27" s="20">
        <f t="shared" si="6"/>
        <v>-5.1413881748071976E-3</v>
      </c>
    </row>
    <row r="28" spans="2:8" ht="15" x14ac:dyDescent="0.2">
      <c r="B28" s="3" t="s">
        <v>5</v>
      </c>
      <c r="C28" s="10">
        <v>123</v>
      </c>
      <c r="D28" s="10">
        <v>15</v>
      </c>
      <c r="E28" s="8">
        <f t="shared" si="3"/>
        <v>0.31619537275064269</v>
      </c>
      <c r="F28" s="8">
        <f t="shared" si="4"/>
        <v>6.9444444444444448E-2</v>
      </c>
      <c r="G28" s="9">
        <f t="shared" si="5"/>
        <v>-0.87804878048780488</v>
      </c>
      <c r="H28" s="20">
        <f t="shared" si="6"/>
        <v>-0.27763496143958871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3"/>
        <v/>
      </c>
      <c r="F29" s="8">
        <f t="shared" si="4"/>
        <v>4.6296296296296294E-3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10">
        <v>2</v>
      </c>
      <c r="D30" s="10">
        <v>3</v>
      </c>
      <c r="E30" s="8">
        <f t="shared" si="3"/>
        <v>5.1413881748071976E-3</v>
      </c>
      <c r="F30" s="8">
        <f t="shared" si="4"/>
        <v>1.3888888888888888E-2</v>
      </c>
      <c r="G30" s="9">
        <f t="shared" si="5"/>
        <v>0.5</v>
      </c>
      <c r="H30" s="20">
        <f t="shared" si="6"/>
        <v>2.5706940874035988E-3</v>
      </c>
    </row>
    <row r="31" spans="2:8" ht="15" x14ac:dyDescent="0.2">
      <c r="B31" s="3" t="s">
        <v>4</v>
      </c>
      <c r="C31" s="10">
        <v>1</v>
      </c>
      <c r="D31" s="10">
        <v>2</v>
      </c>
      <c r="E31" s="8">
        <f t="shared" si="3"/>
        <v>2.5706940874035988E-3</v>
      </c>
      <c r="F31" s="8">
        <f t="shared" si="4"/>
        <v>9.2592592592592587E-3</v>
      </c>
      <c r="G31" s="9">
        <f t="shared" si="5"/>
        <v>1</v>
      </c>
      <c r="H31" s="20">
        <f t="shared" si="6"/>
        <v>2.5706940874035988E-3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3"/>
        <v>2.5706940874035988E-3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10">
        <v>3</v>
      </c>
      <c r="D34" s="10">
        <v>7</v>
      </c>
      <c r="E34" s="8">
        <f t="shared" si="3"/>
        <v>7.7120822622107968E-3</v>
      </c>
      <c r="F34" s="8">
        <f t="shared" si="4"/>
        <v>3.2407407407407406E-2</v>
      </c>
      <c r="G34" s="9">
        <f t="shared" si="5"/>
        <v>1.3333333333333333</v>
      </c>
      <c r="H34" s="20">
        <f t="shared" si="6"/>
        <v>1.0282776349614395E-2</v>
      </c>
    </row>
    <row r="35" spans="2:8" ht="15" x14ac:dyDescent="0.2">
      <c r="B35" s="3" t="s">
        <v>204</v>
      </c>
      <c r="C35" s="10">
        <v>1</v>
      </c>
      <c r="D35" s="10">
        <v>0</v>
      </c>
      <c r="E35" s="8">
        <f t="shared" si="3"/>
        <v>2.5706940874035988E-3</v>
      </c>
      <c r="F35" s="8" t="str">
        <f t="shared" si="4"/>
        <v/>
      </c>
      <c r="G35" s="9" t="str">
        <f t="shared" si="5"/>
        <v>0</v>
      </c>
      <c r="H35" s="20">
        <f t="shared" si="6"/>
        <v>0</v>
      </c>
    </row>
    <row r="36" spans="2:8" ht="15" x14ac:dyDescent="0.2">
      <c r="B36" s="3" t="s">
        <v>205</v>
      </c>
      <c r="C36" s="10">
        <v>6</v>
      </c>
      <c r="D36" s="10">
        <v>0</v>
      </c>
      <c r="E36" s="8">
        <f t="shared" si="3"/>
        <v>1.5424164524421594E-2</v>
      </c>
      <c r="F36" s="8" t="str">
        <f t="shared" si="4"/>
        <v/>
      </c>
      <c r="G36" s="9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10">
        <v>9</v>
      </c>
      <c r="D37" s="10">
        <v>0</v>
      </c>
      <c r="E37" s="8">
        <f t="shared" si="3"/>
        <v>2.313624678663239E-2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10">
        <v>1</v>
      </c>
      <c r="D39" s="10">
        <v>25</v>
      </c>
      <c r="E39" s="8">
        <f t="shared" si="3"/>
        <v>2.5706940874035988E-3</v>
      </c>
      <c r="F39" s="8">
        <f t="shared" si="4"/>
        <v>0.11574074074074074</v>
      </c>
      <c r="G39" s="9">
        <f t="shared" si="5"/>
        <v>24</v>
      </c>
      <c r="H39" s="20">
        <f t="shared" si="6"/>
        <v>6.1696658097686374E-2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10">
        <v>5</v>
      </c>
      <c r="D42" s="10">
        <v>4</v>
      </c>
      <c r="E42" s="8">
        <f t="shared" si="3"/>
        <v>1.2853470437017995E-2</v>
      </c>
      <c r="F42" s="8">
        <f t="shared" si="4"/>
        <v>1.8518518518518517E-2</v>
      </c>
      <c r="G42" s="9">
        <f t="shared" si="5"/>
        <v>-0.2</v>
      </c>
      <c r="H42" s="20">
        <f t="shared" si="6"/>
        <v>-2.5706940874035992E-3</v>
      </c>
    </row>
    <row r="43" spans="2:8" ht="15" x14ac:dyDescent="0.2">
      <c r="B43" s="3" t="s">
        <v>211</v>
      </c>
      <c r="C43" s="10">
        <v>2</v>
      </c>
      <c r="D43" s="10">
        <v>5</v>
      </c>
      <c r="E43" s="8">
        <f t="shared" si="3"/>
        <v>5.1413881748071976E-3</v>
      </c>
      <c r="F43" s="8">
        <f t="shared" si="4"/>
        <v>2.3148148148148147E-2</v>
      </c>
      <c r="G43" s="9">
        <f t="shared" si="5"/>
        <v>1.5</v>
      </c>
      <c r="H43" s="20">
        <f t="shared" si="6"/>
        <v>7.7120822622107968E-3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3"/>
        <v>2.5706940874035988E-3</v>
      </c>
      <c r="F44" s="8" t="str">
        <f t="shared" si="4"/>
        <v/>
      </c>
      <c r="G44" s="9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3"/>
        <v>2.5706940874035988E-3</v>
      </c>
      <c r="F45" s="8">
        <f t="shared" si="4"/>
        <v>4.6296296296296294E-3</v>
      </c>
      <c r="G45" s="9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3"/>
        <v>2.5706940874035988E-3</v>
      </c>
      <c r="F46" s="8" t="str">
        <f t="shared" si="4"/>
        <v/>
      </c>
      <c r="G46" s="9" t="str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10">
        <v>23</v>
      </c>
      <c r="D48" s="10">
        <v>53</v>
      </c>
      <c r="E48" s="8">
        <f t="shared" si="3"/>
        <v>5.9125964010282778E-2</v>
      </c>
      <c r="F48" s="8">
        <f t="shared" si="4"/>
        <v>0.24537037037037038</v>
      </c>
      <c r="G48" s="9">
        <f t="shared" si="5"/>
        <v>1.3043478260869565</v>
      </c>
      <c r="H48" s="20">
        <f t="shared" si="6"/>
        <v>7.7120822622107968E-2</v>
      </c>
    </row>
    <row r="49" spans="2:8" ht="15" x14ac:dyDescent="0.2">
      <c r="B49" s="3" t="s">
        <v>16</v>
      </c>
      <c r="C49" s="10">
        <v>6</v>
      </c>
      <c r="D49" s="10">
        <v>9</v>
      </c>
      <c r="E49" s="8">
        <f t="shared" si="3"/>
        <v>1.5424164524421594E-2</v>
      </c>
      <c r="F49" s="8">
        <f t="shared" si="4"/>
        <v>4.1666666666666664E-2</v>
      </c>
      <c r="G49" s="9">
        <f t="shared" si="5"/>
        <v>0.5</v>
      </c>
      <c r="H49" s="20">
        <f t="shared" si="6"/>
        <v>7.7120822622107968E-3</v>
      </c>
    </row>
    <row r="50" spans="2:8" ht="15" x14ac:dyDescent="0.2">
      <c r="B50" s="3" t="s">
        <v>15</v>
      </c>
      <c r="C50" s="10">
        <v>123</v>
      </c>
      <c r="D50" s="10">
        <v>3</v>
      </c>
      <c r="E50" s="8">
        <f t="shared" si="3"/>
        <v>0.31619537275064269</v>
      </c>
      <c r="F50" s="8">
        <f t="shared" si="4"/>
        <v>1.3888888888888888E-2</v>
      </c>
      <c r="G50" s="9">
        <f t="shared" si="5"/>
        <v>-0.97560975609756095</v>
      </c>
      <c r="H50" s="20">
        <f t="shared" si="6"/>
        <v>-0.30848329048843187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3"/>
        <v/>
      </c>
      <c r="F51" s="8">
        <f t="shared" si="4"/>
        <v>4.6296296296296294E-3</v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10">
        <v>4</v>
      </c>
      <c r="D52" s="10">
        <v>5</v>
      </c>
      <c r="E52" s="8">
        <f t="shared" si="3"/>
        <v>1.0282776349614395E-2</v>
      </c>
      <c r="F52" s="8">
        <f t="shared" si="4"/>
        <v>2.3148148148148147E-2</v>
      </c>
      <c r="G52" s="9">
        <f t="shared" si="5"/>
        <v>0.25</v>
      </c>
      <c r="H52" s="20">
        <f t="shared" si="6"/>
        <v>2.5706940874035988E-3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3"/>
        <v>2.5706940874035988E-3</v>
      </c>
      <c r="F53" s="8">
        <f t="shared" si="4"/>
        <v>4.6296296296296294E-3</v>
      </c>
      <c r="G53" s="9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3"/>
        <v/>
      </c>
      <c r="F54" s="8">
        <f t="shared" si="4"/>
        <v>4.6296296296296294E-3</v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3"/>
        <v>2.5706940874035988E-3</v>
      </c>
      <c r="F55" s="8" t="str">
        <f t="shared" si="4"/>
        <v/>
      </c>
      <c r="G55" s="9" t="str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10">
        <v>0</v>
      </c>
      <c r="D56" s="10">
        <v>7</v>
      </c>
      <c r="E56" s="8" t="str">
        <f t="shared" si="3"/>
        <v/>
      </c>
      <c r="F56" s="8">
        <f t="shared" si="4"/>
        <v>3.2407407407407406E-2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3"/>
        <v/>
      </c>
      <c r="F57" s="8">
        <f t="shared" si="4"/>
        <v>4.6296296296296294E-3</v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10">
        <v>1</v>
      </c>
      <c r="D59" s="10">
        <v>1</v>
      </c>
      <c r="E59" s="8">
        <f t="shared" si="3"/>
        <v>2.5706940874035988E-3</v>
      </c>
      <c r="F59" s="8">
        <f t="shared" si="4"/>
        <v>4.6296296296296294E-3</v>
      </c>
      <c r="G59" s="9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10">
        <v>12</v>
      </c>
      <c r="D60" s="10">
        <v>39</v>
      </c>
      <c r="E60" s="8">
        <f t="shared" si="3"/>
        <v>3.0848329048843187E-2</v>
      </c>
      <c r="F60" s="8">
        <f t="shared" si="4"/>
        <v>0.18055555555555555</v>
      </c>
      <c r="G60" s="9">
        <f t="shared" si="5"/>
        <v>2.25</v>
      </c>
      <c r="H60" s="20">
        <f t="shared" si="6"/>
        <v>6.9408740359897164E-2</v>
      </c>
    </row>
    <row r="61" spans="2:8" ht="15" x14ac:dyDescent="0.2">
      <c r="B61" s="3" t="s">
        <v>219</v>
      </c>
      <c r="C61" s="10">
        <v>3</v>
      </c>
      <c r="D61" s="10">
        <v>1</v>
      </c>
      <c r="E61" s="8">
        <f t="shared" si="3"/>
        <v>7.7120822622107968E-3</v>
      </c>
      <c r="F61" s="8">
        <f t="shared" si="4"/>
        <v>4.6296296296296294E-3</v>
      </c>
      <c r="G61" s="9">
        <f t="shared" si="5"/>
        <v>-0.66666666666666663</v>
      </c>
      <c r="H61" s="20">
        <f t="shared" si="6"/>
        <v>-5.1413881748071976E-3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10">
        <v>5</v>
      </c>
      <c r="D63" s="10">
        <v>4</v>
      </c>
      <c r="E63" s="8">
        <f t="shared" si="3"/>
        <v>1.2853470437017995E-2</v>
      </c>
      <c r="F63" s="8">
        <f t="shared" si="4"/>
        <v>1.8518518518518517E-2</v>
      </c>
      <c r="G63" s="9">
        <f t="shared" si="5"/>
        <v>-0.2</v>
      </c>
      <c r="H63" s="20">
        <f t="shared" si="6"/>
        <v>-2.5706940874035992E-3</v>
      </c>
    </row>
    <row r="64" spans="2:8" ht="13.5" customHeight="1" x14ac:dyDescent="0.2">
      <c r="B64" s="3" t="s">
        <v>221</v>
      </c>
      <c r="C64" s="10">
        <v>3</v>
      </c>
      <c r="D64" s="10">
        <v>2</v>
      </c>
      <c r="E64" s="8">
        <f t="shared" si="3"/>
        <v>7.7120822622107968E-3</v>
      </c>
      <c r="F64" s="8">
        <f t="shared" si="4"/>
        <v>9.2592592592592587E-3</v>
      </c>
      <c r="G64" s="9">
        <f t="shared" si="5"/>
        <v>-0.33333333333333331</v>
      </c>
      <c r="H64" s="20">
        <f t="shared" si="6"/>
        <v>-2.5706940874035988E-3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2575</v>
      </c>
      <c r="D70" s="45">
        <f>SUM(D71:D145)</f>
        <v>949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-0.63145631067961161</v>
      </c>
      <c r="H70" s="46">
        <f>+IF(OR(AND(E70=""),(G70="")),"",E70*G70)</f>
        <v>-0.63145631067961161</v>
      </c>
    </row>
    <row r="71" spans="2:8" ht="15" x14ac:dyDescent="0.2">
      <c r="B71" s="3" t="s">
        <v>20</v>
      </c>
      <c r="C71" s="10">
        <v>144</v>
      </c>
      <c r="D71" s="10">
        <v>101</v>
      </c>
      <c r="E71" s="12">
        <f>+IF(C71=0,"",C71/C$70)</f>
        <v>5.5922330097087379E-2</v>
      </c>
      <c r="F71" s="12">
        <f>+IF(D71=0,"",D71/D$70)</f>
        <v>0.10642781875658588</v>
      </c>
      <c r="G71" s="13">
        <f>+IF(OR(AND(D71=0),(C71=0)),"0",((D71-C71)/C71))</f>
        <v>-0.2986111111111111</v>
      </c>
      <c r="H71" s="20">
        <f>+IF(OR(AND(E71=""),(G71="")),"",E71*G71)</f>
        <v>-1.6699029126213592E-2</v>
      </c>
    </row>
    <row r="72" spans="2:8" ht="15" x14ac:dyDescent="0.2">
      <c r="B72" s="3" t="s">
        <v>21</v>
      </c>
      <c r="C72" s="10">
        <v>39</v>
      </c>
      <c r="D72" s="10">
        <v>11</v>
      </c>
      <c r="E72" s="12">
        <f t="shared" ref="E72:E135" si="7">+IF(C72=0,"",C72/C$70)</f>
        <v>1.5145631067961166E-2</v>
      </c>
      <c r="F72" s="12">
        <f t="shared" ref="F72:F135" si="8">+IF(D72=0,"",D72/D$70)</f>
        <v>1.1591148577449948E-2</v>
      </c>
      <c r="G72" s="13">
        <f t="shared" ref="G72:G135" si="9">+IF(OR(AND(D72=0),(C72=0)),"0",((D72-C72)/C72))</f>
        <v>-0.71794871794871795</v>
      </c>
      <c r="H72" s="20">
        <f t="shared" ref="H72:H135" si="10">+IF(OR(AND(E72=""),(G72="")),"",E72*G72)</f>
        <v>-1.087378640776699E-2</v>
      </c>
    </row>
    <row r="73" spans="2:8" ht="15" x14ac:dyDescent="0.2">
      <c r="B73" s="3" t="s">
        <v>22</v>
      </c>
      <c r="C73" s="10">
        <v>36</v>
      </c>
      <c r="D73" s="10">
        <v>22</v>
      </c>
      <c r="E73" s="12">
        <f t="shared" si="7"/>
        <v>1.3980582524271845E-2</v>
      </c>
      <c r="F73" s="12">
        <f t="shared" si="8"/>
        <v>2.3182297154899896E-2</v>
      </c>
      <c r="G73" s="13">
        <f t="shared" si="9"/>
        <v>-0.3888888888888889</v>
      </c>
      <c r="H73" s="20">
        <f t="shared" si="10"/>
        <v>-5.4368932038834951E-3</v>
      </c>
    </row>
    <row r="74" spans="2:8" ht="15" x14ac:dyDescent="0.2">
      <c r="B74" s="3" t="s">
        <v>222</v>
      </c>
      <c r="C74" s="10">
        <v>203</v>
      </c>
      <c r="D74" s="10">
        <v>102</v>
      </c>
      <c r="E74" s="12">
        <f t="shared" si="7"/>
        <v>7.8834951456310684E-2</v>
      </c>
      <c r="F74" s="12">
        <f t="shared" si="8"/>
        <v>0.10748155953635406</v>
      </c>
      <c r="G74" s="13">
        <f t="shared" si="9"/>
        <v>-0.49753694581280788</v>
      </c>
      <c r="H74" s="20">
        <f t="shared" si="10"/>
        <v>-3.9223300970873787E-2</v>
      </c>
    </row>
    <row r="75" spans="2:8" ht="15" x14ac:dyDescent="0.2">
      <c r="B75" s="3" t="s">
        <v>23</v>
      </c>
      <c r="C75" s="10">
        <v>2</v>
      </c>
      <c r="D75" s="10">
        <v>0</v>
      </c>
      <c r="E75" s="12">
        <f t="shared" si="7"/>
        <v>7.7669902912621365E-4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10">
        <v>8</v>
      </c>
      <c r="D77" s="10">
        <v>4</v>
      </c>
      <c r="E77" s="12">
        <f t="shared" si="7"/>
        <v>3.1067961165048546E-3</v>
      </c>
      <c r="F77" s="12">
        <f t="shared" si="8"/>
        <v>4.2149631190727078E-3</v>
      </c>
      <c r="G77" s="13">
        <f t="shared" si="9"/>
        <v>-0.5</v>
      </c>
      <c r="H77" s="20">
        <f t="shared" si="10"/>
        <v>-1.5533980582524273E-3</v>
      </c>
    </row>
    <row r="78" spans="2:8" ht="15" x14ac:dyDescent="0.2">
      <c r="B78" s="3" t="s">
        <v>225</v>
      </c>
      <c r="C78" s="10">
        <v>1</v>
      </c>
      <c r="D78" s="10">
        <v>1</v>
      </c>
      <c r="E78" s="12">
        <f t="shared" si="7"/>
        <v>3.8834951456310682E-4</v>
      </c>
      <c r="F78" s="12">
        <f t="shared" si="8"/>
        <v>1.053740779768177E-3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10">
        <v>16</v>
      </c>
      <c r="D80" s="10">
        <v>11</v>
      </c>
      <c r="E80" s="12">
        <f t="shared" si="7"/>
        <v>6.2135922330097092E-3</v>
      </c>
      <c r="F80" s="12">
        <f t="shared" si="8"/>
        <v>1.1591148577449948E-2</v>
      </c>
      <c r="G80" s="13">
        <f t="shared" si="9"/>
        <v>-0.3125</v>
      </c>
      <c r="H80" s="20">
        <f t="shared" si="10"/>
        <v>-1.9417475728155341E-3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10">
        <v>265</v>
      </c>
      <c r="D82" s="10">
        <v>2</v>
      </c>
      <c r="E82" s="12">
        <f t="shared" si="7"/>
        <v>0.1029126213592233</v>
      </c>
      <c r="F82" s="12">
        <f t="shared" si="8"/>
        <v>2.1074815595363539E-3</v>
      </c>
      <c r="G82" s="13">
        <f t="shared" si="9"/>
        <v>-0.99245283018867925</v>
      </c>
      <c r="H82" s="20">
        <f t="shared" si="10"/>
        <v>-0.10213592233009709</v>
      </c>
    </row>
    <row r="83" spans="2:8" ht="15" x14ac:dyDescent="0.2">
      <c r="B83" s="3" t="s">
        <v>229</v>
      </c>
      <c r="C83" s="10">
        <v>7</v>
      </c>
      <c r="D83" s="10">
        <v>2</v>
      </c>
      <c r="E83" s="12">
        <f t="shared" si="7"/>
        <v>2.7184466019417475E-3</v>
      </c>
      <c r="F83" s="12">
        <f t="shared" si="8"/>
        <v>2.1074815595363539E-3</v>
      </c>
      <c r="G83" s="13">
        <f t="shared" si="9"/>
        <v>-0.7142857142857143</v>
      </c>
      <c r="H83" s="20">
        <f t="shared" si="10"/>
        <v>-1.9417475728155339E-3</v>
      </c>
    </row>
    <row r="84" spans="2:8" ht="15" x14ac:dyDescent="0.2">
      <c r="B84" s="3" t="s">
        <v>230</v>
      </c>
      <c r="C84" s="10">
        <v>13</v>
      </c>
      <c r="D84" s="10">
        <v>25</v>
      </c>
      <c r="E84" s="12">
        <f t="shared" si="7"/>
        <v>5.0485436893203881E-3</v>
      </c>
      <c r="F84" s="12">
        <f t="shared" si="8"/>
        <v>2.6343519494204427E-2</v>
      </c>
      <c r="G84" s="13">
        <f t="shared" si="9"/>
        <v>0.92307692307692313</v>
      </c>
      <c r="H84" s="20">
        <f t="shared" si="10"/>
        <v>4.6601941747572819E-3</v>
      </c>
    </row>
    <row r="85" spans="2:8" ht="15" x14ac:dyDescent="0.2">
      <c r="B85" s="3" t="s">
        <v>28</v>
      </c>
      <c r="C85" s="10">
        <v>4</v>
      </c>
      <c r="D85" s="10">
        <v>7</v>
      </c>
      <c r="E85" s="12">
        <f t="shared" si="7"/>
        <v>1.5533980582524273E-3</v>
      </c>
      <c r="F85" s="12">
        <f t="shared" si="8"/>
        <v>7.3761854583772393E-3</v>
      </c>
      <c r="G85" s="13">
        <f t="shared" si="9"/>
        <v>0.75</v>
      </c>
      <c r="H85" s="20">
        <f t="shared" si="10"/>
        <v>1.1650485436893205E-3</v>
      </c>
    </row>
    <row r="86" spans="2:8" ht="15" x14ac:dyDescent="0.2">
      <c r="B86" s="3" t="s">
        <v>231</v>
      </c>
      <c r="C86" s="10">
        <v>9</v>
      </c>
      <c r="D86" s="10">
        <v>13</v>
      </c>
      <c r="E86" s="12">
        <f t="shared" si="7"/>
        <v>3.4951456310679612E-3</v>
      </c>
      <c r="F86" s="12">
        <f t="shared" si="8"/>
        <v>1.3698630136986301E-2</v>
      </c>
      <c r="G86" s="13">
        <f t="shared" si="9"/>
        <v>0.44444444444444442</v>
      </c>
      <c r="H86" s="20">
        <f t="shared" si="10"/>
        <v>1.5533980582524271E-3</v>
      </c>
    </row>
    <row r="87" spans="2:8" ht="15" x14ac:dyDescent="0.2">
      <c r="B87" s="3" t="s">
        <v>232</v>
      </c>
      <c r="C87" s="10">
        <v>8</v>
      </c>
      <c r="D87" s="10">
        <v>8</v>
      </c>
      <c r="E87" s="12">
        <f t="shared" si="7"/>
        <v>3.1067961165048546E-3</v>
      </c>
      <c r="F87" s="12">
        <f t="shared" si="8"/>
        <v>8.4299262381454156E-3</v>
      </c>
      <c r="G87" s="13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10">
        <v>41</v>
      </c>
      <c r="D88" s="10">
        <v>38</v>
      </c>
      <c r="E88" s="12">
        <f t="shared" si="7"/>
        <v>1.5922330097087378E-2</v>
      </c>
      <c r="F88" s="12">
        <f t="shared" si="8"/>
        <v>4.0042149631190724E-2</v>
      </c>
      <c r="G88" s="13">
        <f t="shared" si="9"/>
        <v>-7.3170731707317069E-2</v>
      </c>
      <c r="H88" s="20">
        <f t="shared" si="10"/>
        <v>-1.1650485436893203E-3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7"/>
        <v/>
      </c>
      <c r="F91" s="12">
        <f t="shared" si="8"/>
        <v>1.053740779768177E-3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10">
        <v>22</v>
      </c>
      <c r="D92" s="10">
        <v>23</v>
      </c>
      <c r="E92" s="12">
        <f t="shared" si="7"/>
        <v>8.5436893203883497E-3</v>
      </c>
      <c r="F92" s="12">
        <f t="shared" si="8"/>
        <v>2.4236037934668071E-2</v>
      </c>
      <c r="G92" s="13">
        <f t="shared" si="9"/>
        <v>4.5454545454545456E-2</v>
      </c>
      <c r="H92" s="20">
        <f t="shared" si="10"/>
        <v>3.8834951456310682E-4</v>
      </c>
    </row>
    <row r="93" spans="2:8" ht="15" x14ac:dyDescent="0.2">
      <c r="B93" s="3" t="s">
        <v>531</v>
      </c>
      <c r="C93" s="10">
        <v>9</v>
      </c>
      <c r="D93" s="10">
        <v>4</v>
      </c>
      <c r="E93" s="12">
        <f t="shared" si="7"/>
        <v>3.4951456310679612E-3</v>
      </c>
      <c r="F93" s="12">
        <f t="shared" si="8"/>
        <v>4.2149631190727078E-3</v>
      </c>
      <c r="G93" s="13">
        <f t="shared" si="9"/>
        <v>-0.55555555555555558</v>
      </c>
      <c r="H93" s="20">
        <f t="shared" si="10"/>
        <v>-1.9417475728155341E-3</v>
      </c>
    </row>
    <row r="94" spans="2:8" ht="15" x14ac:dyDescent="0.2">
      <c r="B94" s="3" t="s">
        <v>25</v>
      </c>
      <c r="C94" s="10">
        <v>21</v>
      </c>
      <c r="D94" s="10">
        <v>10</v>
      </c>
      <c r="E94" s="12">
        <f t="shared" si="7"/>
        <v>8.1553398058252426E-3</v>
      </c>
      <c r="F94" s="12">
        <f t="shared" si="8"/>
        <v>1.053740779768177E-2</v>
      </c>
      <c r="G94" s="13">
        <f t="shared" si="9"/>
        <v>-0.52380952380952384</v>
      </c>
      <c r="H94" s="20">
        <f t="shared" si="10"/>
        <v>-4.2718446601941748E-3</v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7"/>
        <v>3.8834951456310682E-4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10">
        <v>1</v>
      </c>
      <c r="D97" s="10">
        <v>3</v>
      </c>
      <c r="E97" s="12">
        <f t="shared" si="7"/>
        <v>3.8834951456310682E-4</v>
      </c>
      <c r="F97" s="12">
        <f t="shared" si="8"/>
        <v>3.1612223393045311E-3</v>
      </c>
      <c r="G97" s="13">
        <f t="shared" si="9"/>
        <v>2</v>
      </c>
      <c r="H97" s="20">
        <f t="shared" si="10"/>
        <v>7.7669902912621365E-4</v>
      </c>
    </row>
    <row r="98" spans="2:8" ht="15" x14ac:dyDescent="0.2">
      <c r="B98" s="3" t="s">
        <v>238</v>
      </c>
      <c r="C98" s="10">
        <v>21</v>
      </c>
      <c r="D98" s="10">
        <v>24</v>
      </c>
      <c r="E98" s="12">
        <f t="shared" si="7"/>
        <v>8.1553398058252426E-3</v>
      </c>
      <c r="F98" s="12">
        <f t="shared" si="8"/>
        <v>2.5289778714436249E-2</v>
      </c>
      <c r="G98" s="13">
        <f t="shared" si="9"/>
        <v>0.14285714285714285</v>
      </c>
      <c r="H98" s="20">
        <f t="shared" si="10"/>
        <v>1.1650485436893203E-3</v>
      </c>
    </row>
    <row r="99" spans="2:8" ht="15" x14ac:dyDescent="0.2">
      <c r="B99" s="3" t="s">
        <v>239</v>
      </c>
      <c r="C99" s="10">
        <v>13</v>
      </c>
      <c r="D99" s="10">
        <v>16</v>
      </c>
      <c r="E99" s="12">
        <f t="shared" si="7"/>
        <v>5.0485436893203881E-3</v>
      </c>
      <c r="F99" s="12">
        <f t="shared" si="8"/>
        <v>1.6859852476290831E-2</v>
      </c>
      <c r="G99" s="13">
        <f t="shared" si="9"/>
        <v>0.23076923076923078</v>
      </c>
      <c r="H99" s="20">
        <f t="shared" si="10"/>
        <v>1.1650485436893205E-3</v>
      </c>
    </row>
    <row r="100" spans="2:8" ht="15" x14ac:dyDescent="0.2">
      <c r="B100" s="3" t="s">
        <v>240</v>
      </c>
      <c r="C100" s="10">
        <v>6</v>
      </c>
      <c r="D100" s="10">
        <v>4</v>
      </c>
      <c r="E100" s="12">
        <f t="shared" si="7"/>
        <v>2.3300970873786409E-3</v>
      </c>
      <c r="F100" s="12">
        <f t="shared" si="8"/>
        <v>4.2149631190727078E-3</v>
      </c>
      <c r="G100" s="13">
        <f t="shared" si="9"/>
        <v>-0.33333333333333331</v>
      </c>
      <c r="H100" s="20">
        <f t="shared" si="10"/>
        <v>-7.7669902912621365E-4</v>
      </c>
    </row>
    <row r="101" spans="2:8" ht="15" x14ac:dyDescent="0.2">
      <c r="B101" s="3" t="s">
        <v>241</v>
      </c>
      <c r="C101" s="10">
        <v>3</v>
      </c>
      <c r="D101" s="10">
        <v>4</v>
      </c>
      <c r="E101" s="12">
        <f t="shared" si="7"/>
        <v>1.1650485436893205E-3</v>
      </c>
      <c r="F101" s="12">
        <f t="shared" si="8"/>
        <v>4.2149631190727078E-3</v>
      </c>
      <c r="G101" s="13">
        <f t="shared" si="9"/>
        <v>0.33333333333333331</v>
      </c>
      <c r="H101" s="20">
        <f t="shared" si="10"/>
        <v>3.8834951456310682E-4</v>
      </c>
    </row>
    <row r="102" spans="2:8" ht="15" x14ac:dyDescent="0.2">
      <c r="B102" s="3" t="s">
        <v>242</v>
      </c>
      <c r="C102" s="10">
        <v>9</v>
      </c>
      <c r="D102" s="10">
        <v>4</v>
      </c>
      <c r="E102" s="12">
        <f t="shared" si="7"/>
        <v>3.4951456310679612E-3</v>
      </c>
      <c r="F102" s="12">
        <f t="shared" si="8"/>
        <v>4.2149631190727078E-3</v>
      </c>
      <c r="G102" s="13">
        <f t="shared" si="9"/>
        <v>-0.55555555555555558</v>
      </c>
      <c r="H102" s="20">
        <f t="shared" si="10"/>
        <v>-1.9417475728155341E-3</v>
      </c>
    </row>
    <row r="103" spans="2:8" ht="15" x14ac:dyDescent="0.2">
      <c r="B103" s="3" t="s">
        <v>243</v>
      </c>
      <c r="C103" s="10">
        <v>13</v>
      </c>
      <c r="D103" s="10">
        <v>3</v>
      </c>
      <c r="E103" s="12">
        <f t="shared" si="7"/>
        <v>5.0485436893203881E-3</v>
      </c>
      <c r="F103" s="12">
        <f t="shared" si="8"/>
        <v>3.1612223393045311E-3</v>
      </c>
      <c r="G103" s="13">
        <f t="shared" si="9"/>
        <v>-0.76923076923076927</v>
      </c>
      <c r="H103" s="20">
        <f t="shared" si="10"/>
        <v>-3.8834951456310678E-3</v>
      </c>
    </row>
    <row r="104" spans="2:8" ht="15" x14ac:dyDescent="0.2">
      <c r="B104" s="3" t="s">
        <v>34</v>
      </c>
      <c r="C104" s="10">
        <v>1</v>
      </c>
      <c r="D104" s="10">
        <v>0</v>
      </c>
      <c r="E104" s="12">
        <f t="shared" si="7"/>
        <v>3.8834951456310682E-4</v>
      </c>
      <c r="F104" s="12" t="str">
        <f t="shared" si="8"/>
        <v/>
      </c>
      <c r="G104" s="13" t="str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10">
        <v>6</v>
      </c>
      <c r="D107" s="10">
        <v>2</v>
      </c>
      <c r="E107" s="12">
        <f t="shared" si="7"/>
        <v>2.3300970873786409E-3</v>
      </c>
      <c r="F107" s="12">
        <f t="shared" si="8"/>
        <v>2.1074815595363539E-3</v>
      </c>
      <c r="G107" s="13">
        <f t="shared" si="9"/>
        <v>-0.66666666666666663</v>
      </c>
      <c r="H107" s="20">
        <f t="shared" si="10"/>
        <v>-1.5533980582524273E-3</v>
      </c>
    </row>
    <row r="108" spans="2:8" ht="15" x14ac:dyDescent="0.2">
      <c r="B108" s="3" t="s">
        <v>31</v>
      </c>
      <c r="C108" s="10">
        <v>12</v>
      </c>
      <c r="D108" s="10">
        <v>3</v>
      </c>
      <c r="E108" s="12">
        <f t="shared" si="7"/>
        <v>4.6601941747572819E-3</v>
      </c>
      <c r="F108" s="12">
        <f t="shared" si="8"/>
        <v>3.1612223393045311E-3</v>
      </c>
      <c r="G108" s="13">
        <f t="shared" si="9"/>
        <v>-0.75</v>
      </c>
      <c r="H108" s="20">
        <f t="shared" si="10"/>
        <v>-3.4951456310679616E-3</v>
      </c>
    </row>
    <row r="109" spans="2:8" ht="15" x14ac:dyDescent="0.2">
      <c r="B109" s="3" t="s">
        <v>247</v>
      </c>
      <c r="C109" s="10">
        <v>0</v>
      </c>
      <c r="D109" s="10">
        <v>3</v>
      </c>
      <c r="E109" s="12" t="str">
        <f t="shared" si="7"/>
        <v/>
      </c>
      <c r="F109" s="12">
        <f t="shared" si="8"/>
        <v>3.1612223393045311E-3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10">
        <v>79</v>
      </c>
      <c r="D110" s="10">
        <v>8</v>
      </c>
      <c r="E110" s="12">
        <f t="shared" si="7"/>
        <v>3.0679611650485435E-2</v>
      </c>
      <c r="F110" s="12">
        <f t="shared" si="8"/>
        <v>8.4299262381454156E-3</v>
      </c>
      <c r="G110" s="13">
        <f t="shared" si="9"/>
        <v>-0.89873417721518989</v>
      </c>
      <c r="H110" s="20">
        <f t="shared" si="10"/>
        <v>-2.7572815533980582E-2</v>
      </c>
    </row>
    <row r="111" spans="2:8" ht="15" x14ac:dyDescent="0.2">
      <c r="B111" s="3" t="s">
        <v>30</v>
      </c>
      <c r="C111" s="10">
        <v>0</v>
      </c>
      <c r="D111" s="10">
        <v>5</v>
      </c>
      <c r="E111" s="12" t="str">
        <f t="shared" si="7"/>
        <v/>
      </c>
      <c r="F111" s="12">
        <f t="shared" si="8"/>
        <v>5.268703898840885E-3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10">
        <v>29</v>
      </c>
      <c r="D112" s="10">
        <v>61</v>
      </c>
      <c r="E112" s="12">
        <f t="shared" si="7"/>
        <v>1.1262135922330097E-2</v>
      </c>
      <c r="F112" s="12">
        <f t="shared" si="8"/>
        <v>6.4278187565858805E-2</v>
      </c>
      <c r="G112" s="13">
        <f t="shared" si="9"/>
        <v>1.103448275862069</v>
      </c>
      <c r="H112" s="20">
        <f t="shared" si="10"/>
        <v>1.2427184466019417E-2</v>
      </c>
    </row>
    <row r="113" spans="2:8" ht="15" x14ac:dyDescent="0.2">
      <c r="B113" s="3" t="s">
        <v>248</v>
      </c>
      <c r="C113" s="10">
        <v>117</v>
      </c>
      <c r="D113" s="10">
        <v>12</v>
      </c>
      <c r="E113" s="12">
        <f t="shared" si="7"/>
        <v>4.5436893203883492E-2</v>
      </c>
      <c r="F113" s="12">
        <f t="shared" si="8"/>
        <v>1.2644889357218124E-2</v>
      </c>
      <c r="G113" s="13">
        <f t="shared" si="9"/>
        <v>-0.89743589743589747</v>
      </c>
      <c r="H113" s="20">
        <f t="shared" si="10"/>
        <v>-4.0776699029126215E-2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10">
        <v>100</v>
      </c>
      <c r="D115" s="10">
        <v>43</v>
      </c>
      <c r="E115" s="12">
        <f t="shared" si="7"/>
        <v>3.8834951456310676E-2</v>
      </c>
      <c r="F115" s="12">
        <f t="shared" si="8"/>
        <v>4.5310853530031614E-2</v>
      </c>
      <c r="G115" s="13">
        <f t="shared" si="9"/>
        <v>-0.56999999999999995</v>
      </c>
      <c r="H115" s="20">
        <f t="shared" si="10"/>
        <v>-2.2135922330097084E-2</v>
      </c>
    </row>
    <row r="116" spans="2:8" ht="15" x14ac:dyDescent="0.2">
      <c r="B116" s="3" t="s">
        <v>249</v>
      </c>
      <c r="C116" s="10">
        <v>626</v>
      </c>
      <c r="D116" s="10">
        <v>22</v>
      </c>
      <c r="E116" s="12">
        <f t="shared" si="7"/>
        <v>0.24310679611650485</v>
      </c>
      <c r="F116" s="12">
        <f t="shared" si="8"/>
        <v>2.3182297154899896E-2</v>
      </c>
      <c r="G116" s="13">
        <f t="shared" si="9"/>
        <v>-0.96485623003194887</v>
      </c>
      <c r="H116" s="20">
        <f t="shared" si="10"/>
        <v>-0.2345631067961165</v>
      </c>
    </row>
    <row r="117" spans="2:8" ht="15" x14ac:dyDescent="0.2">
      <c r="B117" s="3" t="s">
        <v>250</v>
      </c>
      <c r="C117" s="10">
        <v>1</v>
      </c>
      <c r="D117" s="10">
        <v>0</v>
      </c>
      <c r="E117" s="12">
        <f t="shared" si="7"/>
        <v>3.8834951456310682E-4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10">
        <v>98</v>
      </c>
      <c r="D118" s="10">
        <v>53</v>
      </c>
      <c r="E118" s="12">
        <f t="shared" si="7"/>
        <v>3.8058252427184469E-2</v>
      </c>
      <c r="F118" s="12">
        <f t="shared" si="8"/>
        <v>5.584826132771338E-2</v>
      </c>
      <c r="G118" s="13">
        <f t="shared" si="9"/>
        <v>-0.45918367346938777</v>
      </c>
      <c r="H118" s="20">
        <f t="shared" si="10"/>
        <v>-1.7475728155339806E-2</v>
      </c>
    </row>
    <row r="119" spans="2:8" ht="15" x14ac:dyDescent="0.2">
      <c r="B119" s="3" t="s">
        <v>252</v>
      </c>
      <c r="C119" s="10">
        <v>53</v>
      </c>
      <c r="D119" s="10">
        <v>173</v>
      </c>
      <c r="E119" s="12">
        <f t="shared" si="7"/>
        <v>2.0582524271844659E-2</v>
      </c>
      <c r="F119" s="12">
        <f t="shared" si="8"/>
        <v>0.18229715489989462</v>
      </c>
      <c r="G119" s="13">
        <f t="shared" si="9"/>
        <v>2.2641509433962264</v>
      </c>
      <c r="H119" s="20">
        <f t="shared" si="10"/>
        <v>4.660194174757281E-2</v>
      </c>
    </row>
    <row r="120" spans="2:8" ht="15" x14ac:dyDescent="0.2">
      <c r="B120" s="3" t="s">
        <v>253</v>
      </c>
      <c r="C120" s="10">
        <v>58</v>
      </c>
      <c r="D120" s="10">
        <v>37</v>
      </c>
      <c r="E120" s="12">
        <f t="shared" si="7"/>
        <v>2.2524271844660194E-2</v>
      </c>
      <c r="F120" s="12">
        <f t="shared" si="8"/>
        <v>3.8988408851422553E-2</v>
      </c>
      <c r="G120" s="13">
        <f t="shared" si="9"/>
        <v>-0.36206896551724138</v>
      </c>
      <c r="H120" s="20">
        <f t="shared" si="10"/>
        <v>-8.1553398058252426E-3</v>
      </c>
    </row>
    <row r="121" spans="2:8" ht="15" x14ac:dyDescent="0.2">
      <c r="B121" s="3" t="s">
        <v>35</v>
      </c>
      <c r="C121" s="10">
        <v>56</v>
      </c>
      <c r="D121" s="10">
        <v>6</v>
      </c>
      <c r="E121" s="12">
        <f t="shared" si="7"/>
        <v>2.174757281553398E-2</v>
      </c>
      <c r="F121" s="12">
        <f t="shared" si="8"/>
        <v>6.3224446786090622E-3</v>
      </c>
      <c r="G121" s="13">
        <f t="shared" si="9"/>
        <v>-0.8928571428571429</v>
      </c>
      <c r="H121" s="20">
        <f t="shared" si="10"/>
        <v>-1.9417475728155342E-2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7"/>
        <v>3.8834951456310682E-4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10">
        <v>8</v>
      </c>
      <c r="D123" s="10">
        <v>1</v>
      </c>
      <c r="E123" s="12">
        <f t="shared" si="7"/>
        <v>3.1067961165048546E-3</v>
      </c>
      <c r="F123" s="12">
        <f t="shared" si="8"/>
        <v>1.053740779768177E-3</v>
      </c>
      <c r="G123" s="13">
        <f t="shared" si="9"/>
        <v>-0.875</v>
      </c>
      <c r="H123" s="20">
        <f t="shared" si="10"/>
        <v>-2.7184466019417475E-3</v>
      </c>
    </row>
    <row r="124" spans="2:8" ht="15" x14ac:dyDescent="0.2">
      <c r="B124" s="3" t="s">
        <v>36</v>
      </c>
      <c r="C124" s="10">
        <v>6</v>
      </c>
      <c r="D124" s="10">
        <v>2</v>
      </c>
      <c r="E124" s="12">
        <f t="shared" si="7"/>
        <v>2.3300970873786409E-3</v>
      </c>
      <c r="F124" s="12">
        <f t="shared" si="8"/>
        <v>2.1074815595363539E-3</v>
      </c>
      <c r="G124" s="13">
        <f t="shared" si="9"/>
        <v>-0.66666666666666663</v>
      </c>
      <c r="H124" s="20">
        <f t="shared" si="10"/>
        <v>-1.5533980582524273E-3</v>
      </c>
    </row>
    <row r="125" spans="2:8" ht="15" x14ac:dyDescent="0.2">
      <c r="B125" s="3" t="s">
        <v>254</v>
      </c>
      <c r="C125" s="10">
        <v>1</v>
      </c>
      <c r="D125" s="10">
        <v>1</v>
      </c>
      <c r="E125" s="12">
        <f t="shared" si="7"/>
        <v>3.8834951456310682E-4</v>
      </c>
      <c r="F125" s="12">
        <f t="shared" si="8"/>
        <v>1.053740779768177E-3</v>
      </c>
      <c r="G125" s="13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10">
        <v>0</v>
      </c>
      <c r="D126" s="10">
        <v>3</v>
      </c>
      <c r="E126" s="12" t="str">
        <f t="shared" si="7"/>
        <v/>
      </c>
      <c r="F126" s="12">
        <f t="shared" si="8"/>
        <v>3.1612223393045311E-3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10">
        <v>16</v>
      </c>
      <c r="D127" s="10">
        <v>30</v>
      </c>
      <c r="E127" s="12">
        <f t="shared" si="7"/>
        <v>6.2135922330097092E-3</v>
      </c>
      <c r="F127" s="12">
        <f t="shared" si="8"/>
        <v>3.1612223393045313E-2</v>
      </c>
      <c r="G127" s="13">
        <f t="shared" si="9"/>
        <v>0.875</v>
      </c>
      <c r="H127" s="20">
        <f t="shared" si="10"/>
        <v>5.4368932038834951E-3</v>
      </c>
    </row>
    <row r="128" spans="2:8" ht="15" x14ac:dyDescent="0.2">
      <c r="B128" s="3" t="s">
        <v>257</v>
      </c>
      <c r="C128" s="10">
        <v>9</v>
      </c>
      <c r="D128" s="10">
        <v>1</v>
      </c>
      <c r="E128" s="12">
        <f t="shared" si="7"/>
        <v>3.4951456310679612E-3</v>
      </c>
      <c r="F128" s="12">
        <f t="shared" si="8"/>
        <v>1.053740779768177E-3</v>
      </c>
      <c r="G128" s="13">
        <f t="shared" si="9"/>
        <v>-0.88888888888888884</v>
      </c>
      <c r="H128" s="20">
        <f t="shared" si="10"/>
        <v>-3.1067961165048542E-3</v>
      </c>
    </row>
    <row r="129" spans="2:8" ht="30" x14ac:dyDescent="0.2">
      <c r="B129" s="3" t="s">
        <v>258</v>
      </c>
      <c r="C129" s="10">
        <v>3</v>
      </c>
      <c r="D129" s="10">
        <v>0</v>
      </c>
      <c r="E129" s="12">
        <f t="shared" si="7"/>
        <v>1.1650485436893205E-3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10">
        <v>4</v>
      </c>
      <c r="D130" s="10">
        <v>5</v>
      </c>
      <c r="E130" s="12">
        <f t="shared" si="7"/>
        <v>1.5533980582524273E-3</v>
      </c>
      <c r="F130" s="12">
        <f t="shared" si="8"/>
        <v>5.268703898840885E-3</v>
      </c>
      <c r="G130" s="13">
        <f t="shared" si="9"/>
        <v>0.25</v>
      </c>
      <c r="H130" s="20">
        <f t="shared" si="10"/>
        <v>3.8834951456310682E-4</v>
      </c>
    </row>
    <row r="131" spans="2:8" ht="30" x14ac:dyDescent="0.2">
      <c r="B131" s="3" t="s">
        <v>260</v>
      </c>
      <c r="C131" s="10">
        <v>286</v>
      </c>
      <c r="D131" s="10">
        <v>4</v>
      </c>
      <c r="E131" s="12">
        <f t="shared" si="7"/>
        <v>0.11106796116504854</v>
      </c>
      <c r="F131" s="12">
        <f t="shared" si="8"/>
        <v>4.2149631190727078E-3</v>
      </c>
      <c r="G131" s="13">
        <f t="shared" si="9"/>
        <v>-0.98601398601398604</v>
      </c>
      <c r="H131" s="20">
        <f t="shared" si="10"/>
        <v>-0.10951456310679611</v>
      </c>
    </row>
    <row r="132" spans="2:8" ht="15" x14ac:dyDescent="0.2">
      <c r="B132" s="3" t="s">
        <v>50</v>
      </c>
      <c r="C132" s="10">
        <v>1</v>
      </c>
      <c r="D132" s="10">
        <v>2</v>
      </c>
      <c r="E132" s="12">
        <f t="shared" si="7"/>
        <v>3.8834951456310682E-4</v>
      </c>
      <c r="F132" s="12">
        <f t="shared" si="8"/>
        <v>2.1074815595363539E-3</v>
      </c>
      <c r="G132" s="13">
        <f t="shared" si="9"/>
        <v>1</v>
      </c>
      <c r="H132" s="20">
        <f t="shared" si="10"/>
        <v>3.8834951456310682E-4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10">
        <v>47</v>
      </c>
      <c r="D134" s="10">
        <v>8</v>
      </c>
      <c r="E134" s="12">
        <f t="shared" si="7"/>
        <v>1.825242718446602E-2</v>
      </c>
      <c r="F134" s="12">
        <f t="shared" si="8"/>
        <v>8.4299262381454156E-3</v>
      </c>
      <c r="G134" s="13">
        <f t="shared" si="9"/>
        <v>-0.82978723404255317</v>
      </c>
      <c r="H134" s="20">
        <f t="shared" si="10"/>
        <v>-1.5145631067961166E-2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7"/>
        <v>3.8834951456310682E-4</v>
      </c>
      <c r="F135" s="12" t="str">
        <f t="shared" si="8"/>
        <v/>
      </c>
      <c r="G135" s="13" t="str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10">
        <v>0</v>
      </c>
      <c r="D136" s="10">
        <v>1</v>
      </c>
      <c r="E136" s="12" t="str">
        <f t="shared" ref="E136:E145" si="11">+IF(C136=0,"",C136/C$70)</f>
        <v/>
      </c>
      <c r="F136" s="12">
        <f t="shared" ref="F136:F145" si="12">+IF(D136=0,"",D136/D$70)</f>
        <v>1.053740779768177E-3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10">
        <v>20</v>
      </c>
      <c r="D137" s="10">
        <v>9</v>
      </c>
      <c r="E137" s="12">
        <f t="shared" si="11"/>
        <v>7.7669902912621356E-3</v>
      </c>
      <c r="F137" s="12">
        <f t="shared" si="12"/>
        <v>9.4836670179135937E-3</v>
      </c>
      <c r="G137" s="13">
        <f t="shared" si="13"/>
        <v>-0.55000000000000004</v>
      </c>
      <c r="H137" s="20">
        <f t="shared" si="14"/>
        <v>-4.2718446601941748E-3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1"/>
        <v/>
      </c>
      <c r="F138" s="12">
        <f t="shared" si="12"/>
        <v>1.053740779768177E-3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10">
        <v>7</v>
      </c>
      <c r="D139" s="10">
        <v>2</v>
      </c>
      <c r="E139" s="12">
        <f t="shared" si="11"/>
        <v>2.7184466019417475E-3</v>
      </c>
      <c r="F139" s="12">
        <f t="shared" si="12"/>
        <v>2.1074815595363539E-3</v>
      </c>
      <c r="G139" s="13">
        <f t="shared" si="13"/>
        <v>-0.7142857142857143</v>
      </c>
      <c r="H139" s="20">
        <f t="shared" si="14"/>
        <v>-1.9417475728155339E-3</v>
      </c>
    </row>
    <row r="140" spans="2:8" ht="30" x14ac:dyDescent="0.2">
      <c r="B140" s="3" t="s">
        <v>263</v>
      </c>
      <c r="C140" s="10">
        <v>8</v>
      </c>
      <c r="D140" s="10">
        <v>1</v>
      </c>
      <c r="E140" s="12">
        <f t="shared" si="11"/>
        <v>3.1067961165048546E-3</v>
      </c>
      <c r="F140" s="12">
        <f t="shared" si="12"/>
        <v>1.053740779768177E-3</v>
      </c>
      <c r="G140" s="13">
        <f t="shared" si="13"/>
        <v>-0.875</v>
      </c>
      <c r="H140" s="20">
        <f t="shared" si="14"/>
        <v>-2.7184466019417475E-3</v>
      </c>
    </row>
    <row r="141" spans="2:8" ht="15" x14ac:dyDescent="0.2">
      <c r="B141" s="3" t="s">
        <v>48</v>
      </c>
      <c r="C141" s="10">
        <v>0</v>
      </c>
      <c r="D141" s="10">
        <v>1</v>
      </c>
      <c r="E141" s="12" t="str">
        <f t="shared" si="11"/>
        <v/>
      </c>
      <c r="F141" s="12">
        <f t="shared" si="12"/>
        <v>1.053740779768177E-3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10">
        <v>2</v>
      </c>
      <c r="D142" s="10">
        <v>0</v>
      </c>
      <c r="E142" s="12">
        <f t="shared" si="11"/>
        <v>7.7669902912621365E-4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10">
        <v>1</v>
      </c>
      <c r="D143" s="10">
        <v>1</v>
      </c>
      <c r="E143" s="12">
        <f t="shared" si="11"/>
        <v>3.8834951456310682E-4</v>
      </c>
      <c r="F143" s="12">
        <f t="shared" si="12"/>
        <v>1.053740779768177E-3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10">
        <v>2</v>
      </c>
      <c r="D144" s="10">
        <v>3</v>
      </c>
      <c r="E144" s="12">
        <f t="shared" si="11"/>
        <v>7.7669902912621365E-4</v>
      </c>
      <c r="F144" s="12">
        <f t="shared" si="12"/>
        <v>3.1612223393045311E-3</v>
      </c>
      <c r="G144" s="13">
        <f t="shared" si="13"/>
        <v>0.5</v>
      </c>
      <c r="H144" s="20">
        <f t="shared" si="14"/>
        <v>3.8834951456310682E-4</v>
      </c>
    </row>
    <row r="145" spans="2:8" ht="13.5" customHeight="1" x14ac:dyDescent="0.2">
      <c r="B145" s="3" t="s">
        <v>47</v>
      </c>
      <c r="C145" s="10">
        <v>1</v>
      </c>
      <c r="D145" s="10">
        <v>2</v>
      </c>
      <c r="E145" s="12">
        <f t="shared" si="11"/>
        <v>3.8834951456310682E-4</v>
      </c>
      <c r="F145" s="12">
        <f t="shared" si="12"/>
        <v>2.1074815595363539E-3</v>
      </c>
      <c r="G145" s="13">
        <f t="shared" si="13"/>
        <v>1</v>
      </c>
      <c r="H145" s="20">
        <f t="shared" si="14"/>
        <v>3.8834951456310682E-4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1785</v>
      </c>
      <c r="D151" s="45">
        <f>SUM(D152:D288)</f>
        <v>2164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0.21232492997198879</v>
      </c>
      <c r="H151" s="46">
        <f>+IF(OR(AND(E151=""),(G151="")),"",E151*G151)</f>
        <v>0.21232492997198879</v>
      </c>
    </row>
    <row r="152" spans="2:8" ht="15" x14ac:dyDescent="0.2">
      <c r="B152" s="4" t="s">
        <v>54</v>
      </c>
      <c r="C152" s="10">
        <v>10</v>
      </c>
      <c r="D152" s="10">
        <v>5</v>
      </c>
      <c r="E152" s="12">
        <f>+IF(C152=0,"",C152/C$151)</f>
        <v>5.6022408963585435E-3</v>
      </c>
      <c r="F152" s="12">
        <f>+IF(D152=0,"",D152/D$151)</f>
        <v>2.3105360443622922E-3</v>
      </c>
      <c r="G152" s="13">
        <f>+IF(OR(AND(D152=0),(C152=0)),"0",((D152-C152)/C152))</f>
        <v>-0.5</v>
      </c>
      <c r="H152" s="20">
        <f>+IF(OR(AND(E152=""),(G152="")),"",E152*G152)</f>
        <v>-2.8011204481792717E-3</v>
      </c>
    </row>
    <row r="153" spans="2:8" ht="15" x14ac:dyDescent="0.2">
      <c r="B153" s="4" t="s">
        <v>58</v>
      </c>
      <c r="C153" s="10">
        <v>4</v>
      </c>
      <c r="D153" s="10">
        <v>2</v>
      </c>
      <c r="E153" s="12">
        <f t="shared" ref="E153:E216" si="15">+IF(C153=0,"",C153/C$151)</f>
        <v>2.2408963585434172E-3</v>
      </c>
      <c r="F153" s="12">
        <f t="shared" ref="F153:F216" si="16">+IF(D153=0,"",D153/D$151)</f>
        <v>9.2421441774491681E-4</v>
      </c>
      <c r="G153" s="13">
        <f t="shared" ref="G153:G216" si="17">+IF(OR(AND(D153=0),(C153=0)),"0",((D153-C153)/C153))</f>
        <v>-0.5</v>
      </c>
      <c r="H153" s="20">
        <f t="shared" ref="H153:H216" si="18">+IF(OR(AND(E153=""),(G153="")),"",E153*G153)</f>
        <v>-1.1204481792717086E-3</v>
      </c>
    </row>
    <row r="154" spans="2:8" ht="15" x14ac:dyDescent="0.2">
      <c r="B154" s="4" t="s">
        <v>265</v>
      </c>
      <c r="C154" s="10">
        <v>6</v>
      </c>
      <c r="D154" s="10">
        <v>2</v>
      </c>
      <c r="E154" s="12">
        <f t="shared" si="15"/>
        <v>3.3613445378151263E-3</v>
      </c>
      <c r="F154" s="12">
        <f t="shared" si="16"/>
        <v>9.2421441774491681E-4</v>
      </c>
      <c r="G154" s="13">
        <f t="shared" si="17"/>
        <v>-0.66666666666666663</v>
      </c>
      <c r="H154" s="20">
        <f t="shared" si="18"/>
        <v>-2.2408963585434172E-3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29</v>
      </c>
      <c r="D156" s="10">
        <v>16</v>
      </c>
      <c r="E156" s="12">
        <f t="shared" si="15"/>
        <v>1.6246498599439777E-2</v>
      </c>
      <c r="F156" s="12">
        <f t="shared" si="16"/>
        <v>7.3937153419593345E-3</v>
      </c>
      <c r="G156" s="13">
        <f t="shared" si="17"/>
        <v>-0.44827586206896552</v>
      </c>
      <c r="H156" s="20">
        <f t="shared" si="18"/>
        <v>-7.2829131652661075E-3</v>
      </c>
    </row>
    <row r="157" spans="2:8" ht="15" x14ac:dyDescent="0.2">
      <c r="B157" s="4" t="s">
        <v>53</v>
      </c>
      <c r="C157" s="10">
        <v>427</v>
      </c>
      <c r="D157" s="10">
        <v>1323</v>
      </c>
      <c r="E157" s="12">
        <f t="shared" si="15"/>
        <v>0.23921568627450981</v>
      </c>
      <c r="F157" s="12">
        <f t="shared" si="16"/>
        <v>0.6113678373382625</v>
      </c>
      <c r="G157" s="13">
        <f t="shared" si="17"/>
        <v>2.098360655737705</v>
      </c>
      <c r="H157" s="20">
        <f t="shared" si="18"/>
        <v>0.50196078431372548</v>
      </c>
    </row>
    <row r="158" spans="2:8" ht="15" x14ac:dyDescent="0.2">
      <c r="B158" s="4" t="s">
        <v>59</v>
      </c>
      <c r="C158" s="10">
        <v>7</v>
      </c>
      <c r="D158" s="10">
        <v>1</v>
      </c>
      <c r="E158" s="12">
        <f t="shared" si="15"/>
        <v>3.9215686274509803E-3</v>
      </c>
      <c r="F158" s="12">
        <f t="shared" si="16"/>
        <v>4.621072088724584E-4</v>
      </c>
      <c r="G158" s="13">
        <f t="shared" si="17"/>
        <v>-0.8571428571428571</v>
      </c>
      <c r="H158" s="20">
        <f t="shared" si="18"/>
        <v>-3.3613445378151258E-3</v>
      </c>
    </row>
    <row r="159" spans="2:8" ht="15" x14ac:dyDescent="0.2">
      <c r="B159" s="4" t="s">
        <v>268</v>
      </c>
      <c r="C159" s="10">
        <v>79</v>
      </c>
      <c r="D159" s="10">
        <v>46</v>
      </c>
      <c r="E159" s="12">
        <f t="shared" si="15"/>
        <v>4.4257703081232495E-2</v>
      </c>
      <c r="F159" s="12">
        <f t="shared" si="16"/>
        <v>2.1256931608133085E-2</v>
      </c>
      <c r="G159" s="13">
        <f t="shared" si="17"/>
        <v>-0.41772151898734178</v>
      </c>
      <c r="H159" s="20">
        <f t="shared" si="18"/>
        <v>-1.8487394957983194E-2</v>
      </c>
    </row>
    <row r="160" spans="2:8" ht="15" x14ac:dyDescent="0.2">
      <c r="B160" s="4" t="s">
        <v>55</v>
      </c>
      <c r="C160" s="10">
        <v>3</v>
      </c>
      <c r="D160" s="10">
        <v>3</v>
      </c>
      <c r="E160" s="12">
        <f t="shared" si="15"/>
        <v>1.6806722689075631E-3</v>
      </c>
      <c r="F160" s="12">
        <f t="shared" si="16"/>
        <v>1.3863216266173752E-3</v>
      </c>
      <c r="G160" s="13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10">
        <v>2</v>
      </c>
      <c r="D162" s="10">
        <v>0</v>
      </c>
      <c r="E162" s="12">
        <f t="shared" si="15"/>
        <v>1.1204481792717086E-3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10">
        <v>21</v>
      </c>
      <c r="D163" s="10">
        <v>39</v>
      </c>
      <c r="E163" s="12">
        <f t="shared" si="15"/>
        <v>1.1764705882352941E-2</v>
      </c>
      <c r="F163" s="12">
        <f t="shared" si="16"/>
        <v>1.8022181146025877E-2</v>
      </c>
      <c r="G163" s="13">
        <f t="shared" si="17"/>
        <v>0.8571428571428571</v>
      </c>
      <c r="H163" s="20">
        <f t="shared" si="18"/>
        <v>1.0084033613445377E-2</v>
      </c>
    </row>
    <row r="164" spans="2:8" ht="15" x14ac:dyDescent="0.2">
      <c r="B164" s="4" t="s">
        <v>56</v>
      </c>
      <c r="C164" s="10">
        <v>9</v>
      </c>
      <c r="D164" s="10">
        <v>6</v>
      </c>
      <c r="E164" s="12">
        <f t="shared" si="15"/>
        <v>5.0420168067226894E-3</v>
      </c>
      <c r="F164" s="12">
        <f t="shared" si="16"/>
        <v>2.7726432532347504E-3</v>
      </c>
      <c r="G164" s="13">
        <f t="shared" si="17"/>
        <v>-0.33333333333333331</v>
      </c>
      <c r="H164" s="20">
        <f t="shared" si="18"/>
        <v>-1.6806722689075631E-3</v>
      </c>
    </row>
    <row r="165" spans="2:8" ht="15" x14ac:dyDescent="0.2">
      <c r="B165" s="4" t="s">
        <v>57</v>
      </c>
      <c r="C165" s="10">
        <v>22</v>
      </c>
      <c r="D165" s="10">
        <v>10</v>
      </c>
      <c r="E165" s="12">
        <f t="shared" si="15"/>
        <v>1.2324929971988795E-2</v>
      </c>
      <c r="F165" s="12">
        <f t="shared" si="16"/>
        <v>4.6210720887245845E-3</v>
      </c>
      <c r="G165" s="13">
        <f t="shared" si="17"/>
        <v>-0.54545454545454541</v>
      </c>
      <c r="H165" s="20">
        <f t="shared" si="18"/>
        <v>-6.7226890756302516E-3</v>
      </c>
    </row>
    <row r="166" spans="2:8" ht="15" x14ac:dyDescent="0.2">
      <c r="B166" s="4" t="s">
        <v>270</v>
      </c>
      <c r="C166" s="10">
        <v>11</v>
      </c>
      <c r="D166" s="10">
        <v>4</v>
      </c>
      <c r="E166" s="12">
        <f t="shared" si="15"/>
        <v>6.1624649859943975E-3</v>
      </c>
      <c r="F166" s="12">
        <f t="shared" si="16"/>
        <v>1.8484288354898336E-3</v>
      </c>
      <c r="G166" s="13">
        <f t="shared" si="17"/>
        <v>-0.63636363636363635</v>
      </c>
      <c r="H166" s="20">
        <f t="shared" si="18"/>
        <v>-3.9215686274509803E-3</v>
      </c>
    </row>
    <row r="167" spans="2:8" ht="15" x14ac:dyDescent="0.2">
      <c r="B167" s="4" t="s">
        <v>52</v>
      </c>
      <c r="C167" s="10">
        <v>2</v>
      </c>
      <c r="D167" s="10">
        <v>2</v>
      </c>
      <c r="E167" s="12">
        <f t="shared" si="15"/>
        <v>1.1204481792717086E-3</v>
      </c>
      <c r="F167" s="12">
        <f t="shared" si="16"/>
        <v>9.2421441774491681E-4</v>
      </c>
      <c r="G167" s="13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10">
        <v>7</v>
      </c>
      <c r="D168" s="10">
        <v>21</v>
      </c>
      <c r="E168" s="12">
        <f t="shared" si="15"/>
        <v>3.9215686274509803E-3</v>
      </c>
      <c r="F168" s="12">
        <f t="shared" si="16"/>
        <v>9.7042513863216263E-3</v>
      </c>
      <c r="G168" s="13">
        <f t="shared" si="17"/>
        <v>2</v>
      </c>
      <c r="H168" s="20">
        <f t="shared" si="18"/>
        <v>7.8431372549019607E-3</v>
      </c>
    </row>
    <row r="169" spans="2:8" ht="15" x14ac:dyDescent="0.2">
      <c r="B169" s="4" t="s">
        <v>271</v>
      </c>
      <c r="C169" s="10">
        <v>98</v>
      </c>
      <c r="D169" s="10">
        <v>134</v>
      </c>
      <c r="E169" s="12">
        <f t="shared" si="15"/>
        <v>5.4901960784313725E-2</v>
      </c>
      <c r="F169" s="12">
        <f t="shared" si="16"/>
        <v>6.1922365988909427E-2</v>
      </c>
      <c r="G169" s="13">
        <f t="shared" si="17"/>
        <v>0.36734693877551022</v>
      </c>
      <c r="H169" s="20">
        <f t="shared" si="18"/>
        <v>2.0168067226890758E-2</v>
      </c>
    </row>
    <row r="170" spans="2:8" ht="15" x14ac:dyDescent="0.2">
      <c r="B170" s="4" t="s">
        <v>272</v>
      </c>
      <c r="C170" s="10">
        <v>2</v>
      </c>
      <c r="D170" s="10">
        <v>2</v>
      </c>
      <c r="E170" s="12">
        <f t="shared" si="15"/>
        <v>1.1204481792717086E-3</v>
      </c>
      <c r="F170" s="12">
        <f t="shared" si="16"/>
        <v>9.2421441774491681E-4</v>
      </c>
      <c r="G170" s="13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3</v>
      </c>
      <c r="D172" s="10">
        <v>0</v>
      </c>
      <c r="E172" s="12">
        <f t="shared" si="15"/>
        <v>1.6806722689075631E-3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10">
        <v>153</v>
      </c>
      <c r="D173" s="10">
        <v>8</v>
      </c>
      <c r="E173" s="12">
        <f t="shared" si="15"/>
        <v>8.5714285714285715E-2</v>
      </c>
      <c r="F173" s="12">
        <f t="shared" si="16"/>
        <v>3.6968576709796672E-3</v>
      </c>
      <c r="G173" s="13">
        <f t="shared" si="17"/>
        <v>-0.94771241830065356</v>
      </c>
      <c r="H173" s="20">
        <f t="shared" si="18"/>
        <v>-8.1232492997198882E-2</v>
      </c>
    </row>
    <row r="174" spans="2:8" ht="15" x14ac:dyDescent="0.2">
      <c r="B174" s="4" t="s">
        <v>276</v>
      </c>
      <c r="C174" s="10">
        <v>6</v>
      </c>
      <c r="D174" s="10">
        <v>7</v>
      </c>
      <c r="E174" s="12">
        <f t="shared" si="15"/>
        <v>3.3613445378151263E-3</v>
      </c>
      <c r="F174" s="12">
        <f t="shared" si="16"/>
        <v>3.234750462107209E-3</v>
      </c>
      <c r="G174" s="13">
        <f t="shared" si="17"/>
        <v>0.16666666666666666</v>
      </c>
      <c r="H174" s="20">
        <f t="shared" si="18"/>
        <v>5.602240896358543E-4</v>
      </c>
    </row>
    <row r="175" spans="2:8" ht="15" x14ac:dyDescent="0.2">
      <c r="B175" s="4" t="s">
        <v>277</v>
      </c>
      <c r="C175" s="10">
        <v>10</v>
      </c>
      <c r="D175" s="10">
        <v>12</v>
      </c>
      <c r="E175" s="12">
        <f t="shared" si="15"/>
        <v>5.6022408963585435E-3</v>
      </c>
      <c r="F175" s="12">
        <f t="shared" si="16"/>
        <v>5.5452865064695009E-3</v>
      </c>
      <c r="G175" s="13">
        <f t="shared" si="17"/>
        <v>0.2</v>
      </c>
      <c r="H175" s="20">
        <f t="shared" si="18"/>
        <v>1.1204481792717088E-3</v>
      </c>
    </row>
    <row r="176" spans="2:8" ht="15" x14ac:dyDescent="0.2">
      <c r="B176" s="4" t="s">
        <v>278</v>
      </c>
      <c r="C176" s="10">
        <v>43</v>
      </c>
      <c r="D176" s="10">
        <v>29</v>
      </c>
      <c r="E176" s="12">
        <f t="shared" si="15"/>
        <v>2.4089635854341738E-2</v>
      </c>
      <c r="F176" s="12">
        <f t="shared" si="16"/>
        <v>1.3401109057301294E-2</v>
      </c>
      <c r="G176" s="13">
        <f t="shared" si="17"/>
        <v>-0.32558139534883723</v>
      </c>
      <c r="H176" s="20">
        <f t="shared" si="18"/>
        <v>-7.8431372549019624E-3</v>
      </c>
    </row>
    <row r="177" spans="2:8" ht="15" x14ac:dyDescent="0.2">
      <c r="B177" s="4" t="s">
        <v>279</v>
      </c>
      <c r="C177" s="10">
        <v>20</v>
      </c>
      <c r="D177" s="10">
        <v>26</v>
      </c>
      <c r="E177" s="12">
        <f t="shared" si="15"/>
        <v>1.1204481792717087E-2</v>
      </c>
      <c r="F177" s="12">
        <f t="shared" si="16"/>
        <v>1.2014787430683918E-2</v>
      </c>
      <c r="G177" s="13">
        <f t="shared" si="17"/>
        <v>0.3</v>
      </c>
      <c r="H177" s="20">
        <f t="shared" si="18"/>
        <v>3.3613445378151258E-3</v>
      </c>
    </row>
    <row r="178" spans="2:8" ht="15" x14ac:dyDescent="0.2">
      <c r="B178" s="4" t="s">
        <v>280</v>
      </c>
      <c r="C178" s="10">
        <v>20</v>
      </c>
      <c r="D178" s="10">
        <v>29</v>
      </c>
      <c r="E178" s="12">
        <f t="shared" si="15"/>
        <v>1.1204481792717087E-2</v>
      </c>
      <c r="F178" s="12">
        <f t="shared" si="16"/>
        <v>1.3401109057301294E-2</v>
      </c>
      <c r="G178" s="13">
        <f t="shared" si="17"/>
        <v>0.45</v>
      </c>
      <c r="H178" s="20">
        <f t="shared" si="18"/>
        <v>5.0420168067226894E-3</v>
      </c>
    </row>
    <row r="179" spans="2:8" ht="15" x14ac:dyDescent="0.2">
      <c r="B179" s="4" t="s">
        <v>281</v>
      </c>
      <c r="C179" s="10">
        <v>12</v>
      </c>
      <c r="D179" s="10">
        <v>6</v>
      </c>
      <c r="E179" s="12">
        <f t="shared" si="15"/>
        <v>6.7226890756302525E-3</v>
      </c>
      <c r="F179" s="12">
        <f t="shared" si="16"/>
        <v>2.7726432532347504E-3</v>
      </c>
      <c r="G179" s="13">
        <f t="shared" si="17"/>
        <v>-0.5</v>
      </c>
      <c r="H179" s="20">
        <f t="shared" si="18"/>
        <v>-3.3613445378151263E-3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5"/>
        <v>5.602240896358543E-4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10">
        <v>3</v>
      </c>
      <c r="D181" s="10">
        <v>0</v>
      </c>
      <c r="E181" s="12">
        <f t="shared" si="15"/>
        <v>1.6806722689075631E-3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10">
        <v>5</v>
      </c>
      <c r="D182" s="10">
        <v>2</v>
      </c>
      <c r="E182" s="12">
        <f t="shared" si="15"/>
        <v>2.8011204481792717E-3</v>
      </c>
      <c r="F182" s="12">
        <f t="shared" si="16"/>
        <v>9.2421441774491681E-4</v>
      </c>
      <c r="G182" s="13">
        <f t="shared" si="17"/>
        <v>-0.6</v>
      </c>
      <c r="H182" s="20">
        <f t="shared" si="18"/>
        <v>-1.6806722689075629E-3</v>
      </c>
    </row>
    <row r="183" spans="2:8" ht="15" x14ac:dyDescent="0.2">
      <c r="B183" s="4" t="s">
        <v>285</v>
      </c>
      <c r="C183" s="10">
        <v>1</v>
      </c>
      <c r="D183" s="10">
        <v>1</v>
      </c>
      <c r="E183" s="12">
        <f t="shared" si="15"/>
        <v>5.602240896358543E-4</v>
      </c>
      <c r="F183" s="12">
        <f t="shared" si="16"/>
        <v>4.621072088724584E-4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10">
        <v>0</v>
      </c>
      <c r="D185" s="10">
        <v>2</v>
      </c>
      <c r="E185" s="12" t="str">
        <f t="shared" si="15"/>
        <v/>
      </c>
      <c r="F185" s="12">
        <f t="shared" si="16"/>
        <v>9.2421441774491681E-4</v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10">
        <v>68</v>
      </c>
      <c r="D186" s="10">
        <v>86</v>
      </c>
      <c r="E186" s="12">
        <f t="shared" si="15"/>
        <v>3.8095238095238099E-2</v>
      </c>
      <c r="F186" s="12">
        <f t="shared" si="16"/>
        <v>3.9741219963031427E-2</v>
      </c>
      <c r="G186" s="13">
        <f t="shared" si="17"/>
        <v>0.26470588235294118</v>
      </c>
      <c r="H186" s="20">
        <f t="shared" si="18"/>
        <v>1.0084033613445379E-2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10">
        <v>3</v>
      </c>
      <c r="D189" s="10">
        <v>0</v>
      </c>
      <c r="E189" s="12">
        <f t="shared" si="15"/>
        <v>1.6806722689075631E-3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10">
        <v>2</v>
      </c>
      <c r="D190" s="10">
        <v>0</v>
      </c>
      <c r="E190" s="12">
        <f t="shared" si="15"/>
        <v>1.1204481792717086E-3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5"/>
        <v>5.602240896358543E-4</v>
      </c>
      <c r="F192" s="12" t="str">
        <f t="shared" si="16"/>
        <v/>
      </c>
      <c r="G192" s="13" t="str">
        <f t="shared" si="17"/>
        <v>0</v>
      </c>
      <c r="H192" s="20">
        <f t="shared" si="18"/>
        <v>0</v>
      </c>
    </row>
    <row r="193" spans="2:8" ht="15" x14ac:dyDescent="0.2">
      <c r="B193" s="4" t="s">
        <v>291</v>
      </c>
      <c r="C193" s="10">
        <v>1</v>
      </c>
      <c r="D193" s="10">
        <v>1</v>
      </c>
      <c r="E193" s="12">
        <f t="shared" si="15"/>
        <v>5.602240896358543E-4</v>
      </c>
      <c r="F193" s="12">
        <f t="shared" si="16"/>
        <v>4.621072088724584E-4</v>
      </c>
      <c r="G193" s="13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10">
        <v>6</v>
      </c>
      <c r="D195" s="10">
        <v>1</v>
      </c>
      <c r="E195" s="12">
        <f t="shared" si="15"/>
        <v>3.3613445378151263E-3</v>
      </c>
      <c r="F195" s="12">
        <f t="shared" si="16"/>
        <v>4.621072088724584E-4</v>
      </c>
      <c r="G195" s="13">
        <f t="shared" si="17"/>
        <v>-0.83333333333333337</v>
      </c>
      <c r="H195" s="20">
        <f t="shared" si="18"/>
        <v>-2.8011204481792722E-3</v>
      </c>
    </row>
    <row r="196" spans="2:8" ht="15" x14ac:dyDescent="0.2">
      <c r="B196" s="4" t="s">
        <v>293</v>
      </c>
      <c r="C196" s="10">
        <v>154</v>
      </c>
      <c r="D196" s="10">
        <v>112</v>
      </c>
      <c r="E196" s="12">
        <f t="shared" si="15"/>
        <v>8.6274509803921567E-2</v>
      </c>
      <c r="F196" s="12">
        <f t="shared" si="16"/>
        <v>5.1756007393715345E-2</v>
      </c>
      <c r="G196" s="13">
        <f t="shared" si="17"/>
        <v>-0.27272727272727271</v>
      </c>
      <c r="H196" s="20">
        <f t="shared" si="18"/>
        <v>-2.3529411764705879E-2</v>
      </c>
    </row>
    <row r="197" spans="2:8" ht="15" x14ac:dyDescent="0.2">
      <c r="B197" s="4" t="s">
        <v>294</v>
      </c>
      <c r="C197" s="10">
        <v>2</v>
      </c>
      <c r="D197" s="10">
        <v>1</v>
      </c>
      <c r="E197" s="12">
        <f t="shared" si="15"/>
        <v>1.1204481792717086E-3</v>
      </c>
      <c r="F197" s="12">
        <f t="shared" si="16"/>
        <v>4.621072088724584E-4</v>
      </c>
      <c r="G197" s="13">
        <f t="shared" si="17"/>
        <v>-0.5</v>
      </c>
      <c r="H197" s="20">
        <f t="shared" si="18"/>
        <v>-5.602240896358543E-4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5"/>
        <v/>
      </c>
      <c r="F200" s="12">
        <f t="shared" si="16"/>
        <v>4.621072088724584E-4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5"/>
        <v>5.602240896358543E-4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5"/>
        <v>5.602240896358543E-4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10">
        <v>7</v>
      </c>
      <c r="D203" s="10">
        <v>3</v>
      </c>
      <c r="E203" s="12">
        <f t="shared" si="15"/>
        <v>3.9215686274509803E-3</v>
      </c>
      <c r="F203" s="12">
        <f t="shared" si="16"/>
        <v>1.3863216266173752E-3</v>
      </c>
      <c r="G203" s="13">
        <f t="shared" si="17"/>
        <v>-0.5714285714285714</v>
      </c>
      <c r="H203" s="20">
        <f t="shared" si="18"/>
        <v>-2.2408963585434172E-3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10">
        <v>1</v>
      </c>
      <c r="D205" s="10">
        <v>1</v>
      </c>
      <c r="E205" s="12">
        <f t="shared" si="15"/>
        <v>5.602240896358543E-4</v>
      </c>
      <c r="F205" s="12">
        <f t="shared" si="16"/>
        <v>4.621072088724584E-4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10">
        <v>1</v>
      </c>
      <c r="D206" s="10">
        <v>0</v>
      </c>
      <c r="E206" s="12">
        <f t="shared" si="15"/>
        <v>5.602240896358543E-4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16</v>
      </c>
      <c r="D208" s="10">
        <v>5</v>
      </c>
      <c r="E208" s="12">
        <f t="shared" si="15"/>
        <v>8.9635854341736688E-3</v>
      </c>
      <c r="F208" s="12">
        <f t="shared" si="16"/>
        <v>2.3105360443622922E-3</v>
      </c>
      <c r="G208" s="13">
        <f t="shared" si="17"/>
        <v>-0.6875</v>
      </c>
      <c r="H208" s="20">
        <f t="shared" si="18"/>
        <v>-6.1624649859943975E-3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5"/>
        <v>5.602240896358543E-4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10">
        <v>1</v>
      </c>
      <c r="D210" s="10">
        <v>16</v>
      </c>
      <c r="E210" s="12">
        <f t="shared" si="15"/>
        <v>5.602240896358543E-4</v>
      </c>
      <c r="F210" s="12">
        <f t="shared" si="16"/>
        <v>7.3937153419593345E-3</v>
      </c>
      <c r="G210" s="13">
        <f t="shared" si="17"/>
        <v>15</v>
      </c>
      <c r="H210" s="20">
        <f t="shared" si="18"/>
        <v>8.4033613445378148E-3</v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5"/>
        <v/>
      </c>
      <c r="F211" s="12">
        <f t="shared" si="16"/>
        <v>4.621072088724584E-4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5"/>
        <v/>
      </c>
      <c r="F212" s="12">
        <f t="shared" si="16"/>
        <v>4.621072088724584E-4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10">
        <v>4</v>
      </c>
      <c r="D213" s="10">
        <v>0</v>
      </c>
      <c r="E213" s="12">
        <f t="shared" si="15"/>
        <v>2.2408963585434172E-3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10">
        <v>7</v>
      </c>
      <c r="D214" s="10">
        <v>12</v>
      </c>
      <c r="E214" s="12">
        <f t="shared" si="15"/>
        <v>3.9215686274509803E-3</v>
      </c>
      <c r="F214" s="12">
        <f t="shared" si="16"/>
        <v>5.5452865064695009E-3</v>
      </c>
      <c r="G214" s="13">
        <f t="shared" si="17"/>
        <v>0.7142857142857143</v>
      </c>
      <c r="H214" s="20">
        <f t="shared" si="18"/>
        <v>2.8011204481792717E-3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10">
        <v>9</v>
      </c>
      <c r="D216" s="10">
        <v>1</v>
      </c>
      <c r="E216" s="12">
        <f t="shared" si="15"/>
        <v>5.0420168067226894E-3</v>
      </c>
      <c r="F216" s="12">
        <f t="shared" si="16"/>
        <v>4.621072088724584E-4</v>
      </c>
      <c r="G216" s="13">
        <f t="shared" si="17"/>
        <v>-0.88888888888888884</v>
      </c>
      <c r="H216" s="20">
        <f t="shared" si="18"/>
        <v>-4.4817927170868344E-3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9"/>
        <v/>
      </c>
      <c r="F218" s="12">
        <f t="shared" si="20"/>
        <v>4.621072088724584E-4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10">
        <v>0</v>
      </c>
      <c r="D220" s="10">
        <v>2</v>
      </c>
      <c r="E220" s="12" t="str">
        <f t="shared" si="19"/>
        <v/>
      </c>
      <c r="F220" s="12">
        <f t="shared" si="20"/>
        <v>9.2421441774491681E-4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10">
        <v>2</v>
      </c>
      <c r="D222" s="10">
        <v>12</v>
      </c>
      <c r="E222" s="12">
        <f t="shared" si="19"/>
        <v>1.1204481792717086E-3</v>
      </c>
      <c r="F222" s="12">
        <f t="shared" si="20"/>
        <v>5.5452865064695009E-3</v>
      </c>
      <c r="G222" s="13">
        <f t="shared" si="21"/>
        <v>5</v>
      </c>
      <c r="H222" s="20">
        <f t="shared" si="22"/>
        <v>5.6022408963585426E-3</v>
      </c>
    </row>
    <row r="223" spans="2:8" ht="15" x14ac:dyDescent="0.2">
      <c r="B223" s="4" t="s">
        <v>533</v>
      </c>
      <c r="C223" s="10">
        <v>4</v>
      </c>
      <c r="D223" s="10">
        <v>0</v>
      </c>
      <c r="E223" s="12">
        <f t="shared" si="19"/>
        <v>2.2408963585434172E-3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10">
        <v>3</v>
      </c>
      <c r="D226" s="10">
        <v>3</v>
      </c>
      <c r="E226" s="12">
        <f t="shared" si="19"/>
        <v>1.6806722689075631E-3</v>
      </c>
      <c r="F226" s="12">
        <f t="shared" si="20"/>
        <v>1.3863216266173752E-3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10">
        <v>0</v>
      </c>
      <c r="D228" s="10">
        <v>4</v>
      </c>
      <c r="E228" s="12" t="str">
        <f t="shared" si="19"/>
        <v/>
      </c>
      <c r="F228" s="12">
        <f t="shared" si="20"/>
        <v>1.8484288354898336E-3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10">
        <v>10</v>
      </c>
      <c r="D229" s="10">
        <v>26</v>
      </c>
      <c r="E229" s="12">
        <f t="shared" si="19"/>
        <v>5.6022408963585435E-3</v>
      </c>
      <c r="F229" s="12">
        <f t="shared" si="20"/>
        <v>1.2014787430683918E-2</v>
      </c>
      <c r="G229" s="13">
        <f t="shared" si="21"/>
        <v>1.6</v>
      </c>
      <c r="H229" s="20">
        <f t="shared" si="22"/>
        <v>8.9635854341736706E-3</v>
      </c>
    </row>
    <row r="230" spans="2:8" ht="15" x14ac:dyDescent="0.2">
      <c r="B230" s="4" t="s">
        <v>312</v>
      </c>
      <c r="C230" s="10">
        <v>2</v>
      </c>
      <c r="D230" s="10">
        <v>2</v>
      </c>
      <c r="E230" s="12">
        <f t="shared" si="19"/>
        <v>1.1204481792717086E-3</v>
      </c>
      <c r="F230" s="12">
        <f t="shared" si="20"/>
        <v>9.2421441774491681E-4</v>
      </c>
      <c r="G230" s="13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10">
        <v>2</v>
      </c>
      <c r="D231" s="10">
        <v>5</v>
      </c>
      <c r="E231" s="12">
        <f t="shared" si="19"/>
        <v>1.1204481792717086E-3</v>
      </c>
      <c r="F231" s="12">
        <f t="shared" si="20"/>
        <v>2.3105360443622922E-3</v>
      </c>
      <c r="G231" s="13">
        <f t="shared" si="21"/>
        <v>1.5</v>
      </c>
      <c r="H231" s="20">
        <f t="shared" si="22"/>
        <v>1.6806722689075629E-3</v>
      </c>
    </row>
    <row r="232" spans="2:8" ht="15" x14ac:dyDescent="0.2">
      <c r="B232" s="4" t="s">
        <v>77</v>
      </c>
      <c r="C232" s="10">
        <v>172</v>
      </c>
      <c r="D232" s="10">
        <v>38</v>
      </c>
      <c r="E232" s="12">
        <f t="shared" si="19"/>
        <v>9.6358543417366951E-2</v>
      </c>
      <c r="F232" s="12">
        <f t="shared" si="20"/>
        <v>1.756007393715342E-2</v>
      </c>
      <c r="G232" s="13">
        <f t="shared" si="21"/>
        <v>-0.77906976744186052</v>
      </c>
      <c r="H232" s="20">
        <f t="shared" si="22"/>
        <v>-7.5070028011204493E-2</v>
      </c>
    </row>
    <row r="233" spans="2:8" ht="15" x14ac:dyDescent="0.2">
      <c r="B233" s="4" t="s">
        <v>74</v>
      </c>
      <c r="C233" s="10">
        <v>4</v>
      </c>
      <c r="D233" s="10">
        <v>0</v>
      </c>
      <c r="E233" s="12">
        <f t="shared" si="19"/>
        <v>2.2408963585434172E-3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10">
        <v>5</v>
      </c>
      <c r="D235" s="10">
        <v>1</v>
      </c>
      <c r="E235" s="12">
        <f t="shared" si="19"/>
        <v>2.8011204481792717E-3</v>
      </c>
      <c r="F235" s="12">
        <f t="shared" si="20"/>
        <v>4.621072088724584E-4</v>
      </c>
      <c r="G235" s="13">
        <f t="shared" si="21"/>
        <v>-0.8</v>
      </c>
      <c r="H235" s="20">
        <f t="shared" si="22"/>
        <v>-2.2408963585434176E-3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10">
        <v>7</v>
      </c>
      <c r="D237" s="10">
        <v>3</v>
      </c>
      <c r="E237" s="12">
        <f t="shared" si="19"/>
        <v>3.9215686274509803E-3</v>
      </c>
      <c r="F237" s="12">
        <f t="shared" si="20"/>
        <v>1.3863216266173752E-3</v>
      </c>
      <c r="G237" s="13">
        <f t="shared" si="21"/>
        <v>-0.5714285714285714</v>
      </c>
      <c r="H237" s="20">
        <f t="shared" si="22"/>
        <v>-2.2408963585434172E-3</v>
      </c>
    </row>
    <row r="238" spans="2:8" ht="15" x14ac:dyDescent="0.2">
      <c r="B238" s="4" t="s">
        <v>85</v>
      </c>
      <c r="C238" s="10">
        <v>44</v>
      </c>
      <c r="D238" s="10">
        <v>16</v>
      </c>
      <c r="E238" s="12">
        <f t="shared" si="19"/>
        <v>2.464985994397759E-2</v>
      </c>
      <c r="F238" s="12">
        <f t="shared" si="20"/>
        <v>7.3937153419593345E-3</v>
      </c>
      <c r="G238" s="13">
        <f t="shared" si="21"/>
        <v>-0.63636363636363635</v>
      </c>
      <c r="H238" s="20">
        <f t="shared" si="22"/>
        <v>-1.5686274509803921E-2</v>
      </c>
    </row>
    <row r="239" spans="2:8" ht="15" x14ac:dyDescent="0.2">
      <c r="B239" s="4" t="s">
        <v>81</v>
      </c>
      <c r="C239" s="10">
        <v>6</v>
      </c>
      <c r="D239" s="10">
        <v>2</v>
      </c>
      <c r="E239" s="12">
        <f t="shared" si="19"/>
        <v>3.3613445378151263E-3</v>
      </c>
      <c r="F239" s="12">
        <f t="shared" si="20"/>
        <v>9.2421441774491681E-4</v>
      </c>
      <c r="G239" s="13">
        <f t="shared" si="21"/>
        <v>-0.66666666666666663</v>
      </c>
      <c r="H239" s="20">
        <f t="shared" si="22"/>
        <v>-2.2408963585434172E-3</v>
      </c>
    </row>
    <row r="240" spans="2:8" ht="15" x14ac:dyDescent="0.2">
      <c r="B240" s="4" t="s">
        <v>316</v>
      </c>
      <c r="C240" s="10">
        <v>4</v>
      </c>
      <c r="D240" s="10">
        <v>2</v>
      </c>
      <c r="E240" s="12">
        <f t="shared" si="19"/>
        <v>2.2408963585434172E-3</v>
      </c>
      <c r="F240" s="12">
        <f t="shared" si="20"/>
        <v>9.2421441774491681E-4</v>
      </c>
      <c r="G240" s="13">
        <f t="shared" si="21"/>
        <v>-0.5</v>
      </c>
      <c r="H240" s="20">
        <f t="shared" si="22"/>
        <v>-1.1204481792717086E-3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10">
        <v>0</v>
      </c>
      <c r="D242" s="10">
        <v>3</v>
      </c>
      <c r="E242" s="12" t="str">
        <f t="shared" si="19"/>
        <v/>
      </c>
      <c r="F242" s="12">
        <f t="shared" si="20"/>
        <v>1.3863216266173752E-3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10">
        <v>2</v>
      </c>
      <c r="D243" s="10">
        <v>1</v>
      </c>
      <c r="E243" s="12">
        <f t="shared" si="19"/>
        <v>1.1204481792717086E-3</v>
      </c>
      <c r="F243" s="12">
        <f t="shared" si="20"/>
        <v>4.621072088724584E-4</v>
      </c>
      <c r="G243" s="13">
        <f t="shared" si="21"/>
        <v>-0.5</v>
      </c>
      <c r="H243" s="20">
        <f t="shared" si="22"/>
        <v>-5.602240896358543E-4</v>
      </c>
    </row>
    <row r="244" spans="2:8" ht="15" x14ac:dyDescent="0.2">
      <c r="B244" s="4" t="s">
        <v>79</v>
      </c>
      <c r="C244" s="10">
        <v>6</v>
      </c>
      <c r="D244" s="10">
        <v>7</v>
      </c>
      <c r="E244" s="12">
        <f t="shared" si="19"/>
        <v>3.3613445378151263E-3</v>
      </c>
      <c r="F244" s="12">
        <f t="shared" si="20"/>
        <v>3.234750462107209E-3</v>
      </c>
      <c r="G244" s="13">
        <f t="shared" si="21"/>
        <v>0.16666666666666666</v>
      </c>
      <c r="H244" s="20">
        <f t="shared" si="22"/>
        <v>5.602240896358543E-4</v>
      </c>
    </row>
    <row r="245" spans="2:8" ht="15" x14ac:dyDescent="0.2">
      <c r="B245" s="4" t="s">
        <v>84</v>
      </c>
      <c r="C245" s="10">
        <v>1</v>
      </c>
      <c r="D245" s="10">
        <v>0</v>
      </c>
      <c r="E245" s="12">
        <f t="shared" si="19"/>
        <v>5.602240896358543E-4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10">
        <v>1</v>
      </c>
      <c r="D246" s="10">
        <v>0</v>
      </c>
      <c r="E246" s="12">
        <f t="shared" si="19"/>
        <v>5.602240896358543E-4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10">
        <v>50</v>
      </c>
      <c r="D247" s="10">
        <v>13</v>
      </c>
      <c r="E247" s="12">
        <f t="shared" si="19"/>
        <v>2.8011204481792718E-2</v>
      </c>
      <c r="F247" s="12">
        <f t="shared" si="20"/>
        <v>6.007393715341959E-3</v>
      </c>
      <c r="G247" s="13">
        <f t="shared" si="21"/>
        <v>-0.74</v>
      </c>
      <c r="H247" s="20">
        <f t="shared" si="22"/>
        <v>-2.072829131652661E-2</v>
      </c>
    </row>
    <row r="248" spans="2:8" ht="15" x14ac:dyDescent="0.2">
      <c r="B248" s="4" t="s">
        <v>86</v>
      </c>
      <c r="C248" s="10">
        <v>3</v>
      </c>
      <c r="D248" s="10">
        <v>0</v>
      </c>
      <c r="E248" s="12">
        <f t="shared" si="19"/>
        <v>1.6806722689075631E-3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10">
        <v>23</v>
      </c>
      <c r="D249" s="10">
        <v>5</v>
      </c>
      <c r="E249" s="12">
        <f t="shared" si="19"/>
        <v>1.2885154061624649E-2</v>
      </c>
      <c r="F249" s="12">
        <f t="shared" si="20"/>
        <v>2.3105360443622922E-3</v>
      </c>
      <c r="G249" s="13">
        <f t="shared" si="21"/>
        <v>-0.78260869565217395</v>
      </c>
      <c r="H249" s="20">
        <f t="shared" si="22"/>
        <v>-1.0084033613445379E-2</v>
      </c>
    </row>
    <row r="250" spans="2:8" ht="15" x14ac:dyDescent="0.2">
      <c r="B250" s="4" t="s">
        <v>82</v>
      </c>
      <c r="C250" s="10">
        <v>1</v>
      </c>
      <c r="D250" s="10">
        <v>14</v>
      </c>
      <c r="E250" s="12">
        <f t="shared" si="19"/>
        <v>5.602240896358543E-4</v>
      </c>
      <c r="F250" s="12">
        <f t="shared" si="20"/>
        <v>6.4695009242144181E-3</v>
      </c>
      <c r="G250" s="13">
        <f t="shared" si="21"/>
        <v>13</v>
      </c>
      <c r="H250" s="20">
        <f t="shared" si="22"/>
        <v>7.2829131652661057E-3</v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9"/>
        <v>5.602240896358543E-4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10">
        <v>1</v>
      </c>
      <c r="D252" s="10">
        <v>1</v>
      </c>
      <c r="E252" s="12">
        <f t="shared" si="19"/>
        <v>5.602240896358543E-4</v>
      </c>
      <c r="F252" s="12">
        <f t="shared" si="20"/>
        <v>4.621072088724584E-4</v>
      </c>
      <c r="G252" s="13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10">
        <v>0</v>
      </c>
      <c r="D254" s="10">
        <v>2</v>
      </c>
      <c r="E254" s="12" t="str">
        <f t="shared" si="19"/>
        <v/>
      </c>
      <c r="F254" s="12">
        <f t="shared" si="20"/>
        <v>9.2421441774491681E-4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10">
        <v>45</v>
      </c>
      <c r="D256" s="10">
        <v>2</v>
      </c>
      <c r="E256" s="12">
        <f t="shared" si="19"/>
        <v>2.5210084033613446E-2</v>
      </c>
      <c r="F256" s="12">
        <f t="shared" si="20"/>
        <v>9.2421441774491681E-4</v>
      </c>
      <c r="G256" s="13">
        <f t="shared" si="21"/>
        <v>-0.9555555555555556</v>
      </c>
      <c r="H256" s="20">
        <f t="shared" si="22"/>
        <v>-2.4089635854341738E-2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10">
        <v>63</v>
      </c>
      <c r="D259" s="10">
        <v>0</v>
      </c>
      <c r="E259" s="12">
        <f t="shared" si="19"/>
        <v>3.5294117647058823E-2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9"/>
        <v>5.602240896358543E-4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10">
        <v>1</v>
      </c>
      <c r="D262" s="10">
        <v>1</v>
      </c>
      <c r="E262" s="12">
        <f t="shared" si="19"/>
        <v>5.602240896358543E-4</v>
      </c>
      <c r="F262" s="12">
        <f t="shared" si="20"/>
        <v>4.621072088724584E-4</v>
      </c>
      <c r="G262" s="13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9"/>
        <v>5.602240896358543E-4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10">
        <v>2</v>
      </c>
      <c r="D264" s="10">
        <v>4</v>
      </c>
      <c r="E264" s="12">
        <f t="shared" si="19"/>
        <v>1.1204481792717086E-3</v>
      </c>
      <c r="F264" s="12">
        <f t="shared" si="20"/>
        <v>1.8484288354898336E-3</v>
      </c>
      <c r="G264" s="13">
        <f t="shared" si="21"/>
        <v>1</v>
      </c>
      <c r="H264" s="20">
        <f t="shared" si="22"/>
        <v>1.1204481792717086E-3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10">
        <v>4</v>
      </c>
      <c r="D266" s="10">
        <v>0</v>
      </c>
      <c r="E266" s="12">
        <f t="shared" si="19"/>
        <v>2.2408963585434172E-3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10">
        <v>3</v>
      </c>
      <c r="D268" s="10">
        <v>1</v>
      </c>
      <c r="E268" s="12">
        <f t="shared" si="19"/>
        <v>1.6806722689075631E-3</v>
      </c>
      <c r="F268" s="12">
        <f t="shared" si="20"/>
        <v>4.621072088724584E-4</v>
      </c>
      <c r="G268" s="13">
        <f t="shared" si="21"/>
        <v>-0.66666666666666663</v>
      </c>
      <c r="H268" s="20">
        <f t="shared" si="22"/>
        <v>-1.1204481792717086E-3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10">
        <v>1</v>
      </c>
      <c r="D270" s="10">
        <v>4</v>
      </c>
      <c r="E270" s="12">
        <f t="shared" si="19"/>
        <v>5.602240896358543E-4</v>
      </c>
      <c r="F270" s="12">
        <f t="shared" si="20"/>
        <v>1.8484288354898336E-3</v>
      </c>
      <c r="G270" s="13">
        <f t="shared" si="21"/>
        <v>3</v>
      </c>
      <c r="H270" s="20">
        <f t="shared" si="22"/>
        <v>1.6806722689075629E-3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10">
        <v>3</v>
      </c>
      <c r="D273" s="10">
        <v>0</v>
      </c>
      <c r="E273" s="12">
        <f t="shared" si="19"/>
        <v>1.6806722689075631E-3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9"/>
        <v>5.602240896358543E-4</v>
      </c>
      <c r="F274" s="12" t="str">
        <f t="shared" si="20"/>
        <v/>
      </c>
      <c r="G274" s="13" t="str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9"/>
        <v/>
      </c>
      <c r="F276" s="12">
        <f t="shared" si="20"/>
        <v>4.621072088724584E-4</v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9"/>
        <v/>
      </c>
      <c r="F278" s="12">
        <f t="shared" si="20"/>
        <v>4.621072088724584E-4</v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10">
        <v>2</v>
      </c>
      <c r="D279" s="10">
        <v>0</v>
      </c>
      <c r="E279" s="12">
        <f t="shared" si="19"/>
        <v>1.1204481792717086E-3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3"/>
        <v/>
      </c>
      <c r="F282" s="12">
        <f t="shared" si="24"/>
        <v>4.621072088724584E-4</v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10">
        <v>0</v>
      </c>
      <c r="D283" s="10">
        <v>2</v>
      </c>
      <c r="E283" s="12" t="str">
        <f t="shared" si="23"/>
        <v/>
      </c>
      <c r="F283" s="12">
        <f t="shared" si="24"/>
        <v>9.2421441774491681E-4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3"/>
        <v>5.602240896358543E-4</v>
      </c>
      <c r="F284" s="12" t="str">
        <f t="shared" si="24"/>
        <v/>
      </c>
      <c r="G284" s="13" t="str">
        <f t="shared" si="25"/>
        <v>0</v>
      </c>
      <c r="H284" s="20">
        <f t="shared" si="26"/>
        <v>0</v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10">
        <v>1</v>
      </c>
      <c r="D286" s="10">
        <v>3</v>
      </c>
      <c r="E286" s="12">
        <f t="shared" si="23"/>
        <v>5.602240896358543E-4</v>
      </c>
      <c r="F286" s="12">
        <f t="shared" si="24"/>
        <v>1.3863216266173752E-3</v>
      </c>
      <c r="G286" s="13">
        <f t="shared" si="25"/>
        <v>2</v>
      </c>
      <c r="H286" s="20">
        <f t="shared" si="26"/>
        <v>1.1204481792717086E-3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3"/>
        <v/>
      </c>
      <c r="F287" s="12">
        <f t="shared" si="24"/>
        <v>4.621072088724584E-4</v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7954</v>
      </c>
      <c r="D294" s="45">
        <f>SUM(D295:D499)</f>
        <v>2720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-0.65803369373899923</v>
      </c>
      <c r="H294" s="46">
        <f>+IF(OR(AND(E294=""),(G294="")),"",E294*G294)</f>
        <v>-0.65803369373899923</v>
      </c>
    </row>
    <row r="295" spans="2:8" ht="15" x14ac:dyDescent="0.2">
      <c r="B295" s="3" t="s">
        <v>100</v>
      </c>
      <c r="C295" s="10">
        <v>148</v>
      </c>
      <c r="D295" s="10">
        <v>82</v>
      </c>
      <c r="E295" s="12">
        <f>+IF(C295=0,"",C295/C$294)</f>
        <v>1.8606990193613275E-2</v>
      </c>
      <c r="F295" s="12">
        <f>+IF(D295=0,"",D295/D$294)</f>
        <v>3.0147058823529412E-2</v>
      </c>
      <c r="G295" s="13">
        <f>+IF(OR(AND(D295=0),(C295=0)),"0",((D295-C295)/C295))</f>
        <v>-0.44594594594594594</v>
      </c>
      <c r="H295" s="20">
        <f>+IF(OR(AND(E295=""),(G295="")),"",E295*G295)</f>
        <v>-8.2977118430978113E-3</v>
      </c>
    </row>
    <row r="296" spans="2:8" ht="15" x14ac:dyDescent="0.2">
      <c r="B296" s="3" t="s">
        <v>113</v>
      </c>
      <c r="C296" s="10">
        <v>86</v>
      </c>
      <c r="D296" s="10">
        <v>86</v>
      </c>
      <c r="E296" s="12">
        <f t="shared" ref="E296:E359" si="27">+IF(C296=0,"",C296/C$294)</f>
        <v>1.0812169977369876E-2</v>
      </c>
      <c r="F296" s="12">
        <f t="shared" ref="F296:F359" si="28">+IF(D296=0,"",D296/D$294)</f>
        <v>3.1617647058823528E-2</v>
      </c>
      <c r="G296" s="13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10">
        <v>33</v>
      </c>
      <c r="D297" s="10">
        <v>19</v>
      </c>
      <c r="E297" s="12">
        <f t="shared" si="27"/>
        <v>4.1488559215489065E-3</v>
      </c>
      <c r="F297" s="12">
        <f t="shared" si="28"/>
        <v>6.9852941176470592E-3</v>
      </c>
      <c r="G297" s="13">
        <f t="shared" si="29"/>
        <v>-0.42424242424242425</v>
      </c>
      <c r="H297" s="20">
        <f t="shared" si="30"/>
        <v>-1.7601206939904452E-3</v>
      </c>
    </row>
    <row r="298" spans="2:8" ht="15" x14ac:dyDescent="0.2">
      <c r="B298" s="3" t="s">
        <v>95</v>
      </c>
      <c r="C298" s="10">
        <v>115</v>
      </c>
      <c r="D298" s="10">
        <v>7</v>
      </c>
      <c r="E298" s="12">
        <f t="shared" si="27"/>
        <v>1.445813427206437E-2</v>
      </c>
      <c r="F298" s="12">
        <f t="shared" si="28"/>
        <v>2.5735294117647058E-3</v>
      </c>
      <c r="G298" s="13">
        <f t="shared" si="29"/>
        <v>-0.93913043478260871</v>
      </c>
      <c r="H298" s="20">
        <f t="shared" si="30"/>
        <v>-1.3578073925069148E-2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10">
        <v>106</v>
      </c>
      <c r="D301" s="10">
        <v>233</v>
      </c>
      <c r="E301" s="12">
        <f t="shared" si="27"/>
        <v>1.3326628111641941E-2</v>
      </c>
      <c r="F301" s="12">
        <f t="shared" si="28"/>
        <v>8.5661764705882354E-2</v>
      </c>
      <c r="G301" s="13">
        <f t="shared" si="29"/>
        <v>1.1981132075471699</v>
      </c>
      <c r="H301" s="20">
        <f t="shared" si="30"/>
        <v>1.596680915262761E-2</v>
      </c>
    </row>
    <row r="302" spans="2:8" ht="15" x14ac:dyDescent="0.2">
      <c r="B302" s="3" t="s">
        <v>109</v>
      </c>
      <c r="C302" s="10">
        <v>8</v>
      </c>
      <c r="D302" s="10">
        <v>6</v>
      </c>
      <c r="E302" s="12">
        <f t="shared" si="27"/>
        <v>1.0057832537088258E-3</v>
      </c>
      <c r="F302" s="12">
        <f t="shared" si="28"/>
        <v>2.2058823529411764E-3</v>
      </c>
      <c r="G302" s="13">
        <f t="shared" si="29"/>
        <v>-0.25</v>
      </c>
      <c r="H302" s="20">
        <f t="shared" si="30"/>
        <v>-2.5144581342720644E-4</v>
      </c>
    </row>
    <row r="303" spans="2:8" ht="15" x14ac:dyDescent="0.2">
      <c r="B303" s="3" t="s">
        <v>108</v>
      </c>
      <c r="C303" s="10">
        <v>9</v>
      </c>
      <c r="D303" s="10">
        <v>8</v>
      </c>
      <c r="E303" s="12">
        <f t="shared" si="27"/>
        <v>1.131506160422429E-3</v>
      </c>
      <c r="F303" s="12">
        <f t="shared" si="28"/>
        <v>2.9411764705882353E-3</v>
      </c>
      <c r="G303" s="13">
        <f t="shared" si="29"/>
        <v>-0.1111111111111111</v>
      </c>
      <c r="H303" s="20">
        <f t="shared" si="30"/>
        <v>-1.2572290671360322E-4</v>
      </c>
    </row>
    <row r="304" spans="2:8" ht="15" x14ac:dyDescent="0.2">
      <c r="B304" s="3" t="s">
        <v>107</v>
      </c>
      <c r="C304" s="10">
        <v>35</v>
      </c>
      <c r="D304" s="10">
        <v>13</v>
      </c>
      <c r="E304" s="12">
        <f t="shared" si="27"/>
        <v>4.4003017349761126E-3</v>
      </c>
      <c r="F304" s="12">
        <f t="shared" si="28"/>
        <v>4.7794117647058827E-3</v>
      </c>
      <c r="G304" s="13">
        <f t="shared" si="29"/>
        <v>-0.62857142857142856</v>
      </c>
      <c r="H304" s="20">
        <f t="shared" si="30"/>
        <v>-2.7659039476992707E-3</v>
      </c>
    </row>
    <row r="305" spans="2:8" ht="15" x14ac:dyDescent="0.2">
      <c r="B305" s="3" t="s">
        <v>351</v>
      </c>
      <c r="C305" s="10">
        <v>21</v>
      </c>
      <c r="D305" s="10">
        <v>4</v>
      </c>
      <c r="E305" s="12">
        <f t="shared" si="27"/>
        <v>2.6401810409856677E-3</v>
      </c>
      <c r="F305" s="12">
        <f t="shared" si="28"/>
        <v>1.4705882352941176E-3</v>
      </c>
      <c r="G305" s="13">
        <f t="shared" si="29"/>
        <v>-0.80952380952380953</v>
      </c>
      <c r="H305" s="20">
        <f t="shared" si="30"/>
        <v>-2.137289414131255E-3</v>
      </c>
    </row>
    <row r="306" spans="2:8" ht="15" x14ac:dyDescent="0.2">
      <c r="B306" s="3" t="s">
        <v>524</v>
      </c>
      <c r="C306" s="10">
        <v>0</v>
      </c>
      <c r="D306" s="10">
        <v>1</v>
      </c>
      <c r="E306" s="12" t="str">
        <f t="shared" si="27"/>
        <v/>
      </c>
      <c r="F306" s="12">
        <f t="shared" si="28"/>
        <v>3.6764705882352941E-4</v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10">
        <v>79</v>
      </c>
      <c r="D307" s="10">
        <v>55</v>
      </c>
      <c r="E307" s="12">
        <f t="shared" si="27"/>
        <v>9.932109630374655E-3</v>
      </c>
      <c r="F307" s="12">
        <f t="shared" si="28"/>
        <v>2.0220588235294119E-2</v>
      </c>
      <c r="G307" s="13">
        <f t="shared" si="29"/>
        <v>-0.30379746835443039</v>
      </c>
      <c r="H307" s="20">
        <f t="shared" si="30"/>
        <v>-3.0173497611264777E-3</v>
      </c>
    </row>
    <row r="308" spans="2:8" ht="15" x14ac:dyDescent="0.2">
      <c r="B308" s="3" t="s">
        <v>99</v>
      </c>
      <c r="C308" s="10">
        <v>31</v>
      </c>
      <c r="D308" s="10">
        <v>16</v>
      </c>
      <c r="E308" s="12">
        <f t="shared" si="27"/>
        <v>3.8974101081217E-3</v>
      </c>
      <c r="F308" s="12">
        <f t="shared" si="28"/>
        <v>5.8823529411764705E-3</v>
      </c>
      <c r="G308" s="13">
        <f t="shared" si="29"/>
        <v>-0.4838709677419355</v>
      </c>
      <c r="H308" s="20">
        <f t="shared" si="30"/>
        <v>-1.8858436007040485E-3</v>
      </c>
    </row>
    <row r="309" spans="2:8" ht="15" x14ac:dyDescent="0.2">
      <c r="B309" s="3" t="s">
        <v>96</v>
      </c>
      <c r="C309" s="10">
        <v>3</v>
      </c>
      <c r="D309" s="10">
        <v>1</v>
      </c>
      <c r="E309" s="12">
        <f t="shared" si="27"/>
        <v>3.7716872014080966E-4</v>
      </c>
      <c r="F309" s="12">
        <f t="shared" si="28"/>
        <v>3.6764705882352941E-4</v>
      </c>
      <c r="G309" s="13">
        <f t="shared" si="29"/>
        <v>-0.66666666666666663</v>
      </c>
      <c r="H309" s="20">
        <f t="shared" si="30"/>
        <v>-2.5144581342720644E-4</v>
      </c>
    </row>
    <row r="310" spans="2:8" ht="15" x14ac:dyDescent="0.2">
      <c r="B310" s="3" t="s">
        <v>106</v>
      </c>
      <c r="C310" s="10">
        <v>136</v>
      </c>
      <c r="D310" s="10">
        <v>72</v>
      </c>
      <c r="E310" s="12">
        <f t="shared" si="27"/>
        <v>1.7098315313050037E-2</v>
      </c>
      <c r="F310" s="12">
        <f t="shared" si="28"/>
        <v>2.6470588235294117E-2</v>
      </c>
      <c r="G310" s="13">
        <f t="shared" si="29"/>
        <v>-0.47058823529411764</v>
      </c>
      <c r="H310" s="20">
        <f t="shared" si="30"/>
        <v>-8.0462660296706061E-3</v>
      </c>
    </row>
    <row r="311" spans="2:8" ht="15" x14ac:dyDescent="0.2">
      <c r="B311" s="3" t="s">
        <v>102</v>
      </c>
      <c r="C311" s="10">
        <v>13</v>
      </c>
      <c r="D311" s="10">
        <v>27</v>
      </c>
      <c r="E311" s="12">
        <f t="shared" si="27"/>
        <v>1.6343977872768419E-3</v>
      </c>
      <c r="F311" s="12">
        <f t="shared" si="28"/>
        <v>9.9264705882352935E-3</v>
      </c>
      <c r="G311" s="13">
        <f t="shared" si="29"/>
        <v>1.0769230769230769</v>
      </c>
      <c r="H311" s="20">
        <f t="shared" si="30"/>
        <v>1.760120693990445E-3</v>
      </c>
    </row>
    <row r="312" spans="2:8" ht="15" x14ac:dyDescent="0.2">
      <c r="B312" s="3" t="s">
        <v>97</v>
      </c>
      <c r="C312" s="10">
        <v>1</v>
      </c>
      <c r="D312" s="10">
        <v>0</v>
      </c>
      <c r="E312" s="12">
        <f t="shared" si="27"/>
        <v>1.2572290671360322E-4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10">
        <v>1264</v>
      </c>
      <c r="D314" s="10">
        <v>379</v>
      </c>
      <c r="E314" s="12">
        <f t="shared" si="27"/>
        <v>0.15891375408599448</v>
      </c>
      <c r="F314" s="12">
        <f t="shared" si="28"/>
        <v>0.13933823529411765</v>
      </c>
      <c r="G314" s="13">
        <f t="shared" si="29"/>
        <v>-0.70015822784810122</v>
      </c>
      <c r="H314" s="20">
        <f t="shared" si="30"/>
        <v>-0.11126477244153885</v>
      </c>
    </row>
    <row r="315" spans="2:8" ht="15" x14ac:dyDescent="0.2">
      <c r="B315" s="3" t="s">
        <v>354</v>
      </c>
      <c r="C315" s="10">
        <v>99</v>
      </c>
      <c r="D315" s="10">
        <v>7</v>
      </c>
      <c r="E315" s="12">
        <f t="shared" si="27"/>
        <v>1.2446567764646718E-2</v>
      </c>
      <c r="F315" s="12">
        <f t="shared" si="28"/>
        <v>2.5735294117647058E-3</v>
      </c>
      <c r="G315" s="13">
        <f t="shared" si="29"/>
        <v>-0.92929292929292928</v>
      </c>
      <c r="H315" s="20">
        <f t="shared" si="30"/>
        <v>-1.1566507417651495E-2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10">
        <v>5</v>
      </c>
      <c r="D317" s="10">
        <v>10</v>
      </c>
      <c r="E317" s="12">
        <f t="shared" si="27"/>
        <v>6.2861453356801605E-4</v>
      </c>
      <c r="F317" s="12">
        <f t="shared" si="28"/>
        <v>3.6764705882352941E-3</v>
      </c>
      <c r="G317" s="13">
        <f t="shared" si="29"/>
        <v>1</v>
      </c>
      <c r="H317" s="20">
        <f t="shared" si="30"/>
        <v>6.2861453356801605E-4</v>
      </c>
    </row>
    <row r="318" spans="2:8" ht="15" x14ac:dyDescent="0.2">
      <c r="B318" s="3" t="s">
        <v>355</v>
      </c>
      <c r="C318" s="10">
        <v>239</v>
      </c>
      <c r="D318" s="10">
        <v>95</v>
      </c>
      <c r="E318" s="12">
        <f t="shared" si="27"/>
        <v>3.004777470455117E-2</v>
      </c>
      <c r="F318" s="12">
        <f t="shared" si="28"/>
        <v>3.4926470588235295E-2</v>
      </c>
      <c r="G318" s="13">
        <f t="shared" si="29"/>
        <v>-0.60251046025104604</v>
      </c>
      <c r="H318" s="20">
        <f t="shared" si="30"/>
        <v>-1.8104098566758865E-2</v>
      </c>
    </row>
    <row r="319" spans="2:8" ht="15" x14ac:dyDescent="0.2">
      <c r="B319" s="3" t="s">
        <v>115</v>
      </c>
      <c r="C319" s="10">
        <v>8</v>
      </c>
      <c r="D319" s="10">
        <v>49</v>
      </c>
      <c r="E319" s="12">
        <f t="shared" si="27"/>
        <v>1.0057832537088258E-3</v>
      </c>
      <c r="F319" s="12">
        <f t="shared" si="28"/>
        <v>1.801470588235294E-2</v>
      </c>
      <c r="G319" s="13">
        <f t="shared" si="29"/>
        <v>5.125</v>
      </c>
      <c r="H319" s="20">
        <f t="shared" si="30"/>
        <v>5.1546391752577319E-3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10">
        <v>2</v>
      </c>
      <c r="D321" s="10">
        <v>0</v>
      </c>
      <c r="E321" s="12">
        <f t="shared" si="27"/>
        <v>2.5144581342720644E-4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10">
        <v>2</v>
      </c>
      <c r="D322" s="10">
        <v>0</v>
      </c>
      <c r="E322" s="12">
        <f t="shared" si="27"/>
        <v>2.5144581342720644E-4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472</v>
      </c>
      <c r="C323" s="10">
        <v>10</v>
      </c>
      <c r="D323" s="10">
        <v>15</v>
      </c>
      <c r="E323" s="12">
        <f t="shared" si="27"/>
        <v>1.2572290671360321E-3</v>
      </c>
      <c r="F323" s="12">
        <f t="shared" si="28"/>
        <v>5.5147058823529415E-3</v>
      </c>
      <c r="G323" s="13">
        <f t="shared" si="29"/>
        <v>0.5</v>
      </c>
      <c r="H323" s="20">
        <f t="shared" si="30"/>
        <v>6.2861453356801605E-4</v>
      </c>
    </row>
    <row r="324" spans="2:8" ht="15" x14ac:dyDescent="0.2">
      <c r="B324" s="3" t="s">
        <v>473</v>
      </c>
      <c r="C324" s="10">
        <v>12</v>
      </c>
      <c r="D324" s="10">
        <v>0</v>
      </c>
      <c r="E324" s="12">
        <f t="shared" si="27"/>
        <v>1.5086748805632386E-3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474</v>
      </c>
      <c r="C325" s="10">
        <v>0</v>
      </c>
      <c r="D325" s="10">
        <v>2</v>
      </c>
      <c r="E325" s="12" t="str">
        <f t="shared" si="27"/>
        <v/>
      </c>
      <c r="F325" s="12">
        <f t="shared" si="28"/>
        <v>7.3529411764705881E-4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10">
        <v>51</v>
      </c>
      <c r="D326" s="10">
        <v>93</v>
      </c>
      <c r="E326" s="12">
        <f t="shared" si="27"/>
        <v>6.4118682423937642E-3</v>
      </c>
      <c r="F326" s="12">
        <f t="shared" si="28"/>
        <v>3.4191176470588239E-2</v>
      </c>
      <c r="G326" s="13">
        <f t="shared" si="29"/>
        <v>0.82352941176470584</v>
      </c>
      <c r="H326" s="20">
        <f t="shared" si="30"/>
        <v>5.2803620819713354E-3</v>
      </c>
    </row>
    <row r="327" spans="2:8" ht="15" x14ac:dyDescent="0.2">
      <c r="B327" s="3" t="s">
        <v>358</v>
      </c>
      <c r="C327" s="10">
        <v>14</v>
      </c>
      <c r="D327" s="10">
        <v>22</v>
      </c>
      <c r="E327" s="12">
        <f t="shared" si="27"/>
        <v>1.760120693990445E-3</v>
      </c>
      <c r="F327" s="12">
        <f t="shared" si="28"/>
        <v>8.0882352941176478E-3</v>
      </c>
      <c r="G327" s="13">
        <f t="shared" si="29"/>
        <v>0.5714285714285714</v>
      </c>
      <c r="H327" s="20">
        <f t="shared" si="30"/>
        <v>1.0057832537088255E-3</v>
      </c>
    </row>
    <row r="328" spans="2:8" ht="15" x14ac:dyDescent="0.2">
      <c r="B328" s="3" t="s">
        <v>116</v>
      </c>
      <c r="C328" s="10">
        <v>9</v>
      </c>
      <c r="D328" s="10">
        <v>4</v>
      </c>
      <c r="E328" s="12">
        <f t="shared" si="27"/>
        <v>1.131506160422429E-3</v>
      </c>
      <c r="F328" s="12">
        <f t="shared" si="28"/>
        <v>1.4705882352941176E-3</v>
      </c>
      <c r="G328" s="13">
        <f t="shared" si="29"/>
        <v>-0.55555555555555558</v>
      </c>
      <c r="H328" s="20">
        <f t="shared" si="30"/>
        <v>-6.2861453356801615E-4</v>
      </c>
    </row>
    <row r="329" spans="2:8" ht="15" x14ac:dyDescent="0.2">
      <c r="B329" s="3" t="s">
        <v>359</v>
      </c>
      <c r="C329" s="10">
        <v>0</v>
      </c>
      <c r="D329" s="10">
        <v>7</v>
      </c>
      <c r="E329" s="12" t="str">
        <f t="shared" si="27"/>
        <v/>
      </c>
      <c r="F329" s="12">
        <f t="shared" si="28"/>
        <v>2.5735294117647058E-3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10">
        <v>30</v>
      </c>
      <c r="D330" s="10">
        <v>32</v>
      </c>
      <c r="E330" s="12">
        <f t="shared" si="27"/>
        <v>3.7716872014080965E-3</v>
      </c>
      <c r="F330" s="12">
        <f t="shared" si="28"/>
        <v>1.1764705882352941E-2</v>
      </c>
      <c r="G330" s="13">
        <f t="shared" si="29"/>
        <v>6.6666666666666666E-2</v>
      </c>
      <c r="H330" s="20">
        <f t="shared" si="30"/>
        <v>2.5144581342720644E-4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7"/>
        <v>1.2572290671360322E-4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10">
        <v>629</v>
      </c>
      <c r="D332" s="10">
        <v>347</v>
      </c>
      <c r="E332" s="12">
        <f t="shared" si="27"/>
        <v>7.9079708322856421E-2</v>
      </c>
      <c r="F332" s="12">
        <f t="shared" si="28"/>
        <v>0.1275735294117647</v>
      </c>
      <c r="G332" s="13">
        <f t="shared" si="29"/>
        <v>-0.44833068362480127</v>
      </c>
      <c r="H332" s="20">
        <f t="shared" si="30"/>
        <v>-3.5453859693236105E-2</v>
      </c>
    </row>
    <row r="333" spans="2:8" ht="15" x14ac:dyDescent="0.2">
      <c r="B333" s="3" t="s">
        <v>130</v>
      </c>
      <c r="C333" s="10">
        <v>97</v>
      </c>
      <c r="D333" s="10">
        <v>46</v>
      </c>
      <c r="E333" s="12">
        <f t="shared" si="27"/>
        <v>1.2195121951219513E-2</v>
      </c>
      <c r="F333" s="12">
        <f t="shared" si="28"/>
        <v>1.6911764705882352E-2</v>
      </c>
      <c r="G333" s="13">
        <f t="shared" si="29"/>
        <v>-0.52577319587628868</v>
      </c>
      <c r="H333" s="20">
        <f t="shared" si="30"/>
        <v>-6.411868242393765E-3</v>
      </c>
    </row>
    <row r="334" spans="2:8" ht="15" x14ac:dyDescent="0.2">
      <c r="B334" s="3" t="s">
        <v>119</v>
      </c>
      <c r="C334" s="10">
        <v>225</v>
      </c>
      <c r="D334" s="10">
        <v>172</v>
      </c>
      <c r="E334" s="12">
        <f t="shared" si="27"/>
        <v>2.8287654010560725E-2</v>
      </c>
      <c r="F334" s="12">
        <f t="shared" si="28"/>
        <v>6.3235294117647056E-2</v>
      </c>
      <c r="G334" s="13">
        <f t="shared" si="29"/>
        <v>-0.23555555555555555</v>
      </c>
      <c r="H334" s="20">
        <f t="shared" si="30"/>
        <v>-6.6633140558209703E-3</v>
      </c>
    </row>
    <row r="335" spans="2:8" ht="15" x14ac:dyDescent="0.2">
      <c r="B335" s="3" t="s">
        <v>128</v>
      </c>
      <c r="C335" s="10">
        <v>30</v>
      </c>
      <c r="D335" s="10">
        <v>52</v>
      </c>
      <c r="E335" s="12">
        <f t="shared" si="27"/>
        <v>3.7716872014080965E-3</v>
      </c>
      <c r="F335" s="12">
        <f t="shared" si="28"/>
        <v>1.9117647058823531E-2</v>
      </c>
      <c r="G335" s="13">
        <f t="shared" si="29"/>
        <v>0.73333333333333328</v>
      </c>
      <c r="H335" s="20">
        <f t="shared" si="30"/>
        <v>2.7659039476992707E-3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10">
        <v>5</v>
      </c>
      <c r="D337" s="10">
        <v>14</v>
      </c>
      <c r="E337" s="12">
        <f t="shared" si="27"/>
        <v>6.2861453356801605E-4</v>
      </c>
      <c r="F337" s="12">
        <f t="shared" si="28"/>
        <v>5.1470588235294117E-3</v>
      </c>
      <c r="G337" s="13">
        <f t="shared" si="29"/>
        <v>1.8</v>
      </c>
      <c r="H337" s="20">
        <f t="shared" si="30"/>
        <v>1.1315061604224288E-3</v>
      </c>
    </row>
    <row r="338" spans="2:8" ht="15" x14ac:dyDescent="0.2">
      <c r="B338" s="3" t="s">
        <v>362</v>
      </c>
      <c r="C338" s="10">
        <v>6</v>
      </c>
      <c r="D338" s="10">
        <v>4</v>
      </c>
      <c r="E338" s="12">
        <f t="shared" si="27"/>
        <v>7.5433744028161932E-4</v>
      </c>
      <c r="F338" s="12">
        <f t="shared" si="28"/>
        <v>1.4705882352941176E-3</v>
      </c>
      <c r="G338" s="13">
        <f t="shared" si="29"/>
        <v>-0.33333333333333331</v>
      </c>
      <c r="H338" s="20">
        <f t="shared" si="30"/>
        <v>-2.5144581342720644E-4</v>
      </c>
    </row>
    <row r="339" spans="2:8" ht="15" x14ac:dyDescent="0.2">
      <c r="B339" s="3" t="s">
        <v>363</v>
      </c>
      <c r="C339" s="10">
        <v>6</v>
      </c>
      <c r="D339" s="10">
        <v>0</v>
      </c>
      <c r="E339" s="12">
        <f t="shared" si="27"/>
        <v>7.5433744028161932E-4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10">
        <v>1</v>
      </c>
      <c r="D340" s="10">
        <v>0</v>
      </c>
      <c r="E340" s="12">
        <f t="shared" si="27"/>
        <v>1.2572290671360322E-4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10">
        <v>2</v>
      </c>
      <c r="D341" s="10">
        <v>0</v>
      </c>
      <c r="E341" s="12">
        <f t="shared" si="27"/>
        <v>2.5144581342720644E-4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10">
        <v>3</v>
      </c>
      <c r="D343" s="10">
        <v>3</v>
      </c>
      <c r="E343" s="12">
        <f t="shared" si="27"/>
        <v>3.7716872014080966E-4</v>
      </c>
      <c r="F343" s="12">
        <f t="shared" si="28"/>
        <v>1.1029411764705882E-3</v>
      </c>
      <c r="G343" s="13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10">
        <v>28</v>
      </c>
      <c r="D344" s="10">
        <v>31</v>
      </c>
      <c r="E344" s="12">
        <f t="shared" si="27"/>
        <v>3.5202413879808899E-3</v>
      </c>
      <c r="F344" s="12">
        <f t="shared" si="28"/>
        <v>1.1397058823529411E-2</v>
      </c>
      <c r="G344" s="13">
        <f t="shared" si="29"/>
        <v>0.10714285714285714</v>
      </c>
      <c r="H344" s="20">
        <f t="shared" si="30"/>
        <v>3.7716872014080961E-4</v>
      </c>
    </row>
    <row r="345" spans="2:8" ht="15" x14ac:dyDescent="0.2">
      <c r="B345" s="3" t="s">
        <v>366</v>
      </c>
      <c r="C345" s="10">
        <v>17</v>
      </c>
      <c r="D345" s="10">
        <v>12</v>
      </c>
      <c r="E345" s="12">
        <f t="shared" si="27"/>
        <v>2.1372894141312546E-3</v>
      </c>
      <c r="F345" s="12">
        <f t="shared" si="28"/>
        <v>4.4117647058823529E-3</v>
      </c>
      <c r="G345" s="13">
        <f t="shared" si="29"/>
        <v>-0.29411764705882354</v>
      </c>
      <c r="H345" s="20">
        <f t="shared" si="30"/>
        <v>-6.2861453356801605E-4</v>
      </c>
    </row>
    <row r="346" spans="2:8" ht="15" x14ac:dyDescent="0.2">
      <c r="B346" s="3" t="s">
        <v>122</v>
      </c>
      <c r="C346" s="10">
        <v>4</v>
      </c>
      <c r="D346" s="10">
        <v>2</v>
      </c>
      <c r="E346" s="12">
        <f t="shared" si="27"/>
        <v>5.0289162685441288E-4</v>
      </c>
      <c r="F346" s="12">
        <f t="shared" si="28"/>
        <v>7.3529411764705881E-4</v>
      </c>
      <c r="G346" s="13">
        <f t="shared" si="29"/>
        <v>-0.5</v>
      </c>
      <c r="H346" s="20">
        <f t="shared" si="30"/>
        <v>-2.5144581342720644E-4</v>
      </c>
    </row>
    <row r="347" spans="2:8" ht="15" x14ac:dyDescent="0.2">
      <c r="B347" s="3" t="s">
        <v>121</v>
      </c>
      <c r="C347" s="10">
        <v>18</v>
      </c>
      <c r="D347" s="10">
        <v>10</v>
      </c>
      <c r="E347" s="12">
        <f t="shared" si="27"/>
        <v>2.2630123208448581E-3</v>
      </c>
      <c r="F347" s="12">
        <f t="shared" si="28"/>
        <v>3.6764705882352941E-3</v>
      </c>
      <c r="G347" s="13">
        <f t="shared" si="29"/>
        <v>-0.44444444444444442</v>
      </c>
      <c r="H347" s="20">
        <f t="shared" si="30"/>
        <v>-1.0057832537088258E-3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10">
        <v>1</v>
      </c>
      <c r="D350" s="10">
        <v>2</v>
      </c>
      <c r="E350" s="12">
        <f t="shared" si="27"/>
        <v>1.2572290671360322E-4</v>
      </c>
      <c r="F350" s="12">
        <f t="shared" si="28"/>
        <v>7.3529411764705881E-4</v>
      </c>
      <c r="G350" s="13">
        <f t="shared" si="29"/>
        <v>1</v>
      </c>
      <c r="H350" s="20">
        <f t="shared" si="30"/>
        <v>1.2572290671360322E-4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10">
        <v>4</v>
      </c>
      <c r="D353" s="10">
        <v>1</v>
      </c>
      <c r="E353" s="12">
        <f t="shared" si="27"/>
        <v>5.0289162685441288E-4</v>
      </c>
      <c r="F353" s="12">
        <f t="shared" si="28"/>
        <v>3.6764705882352941E-4</v>
      </c>
      <c r="G353" s="13">
        <f t="shared" si="29"/>
        <v>-0.75</v>
      </c>
      <c r="H353" s="20">
        <f t="shared" si="30"/>
        <v>-3.7716872014080966E-4</v>
      </c>
    </row>
    <row r="354" spans="2:8" ht="15" x14ac:dyDescent="0.2">
      <c r="B354" s="3" t="s">
        <v>124</v>
      </c>
      <c r="C354" s="10">
        <v>23</v>
      </c>
      <c r="D354" s="10">
        <v>110</v>
      </c>
      <c r="E354" s="12">
        <f t="shared" si="27"/>
        <v>2.8916268544128742E-3</v>
      </c>
      <c r="F354" s="12">
        <f t="shared" si="28"/>
        <v>4.0441176470588237E-2</v>
      </c>
      <c r="G354" s="13">
        <f t="shared" si="29"/>
        <v>3.7826086956521738</v>
      </c>
      <c r="H354" s="20">
        <f t="shared" si="30"/>
        <v>1.0937892884083481E-2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10">
        <v>17</v>
      </c>
      <c r="D356" s="10">
        <v>2</v>
      </c>
      <c r="E356" s="12">
        <f t="shared" si="27"/>
        <v>2.1372894141312546E-3</v>
      </c>
      <c r="F356" s="12">
        <f t="shared" si="28"/>
        <v>7.3529411764705881E-4</v>
      </c>
      <c r="G356" s="13">
        <f t="shared" si="29"/>
        <v>-0.88235294117647056</v>
      </c>
      <c r="H356" s="20">
        <f t="shared" si="30"/>
        <v>-1.885843600704048E-3</v>
      </c>
    </row>
    <row r="357" spans="2:8" ht="15" x14ac:dyDescent="0.2">
      <c r="B357" s="3" t="s">
        <v>372</v>
      </c>
      <c r="C357" s="10">
        <v>54</v>
      </c>
      <c r="D357" s="10">
        <v>7</v>
      </c>
      <c r="E357" s="12">
        <f t="shared" si="27"/>
        <v>6.7890369625345738E-3</v>
      </c>
      <c r="F357" s="12">
        <f t="shared" si="28"/>
        <v>2.5735294117647058E-3</v>
      </c>
      <c r="G357" s="13">
        <f t="shared" si="29"/>
        <v>-0.87037037037037035</v>
      </c>
      <c r="H357" s="20">
        <f t="shared" si="30"/>
        <v>-5.9089766155393511E-3</v>
      </c>
    </row>
    <row r="358" spans="2:8" ht="15" x14ac:dyDescent="0.2">
      <c r="B358" s="3" t="s">
        <v>127</v>
      </c>
      <c r="C358" s="10">
        <v>48</v>
      </c>
      <c r="D358" s="10">
        <v>21</v>
      </c>
      <c r="E358" s="12">
        <f t="shared" si="27"/>
        <v>6.0346995222529546E-3</v>
      </c>
      <c r="F358" s="12">
        <f t="shared" si="28"/>
        <v>7.720588235294118E-3</v>
      </c>
      <c r="G358" s="13">
        <f t="shared" si="29"/>
        <v>-0.5625</v>
      </c>
      <c r="H358" s="20">
        <f t="shared" si="30"/>
        <v>-3.3945184812672869E-3</v>
      </c>
    </row>
    <row r="359" spans="2:8" ht="15" x14ac:dyDescent="0.2">
      <c r="B359" s="3" t="s">
        <v>123</v>
      </c>
      <c r="C359" s="10">
        <v>1</v>
      </c>
      <c r="D359" s="10">
        <v>1</v>
      </c>
      <c r="E359" s="12">
        <f t="shared" si="27"/>
        <v>1.2572290671360322E-4</v>
      </c>
      <c r="F359" s="12">
        <f t="shared" si="28"/>
        <v>3.6764705882352941E-4</v>
      </c>
      <c r="G359" s="13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10">
        <v>16</v>
      </c>
      <c r="D363" s="10">
        <v>24</v>
      </c>
      <c r="E363" s="12">
        <f t="shared" si="31"/>
        <v>2.0115665074176515E-3</v>
      </c>
      <c r="F363" s="12">
        <f t="shared" si="32"/>
        <v>8.8235294117647058E-3</v>
      </c>
      <c r="G363" s="13">
        <f t="shared" si="33"/>
        <v>0.5</v>
      </c>
      <c r="H363" s="20">
        <f t="shared" si="34"/>
        <v>1.0057832537088258E-3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10">
        <v>2</v>
      </c>
      <c r="D365" s="10">
        <v>4</v>
      </c>
      <c r="E365" s="12">
        <f t="shared" si="31"/>
        <v>2.5144581342720644E-4</v>
      </c>
      <c r="F365" s="12">
        <f t="shared" si="32"/>
        <v>1.4705882352941176E-3</v>
      </c>
      <c r="G365" s="13">
        <f t="shared" si="33"/>
        <v>1</v>
      </c>
      <c r="H365" s="20">
        <f t="shared" si="34"/>
        <v>2.5144581342720644E-4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1"/>
        <v>1.2572290671360322E-4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10">
        <v>50</v>
      </c>
      <c r="D369" s="10">
        <v>3</v>
      </c>
      <c r="E369" s="12">
        <f t="shared" si="31"/>
        <v>6.2861453356801607E-3</v>
      </c>
      <c r="F369" s="12">
        <f t="shared" si="32"/>
        <v>1.1029411764705882E-3</v>
      </c>
      <c r="G369" s="13">
        <f t="shared" si="33"/>
        <v>-0.94</v>
      </c>
      <c r="H369" s="20">
        <f t="shared" si="34"/>
        <v>-5.9089766155393511E-3</v>
      </c>
    </row>
    <row r="370" spans="2:8" ht="15" x14ac:dyDescent="0.2">
      <c r="B370" s="3" t="s">
        <v>135</v>
      </c>
      <c r="C370" s="10">
        <v>74</v>
      </c>
      <c r="D370" s="10">
        <v>1</v>
      </c>
      <c r="E370" s="12">
        <f t="shared" si="31"/>
        <v>9.3034950968066375E-3</v>
      </c>
      <c r="F370" s="12">
        <f t="shared" si="32"/>
        <v>3.6764705882352941E-4</v>
      </c>
      <c r="G370" s="13">
        <f t="shared" si="33"/>
        <v>-0.98648648648648651</v>
      </c>
      <c r="H370" s="20">
        <f t="shared" si="34"/>
        <v>-9.177772190093034E-3</v>
      </c>
    </row>
    <row r="371" spans="2:8" ht="15" x14ac:dyDescent="0.2">
      <c r="B371" s="3" t="s">
        <v>136</v>
      </c>
      <c r="C371" s="10">
        <v>2</v>
      </c>
      <c r="D371" s="10">
        <v>0</v>
      </c>
      <c r="E371" s="12">
        <f t="shared" si="31"/>
        <v>2.5144581342720644E-4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10">
        <v>2513</v>
      </c>
      <c r="D372" s="10">
        <v>0</v>
      </c>
      <c r="E372" s="12">
        <f t="shared" si="31"/>
        <v>0.31594166457128486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10">
        <v>1</v>
      </c>
      <c r="D373" s="10">
        <v>1</v>
      </c>
      <c r="E373" s="12">
        <f t="shared" si="31"/>
        <v>1.2572290671360322E-4</v>
      </c>
      <c r="F373" s="12">
        <f t="shared" si="32"/>
        <v>3.6764705882352941E-4</v>
      </c>
      <c r="G373" s="13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10">
        <v>4</v>
      </c>
      <c r="D375" s="10">
        <v>0</v>
      </c>
      <c r="E375" s="12">
        <f t="shared" si="31"/>
        <v>5.0289162685441288E-4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1"/>
        <v>1.2572290671360322E-4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10">
        <v>27</v>
      </c>
      <c r="D377" s="10">
        <v>3</v>
      </c>
      <c r="E377" s="12">
        <f t="shared" si="31"/>
        <v>3.3945184812672869E-3</v>
      </c>
      <c r="F377" s="12">
        <f t="shared" si="32"/>
        <v>1.1029411764705882E-3</v>
      </c>
      <c r="G377" s="13">
        <f t="shared" si="33"/>
        <v>-0.88888888888888884</v>
      </c>
      <c r="H377" s="20">
        <f t="shared" si="34"/>
        <v>-3.0173497611264773E-3</v>
      </c>
    </row>
    <row r="378" spans="2:8" ht="15" x14ac:dyDescent="0.2">
      <c r="B378" s="3" t="s">
        <v>149</v>
      </c>
      <c r="C378" s="10">
        <v>17</v>
      </c>
      <c r="D378" s="10">
        <v>77</v>
      </c>
      <c r="E378" s="12">
        <f t="shared" si="31"/>
        <v>2.1372894141312546E-3</v>
      </c>
      <c r="F378" s="12">
        <f t="shared" si="32"/>
        <v>2.8308823529411765E-2</v>
      </c>
      <c r="G378" s="13">
        <f t="shared" si="33"/>
        <v>3.5294117647058822</v>
      </c>
      <c r="H378" s="20">
        <f t="shared" si="34"/>
        <v>7.5433744028161921E-3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10">
        <v>3</v>
      </c>
      <c r="D380" s="10">
        <v>4</v>
      </c>
      <c r="E380" s="12">
        <f t="shared" si="31"/>
        <v>3.7716872014080966E-4</v>
      </c>
      <c r="F380" s="12">
        <f t="shared" si="32"/>
        <v>1.4705882352941176E-3</v>
      </c>
      <c r="G380" s="13">
        <f t="shared" si="33"/>
        <v>0.33333333333333331</v>
      </c>
      <c r="H380" s="20">
        <f t="shared" si="34"/>
        <v>1.2572290671360322E-4</v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1"/>
        <v/>
      </c>
      <c r="F381" s="12">
        <f t="shared" si="32"/>
        <v>3.6764705882352941E-4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1"/>
        <v>1.2572290671360322E-4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10">
        <v>2</v>
      </c>
      <c r="D385" s="10">
        <v>0</v>
      </c>
      <c r="E385" s="12">
        <f t="shared" si="31"/>
        <v>2.5144581342720644E-4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534</v>
      </c>
      <c r="C386" s="10">
        <v>2</v>
      </c>
      <c r="D386" s="10">
        <v>1</v>
      </c>
      <c r="E386" s="12">
        <f t="shared" si="31"/>
        <v>2.5144581342720644E-4</v>
      </c>
      <c r="F386" s="12">
        <f t="shared" si="32"/>
        <v>3.6764705882352941E-4</v>
      </c>
      <c r="G386" s="13">
        <f t="shared" si="33"/>
        <v>-0.5</v>
      </c>
      <c r="H386" s="20">
        <f t="shared" si="34"/>
        <v>-1.2572290671360322E-4</v>
      </c>
    </row>
    <row r="387" spans="2:8" ht="15" x14ac:dyDescent="0.2">
      <c r="B387" s="3" t="s">
        <v>144</v>
      </c>
      <c r="C387" s="10">
        <v>66</v>
      </c>
      <c r="D387" s="10">
        <v>25</v>
      </c>
      <c r="E387" s="12">
        <f t="shared" si="31"/>
        <v>8.2977118430978131E-3</v>
      </c>
      <c r="F387" s="12">
        <f t="shared" si="32"/>
        <v>9.1911764705882356E-3</v>
      </c>
      <c r="G387" s="13">
        <f t="shared" si="33"/>
        <v>-0.62121212121212122</v>
      </c>
      <c r="H387" s="20">
        <f t="shared" si="34"/>
        <v>-5.1546391752577327E-3</v>
      </c>
    </row>
    <row r="388" spans="2:8" ht="15" x14ac:dyDescent="0.2">
      <c r="B388" s="3" t="s">
        <v>389</v>
      </c>
      <c r="C388" s="10">
        <v>1</v>
      </c>
      <c r="D388" s="10">
        <v>2</v>
      </c>
      <c r="E388" s="12">
        <f t="shared" si="31"/>
        <v>1.2572290671360322E-4</v>
      </c>
      <c r="F388" s="12">
        <f t="shared" si="32"/>
        <v>7.3529411764705881E-4</v>
      </c>
      <c r="G388" s="13">
        <f t="shared" si="33"/>
        <v>1</v>
      </c>
      <c r="H388" s="20">
        <f t="shared" si="34"/>
        <v>1.2572290671360322E-4</v>
      </c>
    </row>
    <row r="389" spans="2:8" ht="15" x14ac:dyDescent="0.2">
      <c r="B389" s="3" t="s">
        <v>143</v>
      </c>
      <c r="C389" s="10">
        <v>1</v>
      </c>
      <c r="D389" s="10">
        <v>1</v>
      </c>
      <c r="E389" s="12">
        <f t="shared" si="31"/>
        <v>1.2572290671360322E-4</v>
      </c>
      <c r="F389" s="12">
        <f t="shared" si="32"/>
        <v>3.6764705882352941E-4</v>
      </c>
      <c r="G389" s="13">
        <f t="shared" si="33"/>
        <v>0</v>
      </c>
      <c r="H389" s="20">
        <f t="shared" si="34"/>
        <v>0</v>
      </c>
    </row>
    <row r="390" spans="2:8" ht="15" x14ac:dyDescent="0.2">
      <c r="B390" s="3" t="s">
        <v>476</v>
      </c>
      <c r="C390" s="10">
        <v>1</v>
      </c>
      <c r="D390" s="10">
        <v>1</v>
      </c>
      <c r="E390" s="12">
        <f t="shared" si="31"/>
        <v>1.2572290671360322E-4</v>
      </c>
      <c r="F390" s="12">
        <f t="shared" si="32"/>
        <v>3.6764705882352941E-4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10">
        <v>1</v>
      </c>
      <c r="D391" s="10">
        <v>4</v>
      </c>
      <c r="E391" s="12">
        <f t="shared" si="31"/>
        <v>1.2572290671360322E-4</v>
      </c>
      <c r="F391" s="12">
        <f t="shared" si="32"/>
        <v>1.4705882352941176E-3</v>
      </c>
      <c r="G391" s="13">
        <f t="shared" si="33"/>
        <v>3</v>
      </c>
      <c r="H391" s="20">
        <f t="shared" si="34"/>
        <v>3.7716872014080966E-4</v>
      </c>
    </row>
    <row r="392" spans="2:8" ht="15" x14ac:dyDescent="0.2">
      <c r="B392" s="3" t="s">
        <v>140</v>
      </c>
      <c r="C392" s="10">
        <v>5</v>
      </c>
      <c r="D392" s="10">
        <v>2</v>
      </c>
      <c r="E392" s="12">
        <f t="shared" si="31"/>
        <v>6.2861453356801605E-4</v>
      </c>
      <c r="F392" s="12">
        <f t="shared" si="32"/>
        <v>7.3529411764705881E-4</v>
      </c>
      <c r="G392" s="13">
        <f t="shared" si="33"/>
        <v>-0.6</v>
      </c>
      <c r="H392" s="20">
        <f t="shared" si="34"/>
        <v>-3.7716872014080961E-4</v>
      </c>
    </row>
    <row r="393" spans="2:8" ht="15" x14ac:dyDescent="0.2">
      <c r="B393" s="3" t="s">
        <v>390</v>
      </c>
      <c r="C393" s="10">
        <v>11</v>
      </c>
      <c r="D393" s="10">
        <v>11</v>
      </c>
      <c r="E393" s="12">
        <f t="shared" si="31"/>
        <v>1.3829519738496354E-3</v>
      </c>
      <c r="F393" s="12">
        <f t="shared" si="32"/>
        <v>4.0441176470588239E-3</v>
      </c>
      <c r="G393" s="13">
        <f t="shared" si="33"/>
        <v>0</v>
      </c>
      <c r="H393" s="20">
        <f t="shared" si="34"/>
        <v>0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1"/>
        <v/>
      </c>
      <c r="F394" s="12">
        <f t="shared" si="32"/>
        <v>3.6764705882352941E-4</v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1"/>
        <v>1.2572290671360322E-4</v>
      </c>
      <c r="F396" s="12" t="str">
        <f t="shared" si="32"/>
        <v/>
      </c>
      <c r="G396" s="13" t="str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10">
        <v>3</v>
      </c>
      <c r="D398" s="10">
        <v>1</v>
      </c>
      <c r="E398" s="12">
        <f t="shared" si="31"/>
        <v>3.7716872014080966E-4</v>
      </c>
      <c r="F398" s="12">
        <f t="shared" si="32"/>
        <v>3.6764705882352941E-4</v>
      </c>
      <c r="G398" s="13">
        <f t="shared" si="33"/>
        <v>-0.66666666666666663</v>
      </c>
      <c r="H398" s="20">
        <f t="shared" si="34"/>
        <v>-2.5144581342720644E-4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10">
        <v>0</v>
      </c>
      <c r="D400" s="10">
        <v>1</v>
      </c>
      <c r="E400" s="12" t="str">
        <f t="shared" si="31"/>
        <v/>
      </c>
      <c r="F400" s="12">
        <f t="shared" si="32"/>
        <v>3.6764705882352941E-4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10">
        <v>33</v>
      </c>
      <c r="D401" s="10">
        <v>22</v>
      </c>
      <c r="E401" s="12">
        <f t="shared" si="31"/>
        <v>4.1488559215489065E-3</v>
      </c>
      <c r="F401" s="12">
        <f t="shared" si="32"/>
        <v>8.0882352941176478E-3</v>
      </c>
      <c r="G401" s="13">
        <f t="shared" si="33"/>
        <v>-0.33333333333333331</v>
      </c>
      <c r="H401" s="20">
        <f t="shared" si="34"/>
        <v>-1.3829519738496354E-3</v>
      </c>
    </row>
    <row r="402" spans="2:8" ht="15" x14ac:dyDescent="0.2">
      <c r="B402" s="3" t="s">
        <v>393</v>
      </c>
      <c r="C402" s="10">
        <v>2</v>
      </c>
      <c r="D402" s="10">
        <v>0</v>
      </c>
      <c r="E402" s="12">
        <f t="shared" si="31"/>
        <v>2.5144581342720644E-4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10">
        <v>7</v>
      </c>
      <c r="D403" s="10">
        <v>5</v>
      </c>
      <c r="E403" s="12">
        <f t="shared" si="31"/>
        <v>8.8006034699522249E-4</v>
      </c>
      <c r="F403" s="12">
        <f t="shared" si="32"/>
        <v>1.838235294117647E-3</v>
      </c>
      <c r="G403" s="13">
        <f t="shared" si="33"/>
        <v>-0.2857142857142857</v>
      </c>
      <c r="H403" s="20">
        <f t="shared" si="34"/>
        <v>-2.5144581342720639E-4</v>
      </c>
    </row>
    <row r="404" spans="2:8" ht="15" x14ac:dyDescent="0.2">
      <c r="B404" s="3" t="s">
        <v>395</v>
      </c>
      <c r="C404" s="10">
        <v>3</v>
      </c>
      <c r="D404" s="10">
        <v>1</v>
      </c>
      <c r="E404" s="12">
        <f t="shared" si="31"/>
        <v>3.7716872014080966E-4</v>
      </c>
      <c r="F404" s="12">
        <f t="shared" si="32"/>
        <v>3.6764705882352941E-4</v>
      </c>
      <c r="G404" s="13">
        <f t="shared" si="33"/>
        <v>-0.66666666666666663</v>
      </c>
      <c r="H404" s="20">
        <f t="shared" si="34"/>
        <v>-2.5144581342720644E-4</v>
      </c>
    </row>
    <row r="405" spans="2:8" ht="15" x14ac:dyDescent="0.2">
      <c r="B405" s="3" t="s">
        <v>396</v>
      </c>
      <c r="C405" s="10">
        <v>0</v>
      </c>
      <c r="D405" s="10">
        <v>1</v>
      </c>
      <c r="E405" s="12" t="str">
        <f t="shared" si="31"/>
        <v/>
      </c>
      <c r="F405" s="12">
        <f t="shared" si="32"/>
        <v>3.6764705882352941E-4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10">
        <v>14</v>
      </c>
      <c r="D406" s="10">
        <v>13</v>
      </c>
      <c r="E406" s="12">
        <f t="shared" si="31"/>
        <v>1.760120693990445E-3</v>
      </c>
      <c r="F406" s="12">
        <f t="shared" si="32"/>
        <v>4.7794117647058827E-3</v>
      </c>
      <c r="G406" s="13">
        <f t="shared" si="33"/>
        <v>-7.1428571428571425E-2</v>
      </c>
      <c r="H406" s="20">
        <f t="shared" si="34"/>
        <v>-1.2572290671360319E-4</v>
      </c>
    </row>
    <row r="407" spans="2:8" ht="15" x14ac:dyDescent="0.2">
      <c r="B407" s="3" t="s">
        <v>398</v>
      </c>
      <c r="C407" s="10">
        <v>2</v>
      </c>
      <c r="D407" s="10">
        <v>1</v>
      </c>
      <c r="E407" s="12">
        <f t="shared" si="31"/>
        <v>2.5144581342720644E-4</v>
      </c>
      <c r="F407" s="12">
        <f t="shared" si="32"/>
        <v>3.6764705882352941E-4</v>
      </c>
      <c r="G407" s="13">
        <f t="shared" si="33"/>
        <v>-0.5</v>
      </c>
      <c r="H407" s="20">
        <f t="shared" si="34"/>
        <v>-1.2572290671360322E-4</v>
      </c>
    </row>
    <row r="408" spans="2:8" ht="15" x14ac:dyDescent="0.2">
      <c r="B408" s="3" t="s">
        <v>399</v>
      </c>
      <c r="C408" s="10">
        <v>1</v>
      </c>
      <c r="D408" s="10">
        <v>1</v>
      </c>
      <c r="E408" s="12">
        <f t="shared" si="31"/>
        <v>1.2572290671360322E-4</v>
      </c>
      <c r="F408" s="12">
        <f t="shared" si="32"/>
        <v>3.6764705882352941E-4</v>
      </c>
      <c r="G408" s="13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10">
        <v>3</v>
      </c>
      <c r="D409" s="10">
        <v>1</v>
      </c>
      <c r="E409" s="12">
        <f t="shared" si="31"/>
        <v>3.7716872014080966E-4</v>
      </c>
      <c r="F409" s="12">
        <f t="shared" si="32"/>
        <v>3.6764705882352941E-4</v>
      </c>
      <c r="G409" s="13">
        <f t="shared" si="33"/>
        <v>-0.66666666666666663</v>
      </c>
      <c r="H409" s="20">
        <f t="shared" si="34"/>
        <v>-2.5144581342720644E-4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1"/>
        <v>1.2572290671360322E-4</v>
      </c>
      <c r="F410" s="12">
        <f t="shared" si="32"/>
        <v>3.6764705882352941E-4</v>
      </c>
      <c r="G410" s="13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10">
        <v>20</v>
      </c>
      <c r="D411" s="10">
        <v>14</v>
      </c>
      <c r="E411" s="12">
        <f t="shared" si="31"/>
        <v>2.5144581342720642E-3</v>
      </c>
      <c r="F411" s="12">
        <f t="shared" si="32"/>
        <v>5.1470588235294117E-3</v>
      </c>
      <c r="G411" s="13">
        <f t="shared" si="33"/>
        <v>-0.3</v>
      </c>
      <c r="H411" s="20">
        <f t="shared" si="34"/>
        <v>-7.5433744028161921E-4</v>
      </c>
    </row>
    <row r="412" spans="2:8" ht="15" x14ac:dyDescent="0.2">
      <c r="B412" s="3" t="s">
        <v>402</v>
      </c>
      <c r="C412" s="10">
        <v>74</v>
      </c>
      <c r="D412" s="10">
        <v>133</v>
      </c>
      <c r="E412" s="12">
        <f t="shared" si="31"/>
        <v>9.3034950968066375E-3</v>
      </c>
      <c r="F412" s="12">
        <f t="shared" si="32"/>
        <v>4.8897058823529412E-2</v>
      </c>
      <c r="G412" s="13">
        <f t="shared" si="33"/>
        <v>0.79729729729729726</v>
      </c>
      <c r="H412" s="20">
        <f t="shared" si="34"/>
        <v>7.4176514961025886E-3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1"/>
        <v>1.2572290671360322E-4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1"/>
        <v>1.2572290671360322E-4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10">
        <v>1</v>
      </c>
      <c r="D415" s="10">
        <v>2</v>
      </c>
      <c r="E415" s="12">
        <f t="shared" si="31"/>
        <v>1.2572290671360322E-4</v>
      </c>
      <c r="F415" s="12">
        <f t="shared" si="32"/>
        <v>7.3529411764705881E-4</v>
      </c>
      <c r="G415" s="13">
        <f t="shared" si="33"/>
        <v>1</v>
      </c>
      <c r="H415" s="20">
        <f t="shared" si="34"/>
        <v>1.2572290671360322E-4</v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10">
        <v>3</v>
      </c>
      <c r="D417" s="10">
        <v>0</v>
      </c>
      <c r="E417" s="12">
        <f t="shared" si="31"/>
        <v>3.7716872014080966E-4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10">
        <v>6</v>
      </c>
      <c r="D418" s="10">
        <v>0</v>
      </c>
      <c r="E418" s="12">
        <f t="shared" si="31"/>
        <v>7.5433744028161932E-4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10">
        <v>2</v>
      </c>
      <c r="D419" s="10">
        <v>0</v>
      </c>
      <c r="E419" s="12">
        <f t="shared" si="31"/>
        <v>2.5144581342720644E-4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10">
        <v>0</v>
      </c>
      <c r="D420" s="10">
        <v>2</v>
      </c>
      <c r="E420" s="12" t="str">
        <f t="shared" si="31"/>
        <v/>
      </c>
      <c r="F420" s="12">
        <f t="shared" si="32"/>
        <v>7.3529411764705881E-4</v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10">
        <v>16</v>
      </c>
      <c r="D422" s="10">
        <v>3</v>
      </c>
      <c r="E422" s="12">
        <f t="shared" si="31"/>
        <v>2.0115665074176515E-3</v>
      </c>
      <c r="F422" s="12">
        <f t="shared" si="32"/>
        <v>1.1029411764705882E-3</v>
      </c>
      <c r="G422" s="13">
        <f t="shared" si="33"/>
        <v>-0.8125</v>
      </c>
      <c r="H422" s="20">
        <f t="shared" si="34"/>
        <v>-1.6343977872768419E-3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10">
        <v>1</v>
      </c>
      <c r="D426" s="10">
        <v>1</v>
      </c>
      <c r="E426" s="12">
        <f t="shared" si="35"/>
        <v>1.2572290671360322E-4</v>
      </c>
      <c r="F426" s="12">
        <f t="shared" si="36"/>
        <v>3.6764705882352941E-4</v>
      </c>
      <c r="G426" s="13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10">
        <v>4</v>
      </c>
      <c r="D428" s="10">
        <v>2</v>
      </c>
      <c r="E428" s="12">
        <f t="shared" si="35"/>
        <v>5.0289162685441288E-4</v>
      </c>
      <c r="F428" s="12">
        <f t="shared" si="36"/>
        <v>7.3529411764705881E-4</v>
      </c>
      <c r="G428" s="13">
        <f t="shared" si="37"/>
        <v>-0.5</v>
      </c>
      <c r="H428" s="20">
        <f t="shared" si="38"/>
        <v>-2.5144581342720644E-4</v>
      </c>
    </row>
    <row r="429" spans="2:8" ht="15" x14ac:dyDescent="0.2">
      <c r="B429" s="3" t="s">
        <v>415</v>
      </c>
      <c r="C429" s="10">
        <v>1</v>
      </c>
      <c r="D429" s="10">
        <v>1</v>
      </c>
      <c r="E429" s="12">
        <f t="shared" si="35"/>
        <v>1.2572290671360322E-4</v>
      </c>
      <c r="F429" s="12">
        <f t="shared" si="36"/>
        <v>3.6764705882352941E-4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10">
        <v>2</v>
      </c>
      <c r="D430" s="10">
        <v>1</v>
      </c>
      <c r="E430" s="12">
        <f t="shared" si="35"/>
        <v>2.5144581342720644E-4</v>
      </c>
      <c r="F430" s="12">
        <f t="shared" si="36"/>
        <v>3.6764705882352941E-4</v>
      </c>
      <c r="G430" s="13">
        <f t="shared" si="37"/>
        <v>-0.5</v>
      </c>
      <c r="H430" s="20">
        <f t="shared" si="38"/>
        <v>-1.2572290671360322E-4</v>
      </c>
    </row>
    <row r="431" spans="2:8" ht="15" x14ac:dyDescent="0.2">
      <c r="B431" s="3" t="s">
        <v>169</v>
      </c>
      <c r="C431" s="10">
        <v>1</v>
      </c>
      <c r="D431" s="10">
        <v>2</v>
      </c>
      <c r="E431" s="12">
        <f t="shared" si="35"/>
        <v>1.2572290671360322E-4</v>
      </c>
      <c r="F431" s="12">
        <f t="shared" si="36"/>
        <v>7.3529411764705881E-4</v>
      </c>
      <c r="G431" s="13">
        <f t="shared" si="37"/>
        <v>1</v>
      </c>
      <c r="H431" s="20">
        <f t="shared" si="38"/>
        <v>1.2572290671360322E-4</v>
      </c>
    </row>
    <row r="432" spans="2:8" ht="15" x14ac:dyDescent="0.2">
      <c r="B432" s="3" t="s">
        <v>417</v>
      </c>
      <c r="C432" s="10">
        <v>38</v>
      </c>
      <c r="D432" s="10">
        <v>5</v>
      </c>
      <c r="E432" s="12">
        <f t="shared" si="35"/>
        <v>4.7774704551169223E-3</v>
      </c>
      <c r="F432" s="12">
        <f t="shared" si="36"/>
        <v>1.838235294117647E-3</v>
      </c>
      <c r="G432" s="13">
        <f t="shared" si="37"/>
        <v>-0.86842105263157898</v>
      </c>
      <c r="H432" s="20">
        <f t="shared" si="38"/>
        <v>-4.1488559215489065E-3</v>
      </c>
    </row>
    <row r="433" spans="2:8" ht="15" x14ac:dyDescent="0.2">
      <c r="B433" s="3" t="s">
        <v>162</v>
      </c>
      <c r="C433" s="10">
        <v>4</v>
      </c>
      <c r="D433" s="10">
        <v>2</v>
      </c>
      <c r="E433" s="12">
        <f t="shared" si="35"/>
        <v>5.0289162685441288E-4</v>
      </c>
      <c r="F433" s="12">
        <f t="shared" si="36"/>
        <v>7.3529411764705881E-4</v>
      </c>
      <c r="G433" s="13">
        <f t="shared" si="37"/>
        <v>-0.5</v>
      </c>
      <c r="H433" s="20">
        <f t="shared" si="38"/>
        <v>-2.5144581342720644E-4</v>
      </c>
    </row>
    <row r="434" spans="2:8" ht="30" x14ac:dyDescent="0.2">
      <c r="B434" s="3" t="s">
        <v>418</v>
      </c>
      <c r="C434" s="10">
        <v>9</v>
      </c>
      <c r="D434" s="10">
        <v>2</v>
      </c>
      <c r="E434" s="12">
        <f t="shared" si="35"/>
        <v>1.131506160422429E-3</v>
      </c>
      <c r="F434" s="12">
        <f t="shared" si="36"/>
        <v>7.3529411764705881E-4</v>
      </c>
      <c r="G434" s="13">
        <f t="shared" si="37"/>
        <v>-0.77777777777777779</v>
      </c>
      <c r="H434" s="20">
        <f t="shared" si="38"/>
        <v>-8.8006034699522259E-4</v>
      </c>
    </row>
    <row r="435" spans="2:8" ht="15" x14ac:dyDescent="0.2">
      <c r="B435" s="3" t="s">
        <v>164</v>
      </c>
      <c r="C435" s="10">
        <v>3</v>
      </c>
      <c r="D435" s="10">
        <v>2</v>
      </c>
      <c r="E435" s="12">
        <f t="shared" si="35"/>
        <v>3.7716872014080966E-4</v>
      </c>
      <c r="F435" s="12">
        <f t="shared" si="36"/>
        <v>7.3529411764705881E-4</v>
      </c>
      <c r="G435" s="13">
        <f t="shared" si="37"/>
        <v>-0.33333333333333331</v>
      </c>
      <c r="H435" s="20">
        <f t="shared" si="38"/>
        <v>-1.2572290671360322E-4</v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10">
        <v>201</v>
      </c>
      <c r="D437" s="10">
        <v>26</v>
      </c>
      <c r="E437" s="12">
        <f t="shared" si="35"/>
        <v>2.5270304249434248E-2</v>
      </c>
      <c r="F437" s="12">
        <f t="shared" si="36"/>
        <v>9.5588235294117654E-3</v>
      </c>
      <c r="G437" s="13">
        <f t="shared" si="37"/>
        <v>-0.87064676616915426</v>
      </c>
      <c r="H437" s="20">
        <f t="shared" si="38"/>
        <v>-2.2001508674880564E-2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5"/>
        <v/>
      </c>
      <c r="F438" s="12">
        <f t="shared" si="36"/>
        <v>3.6764705882352941E-4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5"/>
        <v/>
      </c>
      <c r="F439" s="12">
        <f t="shared" si="36"/>
        <v>3.6764705882352941E-4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10">
        <v>3</v>
      </c>
      <c r="D441" s="10">
        <v>2</v>
      </c>
      <c r="E441" s="12">
        <f t="shared" si="35"/>
        <v>3.7716872014080966E-4</v>
      </c>
      <c r="F441" s="12">
        <f t="shared" si="36"/>
        <v>7.3529411764705881E-4</v>
      </c>
      <c r="G441" s="13">
        <f t="shared" si="37"/>
        <v>-0.33333333333333331</v>
      </c>
      <c r="H441" s="20">
        <f t="shared" si="38"/>
        <v>-1.2572290671360322E-4</v>
      </c>
    </row>
    <row r="442" spans="2:8" ht="15" x14ac:dyDescent="0.2">
      <c r="B442" s="3" t="s">
        <v>422</v>
      </c>
      <c r="C442" s="10">
        <v>2</v>
      </c>
      <c r="D442" s="10">
        <v>1</v>
      </c>
      <c r="E442" s="12">
        <f t="shared" si="35"/>
        <v>2.5144581342720644E-4</v>
      </c>
      <c r="F442" s="12">
        <f t="shared" si="36"/>
        <v>3.6764705882352941E-4</v>
      </c>
      <c r="G442" s="13">
        <f t="shared" si="37"/>
        <v>-0.5</v>
      </c>
      <c r="H442" s="20">
        <f t="shared" si="38"/>
        <v>-1.2572290671360322E-4</v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5"/>
        <v>1.2572290671360322E-4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10">
        <v>1</v>
      </c>
      <c r="D444" s="10">
        <v>1</v>
      </c>
      <c r="E444" s="12">
        <f t="shared" si="35"/>
        <v>1.2572290671360322E-4</v>
      </c>
      <c r="F444" s="12">
        <f t="shared" si="36"/>
        <v>3.6764705882352941E-4</v>
      </c>
      <c r="G444" s="13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10">
        <v>1</v>
      </c>
      <c r="D446" s="10">
        <v>3</v>
      </c>
      <c r="E446" s="12">
        <f t="shared" si="35"/>
        <v>1.2572290671360322E-4</v>
      </c>
      <c r="F446" s="12">
        <f t="shared" si="36"/>
        <v>1.1029411764705882E-3</v>
      </c>
      <c r="G446" s="13">
        <f t="shared" si="37"/>
        <v>2</v>
      </c>
      <c r="H446" s="20">
        <f t="shared" si="38"/>
        <v>2.5144581342720644E-4</v>
      </c>
    </row>
    <row r="447" spans="2:8" ht="30" x14ac:dyDescent="0.2">
      <c r="B447" s="3" t="s">
        <v>427</v>
      </c>
      <c r="C447" s="10">
        <v>1</v>
      </c>
      <c r="D447" s="10">
        <v>2</v>
      </c>
      <c r="E447" s="12">
        <f t="shared" si="35"/>
        <v>1.2572290671360322E-4</v>
      </c>
      <c r="F447" s="12">
        <f t="shared" si="36"/>
        <v>7.3529411764705881E-4</v>
      </c>
      <c r="G447" s="13">
        <f t="shared" si="37"/>
        <v>1</v>
      </c>
      <c r="H447" s="20">
        <f t="shared" si="38"/>
        <v>1.2572290671360322E-4</v>
      </c>
    </row>
    <row r="448" spans="2:8" ht="15" x14ac:dyDescent="0.2">
      <c r="B448" s="3" t="s">
        <v>428</v>
      </c>
      <c r="C448" s="10">
        <v>1</v>
      </c>
      <c r="D448" s="10">
        <v>0</v>
      </c>
      <c r="E448" s="12">
        <f t="shared" si="35"/>
        <v>1.2572290671360322E-4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5"/>
        <v>1.2572290671360322E-4</v>
      </c>
      <c r="F450" s="12">
        <f t="shared" si="36"/>
        <v>3.6764705882352941E-4</v>
      </c>
      <c r="G450" s="13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10">
        <v>9</v>
      </c>
      <c r="D452" s="10">
        <v>1</v>
      </c>
      <c r="E452" s="12">
        <f t="shared" si="35"/>
        <v>1.131506160422429E-3</v>
      </c>
      <c r="F452" s="12">
        <f t="shared" si="36"/>
        <v>3.6764705882352941E-4</v>
      </c>
      <c r="G452" s="13">
        <f t="shared" si="37"/>
        <v>-0.88888888888888884</v>
      </c>
      <c r="H452" s="20">
        <f t="shared" si="38"/>
        <v>-1.0057832537088258E-3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10">
        <v>0</v>
      </c>
      <c r="D454" s="10">
        <v>2</v>
      </c>
      <c r="E454" s="12" t="str">
        <f t="shared" si="35"/>
        <v/>
      </c>
      <c r="F454" s="12">
        <f t="shared" si="36"/>
        <v>7.3529411764705881E-4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5"/>
        <v/>
      </c>
      <c r="F455" s="12">
        <f t="shared" si="36"/>
        <v>3.6764705882352941E-4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10">
        <v>0</v>
      </c>
      <c r="D458" s="10">
        <v>2</v>
      </c>
      <c r="E458" s="12" t="str">
        <f t="shared" si="35"/>
        <v/>
      </c>
      <c r="F458" s="12">
        <f t="shared" si="36"/>
        <v>7.3529411764705881E-4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10">
        <v>2</v>
      </c>
      <c r="D459" s="10">
        <v>1</v>
      </c>
      <c r="E459" s="12">
        <f t="shared" si="35"/>
        <v>2.5144581342720644E-4</v>
      </c>
      <c r="F459" s="12">
        <f t="shared" si="36"/>
        <v>3.6764705882352941E-4</v>
      </c>
      <c r="G459" s="13">
        <f t="shared" si="37"/>
        <v>-0.5</v>
      </c>
      <c r="H459" s="20">
        <f t="shared" si="38"/>
        <v>-1.2572290671360322E-4</v>
      </c>
    </row>
    <row r="460" spans="2:8" ht="15" x14ac:dyDescent="0.2">
      <c r="B460" s="3" t="s">
        <v>176</v>
      </c>
      <c r="C460" s="10">
        <v>632</v>
      </c>
      <c r="D460" s="10">
        <v>18</v>
      </c>
      <c r="E460" s="12">
        <f t="shared" si="35"/>
        <v>7.945687704299724E-2</v>
      </c>
      <c r="F460" s="12">
        <f t="shared" si="36"/>
        <v>6.6176470588235293E-3</v>
      </c>
      <c r="G460" s="13">
        <f t="shared" si="37"/>
        <v>-0.97151898734177211</v>
      </c>
      <c r="H460" s="20">
        <f t="shared" si="38"/>
        <v>-7.719386472215238E-2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5"/>
        <v>1.2572290671360322E-4</v>
      </c>
      <c r="F461" s="12">
        <f t="shared" si="36"/>
        <v>3.6764705882352941E-4</v>
      </c>
      <c r="G461" s="13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10">
        <v>11</v>
      </c>
      <c r="D463" s="10">
        <v>4</v>
      </c>
      <c r="E463" s="12">
        <f t="shared" si="35"/>
        <v>1.3829519738496354E-3</v>
      </c>
      <c r="F463" s="12">
        <f t="shared" si="36"/>
        <v>1.4705882352941176E-3</v>
      </c>
      <c r="G463" s="13">
        <f t="shared" si="37"/>
        <v>-0.63636363636363635</v>
      </c>
      <c r="H463" s="20">
        <f t="shared" si="38"/>
        <v>-8.8006034699522249E-4</v>
      </c>
    </row>
    <row r="464" spans="2:8" ht="15" x14ac:dyDescent="0.2">
      <c r="B464" s="3" t="s">
        <v>478</v>
      </c>
      <c r="C464" s="10">
        <v>9</v>
      </c>
      <c r="D464" s="10">
        <v>3</v>
      </c>
      <c r="E464" s="12">
        <f t="shared" si="35"/>
        <v>1.131506160422429E-3</v>
      </c>
      <c r="F464" s="12">
        <f t="shared" si="36"/>
        <v>1.1029411764705882E-3</v>
      </c>
      <c r="G464" s="13">
        <f t="shared" si="37"/>
        <v>-0.66666666666666663</v>
      </c>
      <c r="H464" s="20">
        <f t="shared" si="38"/>
        <v>-7.5433744028161932E-4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5"/>
        <v/>
      </c>
      <c r="F466" s="12">
        <f t="shared" si="36"/>
        <v>3.6764705882352941E-4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10">
        <v>12</v>
      </c>
      <c r="D467" s="10">
        <v>0</v>
      </c>
      <c r="E467" s="12">
        <f t="shared" si="35"/>
        <v>1.5086748805632386E-3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10">
        <v>10</v>
      </c>
      <c r="D468" s="10">
        <v>3</v>
      </c>
      <c r="E468" s="12">
        <f t="shared" si="35"/>
        <v>1.2572290671360321E-3</v>
      </c>
      <c r="F468" s="12">
        <f t="shared" si="36"/>
        <v>1.1029411764705882E-3</v>
      </c>
      <c r="G468" s="13">
        <f t="shared" si="37"/>
        <v>-0.7</v>
      </c>
      <c r="H468" s="20">
        <f t="shared" si="38"/>
        <v>-8.8006034699522238E-4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5"/>
        <v>1.2572290671360322E-4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10">
        <v>60</v>
      </c>
      <c r="D473" s="10">
        <v>2</v>
      </c>
      <c r="E473" s="12">
        <f t="shared" si="35"/>
        <v>7.543374402816193E-3</v>
      </c>
      <c r="F473" s="12">
        <f t="shared" si="36"/>
        <v>7.3529411764705881E-4</v>
      </c>
      <c r="G473" s="13">
        <f t="shared" si="37"/>
        <v>-0.96666666666666667</v>
      </c>
      <c r="H473" s="20">
        <f t="shared" si="38"/>
        <v>-7.2919285893889869E-3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10">
        <v>2</v>
      </c>
      <c r="D475" s="10">
        <v>2</v>
      </c>
      <c r="E475" s="12">
        <f t="shared" si="35"/>
        <v>2.5144581342720644E-4</v>
      </c>
      <c r="F475" s="12">
        <f t="shared" si="36"/>
        <v>7.3529411764705881E-4</v>
      </c>
      <c r="G475" s="13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5"/>
        <v>1.2572290671360322E-4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10">
        <v>5</v>
      </c>
      <c r="D478" s="10">
        <v>6</v>
      </c>
      <c r="E478" s="12">
        <f t="shared" si="35"/>
        <v>6.2861453356801605E-4</v>
      </c>
      <c r="F478" s="12">
        <f t="shared" si="36"/>
        <v>2.2058823529411764E-3</v>
      </c>
      <c r="G478" s="13">
        <f t="shared" si="37"/>
        <v>0.2</v>
      </c>
      <c r="H478" s="20">
        <f t="shared" si="38"/>
        <v>1.2572290671360322E-4</v>
      </c>
    </row>
    <row r="479" spans="2:8" ht="15" x14ac:dyDescent="0.2">
      <c r="B479" s="3" t="s">
        <v>440</v>
      </c>
      <c r="C479" s="10">
        <v>5</v>
      </c>
      <c r="D479" s="10">
        <v>0</v>
      </c>
      <c r="E479" s="12">
        <f t="shared" si="35"/>
        <v>6.2861453356801605E-4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10">
        <v>13</v>
      </c>
      <c r="D483" s="10">
        <v>17</v>
      </c>
      <c r="E483" s="12">
        <f t="shared" si="35"/>
        <v>1.6343977872768419E-3</v>
      </c>
      <c r="F483" s="12">
        <f t="shared" si="36"/>
        <v>6.2500000000000003E-3</v>
      </c>
      <c r="G483" s="13">
        <f t="shared" si="37"/>
        <v>0.30769230769230771</v>
      </c>
      <c r="H483" s="20">
        <f t="shared" si="38"/>
        <v>5.0289162685441288E-4</v>
      </c>
    </row>
    <row r="484" spans="2:8" ht="30" x14ac:dyDescent="0.2">
      <c r="B484" s="3" t="s">
        <v>184</v>
      </c>
      <c r="C484" s="10">
        <v>5</v>
      </c>
      <c r="D484" s="10">
        <v>1</v>
      </c>
      <c r="E484" s="12">
        <f t="shared" si="35"/>
        <v>6.2861453356801605E-4</v>
      </c>
      <c r="F484" s="12">
        <f t="shared" si="36"/>
        <v>3.6764705882352941E-4</v>
      </c>
      <c r="G484" s="13">
        <f t="shared" si="37"/>
        <v>-0.8</v>
      </c>
      <c r="H484" s="20">
        <f t="shared" si="38"/>
        <v>-5.0289162685441288E-4</v>
      </c>
    </row>
    <row r="485" spans="2:8" ht="15" x14ac:dyDescent="0.2">
      <c r="B485" s="3" t="s">
        <v>443</v>
      </c>
      <c r="C485" s="10">
        <v>64</v>
      </c>
      <c r="D485" s="10">
        <v>18</v>
      </c>
      <c r="E485" s="12">
        <f t="shared" si="35"/>
        <v>8.0462660296706061E-3</v>
      </c>
      <c r="F485" s="12">
        <f t="shared" si="36"/>
        <v>6.6176470588235293E-3</v>
      </c>
      <c r="G485" s="13">
        <f t="shared" si="37"/>
        <v>-0.71875</v>
      </c>
      <c r="H485" s="20">
        <f t="shared" si="38"/>
        <v>-5.7832537088257484E-3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5"/>
        <v>2.5144581342720644E-4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2</v>
      </c>
      <c r="D489" s="10">
        <v>0</v>
      </c>
      <c r="E489" s="12">
        <f t="shared" si="39"/>
        <v>2.5144581342720644E-4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10">
        <v>1</v>
      </c>
      <c r="D490" s="10">
        <v>3</v>
      </c>
      <c r="E490" s="12">
        <f t="shared" si="39"/>
        <v>1.2572290671360322E-4</v>
      </c>
      <c r="F490" s="12">
        <f t="shared" si="40"/>
        <v>1.1029411764705882E-3</v>
      </c>
      <c r="G490" s="13">
        <f t="shared" si="41"/>
        <v>2</v>
      </c>
      <c r="H490" s="20">
        <f t="shared" si="42"/>
        <v>2.5144581342720644E-4</v>
      </c>
    </row>
    <row r="491" spans="2:8" ht="13.5" customHeight="1" x14ac:dyDescent="0.2">
      <c r="B491" s="3" t="s">
        <v>180</v>
      </c>
      <c r="C491" s="10">
        <v>20</v>
      </c>
      <c r="D491" s="10">
        <v>16</v>
      </c>
      <c r="E491" s="12">
        <f t="shared" si="39"/>
        <v>2.5144581342720642E-3</v>
      </c>
      <c r="F491" s="12">
        <f t="shared" si="40"/>
        <v>5.8823529411764705E-3</v>
      </c>
      <c r="G491" s="13">
        <f t="shared" si="41"/>
        <v>-0.2</v>
      </c>
      <c r="H491" s="20">
        <f t="shared" si="42"/>
        <v>-5.0289162685441288E-4</v>
      </c>
    </row>
    <row r="492" spans="2:8" ht="15" x14ac:dyDescent="0.2">
      <c r="B492" s="3" t="s">
        <v>480</v>
      </c>
      <c r="C492" s="10">
        <v>2</v>
      </c>
      <c r="D492" s="10">
        <v>1</v>
      </c>
      <c r="E492" s="12">
        <f t="shared" si="39"/>
        <v>2.5144581342720644E-4</v>
      </c>
      <c r="F492" s="12">
        <f t="shared" si="40"/>
        <v>3.6764705882352941E-4</v>
      </c>
      <c r="G492" s="13">
        <f t="shared" si="41"/>
        <v>-0.5</v>
      </c>
      <c r="H492" s="20">
        <f t="shared" si="42"/>
        <v>-1.2572290671360322E-4</v>
      </c>
    </row>
    <row r="493" spans="2:8" ht="15" x14ac:dyDescent="0.2">
      <c r="B493" s="3" t="s">
        <v>447</v>
      </c>
      <c r="C493" s="10">
        <v>21</v>
      </c>
      <c r="D493" s="10">
        <v>9</v>
      </c>
      <c r="E493" s="12">
        <f t="shared" si="39"/>
        <v>2.6401810409856677E-3</v>
      </c>
      <c r="F493" s="12">
        <f t="shared" si="40"/>
        <v>3.3088235294117647E-3</v>
      </c>
      <c r="G493" s="13">
        <f t="shared" si="41"/>
        <v>-0.5714285714285714</v>
      </c>
      <c r="H493" s="20">
        <f t="shared" si="42"/>
        <v>-1.5086748805632386E-3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10">
        <v>1</v>
      </c>
      <c r="D495" s="10">
        <v>2</v>
      </c>
      <c r="E495" s="12">
        <f t="shared" si="39"/>
        <v>1.2572290671360322E-4</v>
      </c>
      <c r="F495" s="12">
        <f t="shared" si="40"/>
        <v>7.3529411764705881E-4</v>
      </c>
      <c r="G495" s="13">
        <f t="shared" si="41"/>
        <v>1</v>
      </c>
      <c r="H495" s="20">
        <f t="shared" si="42"/>
        <v>1.2572290671360322E-4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10">
        <v>3</v>
      </c>
      <c r="D497" s="10">
        <v>0</v>
      </c>
      <c r="E497" s="12">
        <f t="shared" si="39"/>
        <v>3.7716872014080966E-4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2815</v>
      </c>
      <c r="D505" s="45">
        <f>SUM(D506:D530)</f>
        <v>347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-0.8767317939609236</v>
      </c>
      <c r="H505" s="46">
        <f>+IF(OR(AND(E505=""),(G505="")),"",E505*G505)</f>
        <v>-0.8767317939609236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10">
        <v>1807</v>
      </c>
      <c r="D507" s="10">
        <v>19</v>
      </c>
      <c r="E507" s="12">
        <f t="shared" ref="E507:E529" si="43">+IF(C507=0,"",C507/C$505)</f>
        <v>0.64191829484902307</v>
      </c>
      <c r="F507" s="12">
        <f t="shared" ref="F507:F529" si="44">+IF(D507=0,"",D507/D$505)</f>
        <v>5.4755043227665709E-2</v>
      </c>
      <c r="G507" s="13">
        <f t="shared" ref="G507:G529" si="45">+IF(OR(AND(D507=0),(C507=0)),"0",((D507-C507)/C507))</f>
        <v>-0.98948533480907586</v>
      </c>
      <c r="H507" s="20">
        <f t="shared" ref="H507:H530" si="46">+IF(OR(AND(E507=""),(G507="")),"",E507*G507)</f>
        <v>-0.63516873889875669</v>
      </c>
    </row>
    <row r="508" spans="2:8" ht="15" x14ac:dyDescent="0.2">
      <c r="B508" s="3" t="s">
        <v>455</v>
      </c>
      <c r="C508" s="10">
        <v>401</v>
      </c>
      <c r="D508" s="10">
        <v>33</v>
      </c>
      <c r="E508" s="12">
        <f t="shared" si="43"/>
        <v>0.14245115452930729</v>
      </c>
      <c r="F508" s="12">
        <f t="shared" si="44"/>
        <v>9.5100864553314124E-2</v>
      </c>
      <c r="G508" s="13">
        <f t="shared" si="45"/>
        <v>-0.9177057356608479</v>
      </c>
      <c r="H508" s="20">
        <f t="shared" si="46"/>
        <v>-0.13072824156305507</v>
      </c>
    </row>
    <row r="509" spans="2:8" ht="15" x14ac:dyDescent="0.2">
      <c r="B509" s="3" t="s">
        <v>456</v>
      </c>
      <c r="C509" s="10">
        <v>267</v>
      </c>
      <c r="D509" s="10">
        <v>62</v>
      </c>
      <c r="E509" s="12">
        <f t="shared" si="43"/>
        <v>9.484902309058614E-2</v>
      </c>
      <c r="F509" s="12">
        <f t="shared" si="44"/>
        <v>0.17867435158501441</v>
      </c>
      <c r="G509" s="13">
        <f t="shared" si="45"/>
        <v>-0.76779026217228463</v>
      </c>
      <c r="H509" s="20">
        <f t="shared" si="46"/>
        <v>-7.2824156305506205E-2</v>
      </c>
    </row>
    <row r="510" spans="2:8" ht="15" x14ac:dyDescent="0.2">
      <c r="B510" s="3" t="s">
        <v>188</v>
      </c>
      <c r="C510" s="10">
        <v>4</v>
      </c>
      <c r="D510" s="10">
        <v>2</v>
      </c>
      <c r="E510" s="12">
        <f t="shared" si="43"/>
        <v>1.4209591474245115E-3</v>
      </c>
      <c r="F510" s="12">
        <f t="shared" si="44"/>
        <v>5.763688760806916E-3</v>
      </c>
      <c r="G510" s="13">
        <f t="shared" si="45"/>
        <v>-0.5</v>
      </c>
      <c r="H510" s="20">
        <f t="shared" si="46"/>
        <v>-7.1047957371225573E-4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10">
        <v>1</v>
      </c>
      <c r="D512" s="10">
        <v>0</v>
      </c>
      <c r="E512" s="12">
        <f t="shared" si="43"/>
        <v>3.5523978685612787E-4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10">
        <v>0</v>
      </c>
      <c r="D514" s="10">
        <v>1</v>
      </c>
      <c r="E514" s="12" t="str">
        <f t="shared" si="43"/>
        <v/>
      </c>
      <c r="F514" s="12">
        <f t="shared" si="44"/>
        <v>2.881844380403458E-3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10">
        <v>9</v>
      </c>
      <c r="D515" s="10">
        <v>4</v>
      </c>
      <c r="E515" s="12">
        <f t="shared" si="43"/>
        <v>3.1971580817051512E-3</v>
      </c>
      <c r="F515" s="12">
        <f t="shared" si="44"/>
        <v>1.1527377521613832E-2</v>
      </c>
      <c r="G515" s="13">
        <f t="shared" si="45"/>
        <v>-0.55555555555555558</v>
      </c>
      <c r="H515" s="20">
        <f t="shared" si="46"/>
        <v>-1.7761989342806397E-3</v>
      </c>
    </row>
    <row r="516" spans="2:8" ht="15" x14ac:dyDescent="0.2">
      <c r="B516" s="3" t="s">
        <v>459</v>
      </c>
      <c r="C516" s="10">
        <v>1</v>
      </c>
      <c r="D516" s="10">
        <v>0</v>
      </c>
      <c r="E516" s="12">
        <f t="shared" si="43"/>
        <v>3.5523978685612787E-4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10">
        <v>7</v>
      </c>
      <c r="D517" s="10">
        <v>11</v>
      </c>
      <c r="E517" s="12">
        <f t="shared" si="43"/>
        <v>2.4866785079928951E-3</v>
      </c>
      <c r="F517" s="12">
        <f t="shared" si="44"/>
        <v>3.1700288184438041E-2</v>
      </c>
      <c r="G517" s="13">
        <f t="shared" si="45"/>
        <v>0.5714285714285714</v>
      </c>
      <c r="H517" s="20">
        <f t="shared" si="46"/>
        <v>1.4209591474245115E-3</v>
      </c>
    </row>
    <row r="518" spans="2:8" ht="15" x14ac:dyDescent="0.2">
      <c r="B518" s="3" t="s">
        <v>190</v>
      </c>
      <c r="C518" s="10">
        <v>59</v>
      </c>
      <c r="D518" s="10">
        <v>0</v>
      </c>
      <c r="E518" s="12">
        <f t="shared" si="43"/>
        <v>2.0959147424511545E-2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10">
        <v>3</v>
      </c>
      <c r="D519" s="10">
        <v>2</v>
      </c>
      <c r="E519" s="12">
        <f t="shared" si="43"/>
        <v>1.0657193605683837E-3</v>
      </c>
      <c r="F519" s="12">
        <f t="shared" si="44"/>
        <v>5.763688760806916E-3</v>
      </c>
      <c r="G519" s="13">
        <f t="shared" si="45"/>
        <v>-0.33333333333333331</v>
      </c>
      <c r="H519" s="20">
        <f t="shared" si="46"/>
        <v>-3.5523978685612787E-4</v>
      </c>
    </row>
    <row r="520" spans="2:8" ht="13.5" customHeight="1" x14ac:dyDescent="0.2">
      <c r="B520" s="3" t="s">
        <v>191</v>
      </c>
      <c r="C520" s="10">
        <v>39</v>
      </c>
      <c r="D520" s="10">
        <v>0</v>
      </c>
      <c r="E520" s="12">
        <f t="shared" si="43"/>
        <v>1.3854351687388987E-2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10">
        <v>17</v>
      </c>
      <c r="D521" s="10">
        <v>40</v>
      </c>
      <c r="E521" s="12">
        <f t="shared" si="43"/>
        <v>6.0390763765541741E-3</v>
      </c>
      <c r="F521" s="12">
        <f t="shared" si="44"/>
        <v>0.11527377521613832</v>
      </c>
      <c r="G521" s="13">
        <f t="shared" si="45"/>
        <v>1.3529411764705883</v>
      </c>
      <c r="H521" s="20">
        <f t="shared" si="46"/>
        <v>8.1705150976909419E-3</v>
      </c>
    </row>
    <row r="522" spans="2:8" ht="25.5" customHeight="1" x14ac:dyDescent="0.2">
      <c r="B522" s="3" t="s">
        <v>193</v>
      </c>
      <c r="C522" s="10">
        <v>52</v>
      </c>
      <c r="D522" s="10">
        <v>59</v>
      </c>
      <c r="E522" s="12">
        <f t="shared" si="43"/>
        <v>1.8472468916518651E-2</v>
      </c>
      <c r="F522" s="12">
        <f t="shared" si="44"/>
        <v>0.17002881844380405</v>
      </c>
      <c r="G522" s="13">
        <f t="shared" si="45"/>
        <v>0.13461538461538461</v>
      </c>
      <c r="H522" s="20">
        <f t="shared" si="46"/>
        <v>2.4866785079928951E-3</v>
      </c>
    </row>
    <row r="523" spans="2:8" ht="13.5" customHeight="1" x14ac:dyDescent="0.2">
      <c r="B523" s="3" t="s">
        <v>462</v>
      </c>
      <c r="C523" s="10">
        <v>2</v>
      </c>
      <c r="D523" s="10">
        <v>1</v>
      </c>
      <c r="E523" s="12">
        <f t="shared" si="43"/>
        <v>7.1047957371225573E-4</v>
      </c>
      <c r="F523" s="12">
        <f t="shared" si="44"/>
        <v>2.881844380403458E-3</v>
      </c>
      <c r="G523" s="13">
        <f t="shared" si="45"/>
        <v>-0.5</v>
      </c>
      <c r="H523" s="20">
        <f t="shared" si="46"/>
        <v>-3.5523978685612787E-4</v>
      </c>
    </row>
    <row r="524" spans="2:8" ht="12" customHeight="1" x14ac:dyDescent="0.2">
      <c r="B524" s="3" t="s">
        <v>194</v>
      </c>
      <c r="C524" s="10">
        <v>28</v>
      </c>
      <c r="D524" s="10">
        <v>7</v>
      </c>
      <c r="E524" s="12">
        <f t="shared" si="43"/>
        <v>9.9467140319715805E-3</v>
      </c>
      <c r="F524" s="12">
        <f t="shared" si="44"/>
        <v>2.0172910662824207E-2</v>
      </c>
      <c r="G524" s="13">
        <f t="shared" si="45"/>
        <v>-0.75</v>
      </c>
      <c r="H524" s="20">
        <f t="shared" si="46"/>
        <v>-7.4600355239786854E-3</v>
      </c>
    </row>
    <row r="525" spans="2:8" ht="13.5" customHeight="1" x14ac:dyDescent="0.2">
      <c r="B525" s="3" t="s">
        <v>195</v>
      </c>
      <c r="C525" s="10">
        <v>1</v>
      </c>
      <c r="D525" s="10">
        <v>0</v>
      </c>
      <c r="E525" s="12">
        <f t="shared" si="43"/>
        <v>3.5523978685612787E-4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10">
        <v>30</v>
      </c>
      <c r="D526" s="10">
        <v>91</v>
      </c>
      <c r="E526" s="12">
        <f t="shared" si="43"/>
        <v>1.0657193605683837E-2</v>
      </c>
      <c r="F526" s="12">
        <f t="shared" si="44"/>
        <v>0.26224783861671469</v>
      </c>
      <c r="G526" s="13">
        <f t="shared" si="45"/>
        <v>2.0333333333333332</v>
      </c>
      <c r="H526" s="20">
        <f t="shared" si="46"/>
        <v>2.16696269982238E-2</v>
      </c>
    </row>
    <row r="527" spans="2:8" ht="15" x14ac:dyDescent="0.2">
      <c r="B527" s="3" t="s">
        <v>464</v>
      </c>
      <c r="C527" s="10">
        <v>5</v>
      </c>
      <c r="D527" s="10">
        <v>0</v>
      </c>
      <c r="E527" s="12">
        <f t="shared" si="43"/>
        <v>1.7761989342806395E-3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10">
        <v>52</v>
      </c>
      <c r="D529" s="10">
        <v>11</v>
      </c>
      <c r="E529" s="12">
        <f t="shared" si="43"/>
        <v>1.8472468916518651E-2</v>
      </c>
      <c r="F529" s="12">
        <f t="shared" si="44"/>
        <v>3.1700288184438041E-2</v>
      </c>
      <c r="G529" s="13">
        <f t="shared" si="45"/>
        <v>-0.78846153846153844</v>
      </c>
      <c r="H529" s="20">
        <f t="shared" si="46"/>
        <v>-1.4564831261101243E-2</v>
      </c>
    </row>
    <row r="530" spans="2:8" ht="15" x14ac:dyDescent="0.2">
      <c r="B530" s="3" t="s">
        <v>467</v>
      </c>
      <c r="C530" s="10">
        <v>30</v>
      </c>
      <c r="D530" s="10">
        <v>4</v>
      </c>
      <c r="E530" s="12">
        <f>+IF(C530=0,"",C530/C$505)</f>
        <v>1.0657193605683837E-2</v>
      </c>
      <c r="F530" s="12">
        <f>+IF(D530=0,"",D530/D$505)</f>
        <v>1.1527377521613832E-2</v>
      </c>
      <c r="G530" s="13">
        <f>+IF(OR(AND(D530=0),(C530=0)),"0",((D530-C530)/C530))</f>
        <v>-0.8666666666666667</v>
      </c>
      <c r="H530" s="20">
        <f t="shared" si="46"/>
        <v>-9.2362344582593257E-3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519</v>
      </c>
      <c r="C8" s="44">
        <f>+C18+C70+C151+C294+C505</f>
        <v>62250</v>
      </c>
      <c r="D8" s="45">
        <f>+D18+D70+D151+D294+D505</f>
        <v>17759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-0.71471485943775104</v>
      </c>
      <c r="H8" s="46">
        <f t="shared" ref="H8:H13" si="2">+IF(OR(AND(E8=""),(G8="")),"",E8*G8)</f>
        <v>-0.71471485943775104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1377</v>
      </c>
      <c r="D9" s="36">
        <f>+D18</f>
        <v>858</v>
      </c>
      <c r="E9" s="37">
        <f t="shared" si="0"/>
        <v>2.2120481927710843E-2</v>
      </c>
      <c r="F9" s="37">
        <f t="shared" si="0"/>
        <v>4.8313531167295455E-2</v>
      </c>
      <c r="G9" s="37">
        <f t="shared" si="1"/>
        <v>-0.37690631808278868</v>
      </c>
      <c r="H9" s="20">
        <f t="shared" si="2"/>
        <v>-8.3373493975903608E-3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7239</v>
      </c>
      <c r="D10" s="38">
        <f>+D70</f>
        <v>3620</v>
      </c>
      <c r="E10" s="37">
        <f t="shared" si="0"/>
        <v>0.11628915662650602</v>
      </c>
      <c r="F10" s="37">
        <f t="shared" si="0"/>
        <v>0.20384030632355427</v>
      </c>
      <c r="G10" s="37">
        <f t="shared" si="1"/>
        <v>-0.49993092968642078</v>
      </c>
      <c r="H10" s="20">
        <f t="shared" si="2"/>
        <v>-5.8136546184738951E-2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8562</v>
      </c>
      <c r="D11" s="38">
        <f>D151</f>
        <v>3385</v>
      </c>
      <c r="E11" s="37">
        <f t="shared" si="0"/>
        <v>0.13754216867469879</v>
      </c>
      <c r="F11" s="37">
        <f t="shared" si="0"/>
        <v>0.19060757925558872</v>
      </c>
      <c r="G11" s="37">
        <f t="shared" si="1"/>
        <v>-0.60464844662462036</v>
      </c>
      <c r="H11" s="20">
        <f t="shared" si="2"/>
        <v>-8.3164658634538147E-2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41251</v>
      </c>
      <c r="D12" s="38">
        <f>+D294</f>
        <v>8915</v>
      </c>
      <c r="E12" s="37">
        <f t="shared" si="0"/>
        <v>0.66266666666666663</v>
      </c>
      <c r="F12" s="37">
        <f t="shared" si="0"/>
        <v>0.50199898642941609</v>
      </c>
      <c r="G12" s="37">
        <f t="shared" si="1"/>
        <v>-0.7838840270538896</v>
      </c>
      <c r="H12" s="20">
        <f t="shared" si="2"/>
        <v>-0.51945381526104417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3821</v>
      </c>
      <c r="D13" s="38">
        <f>D505</f>
        <v>981</v>
      </c>
      <c r="E13" s="37">
        <f t="shared" si="0"/>
        <v>6.1381526104417668E-2</v>
      </c>
      <c r="F13" s="37">
        <f t="shared" si="0"/>
        <v>5.5239596824145504E-2</v>
      </c>
      <c r="G13" s="37">
        <f t="shared" si="1"/>
        <v>-0.74326092645904218</v>
      </c>
      <c r="H13" s="20">
        <f t="shared" si="2"/>
        <v>-4.5622489959839356E-2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1377</v>
      </c>
      <c r="D18" s="45">
        <f>SUM(D19:D64)</f>
        <v>858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-0.37690631808278868</v>
      </c>
      <c r="H18" s="46">
        <f>+IF(OR(AND(E18=""),(G18="")),"",E18*G18)</f>
        <v>-0.37690631808278868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1.4524328249818446E-3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10">
        <v>89</v>
      </c>
      <c r="D20" s="10">
        <v>90</v>
      </c>
      <c r="E20" s="8">
        <f t="shared" ref="E20:E64" si="3">+IF(C20=0,"",C20/C$18)</f>
        <v>6.4633260711692078E-2</v>
      </c>
      <c r="F20" s="8">
        <f t="shared" ref="F20:F64" si="4">+IF(D20=0,"",D20/D$18)</f>
        <v>0.1048951048951049</v>
      </c>
      <c r="G20" s="9">
        <f t="shared" ref="G20:G64" si="5">+IF(OR(AND(D20=0),(C20=0)),"0",((D20-C20)/C20))</f>
        <v>1.1235955056179775E-2</v>
      </c>
      <c r="H20" s="20">
        <f t="shared" ref="H20:H64" si="6">+IF(OR(AND(E20=""),(G20="")),"",E20*G20)</f>
        <v>7.2621641249092218E-4</v>
      </c>
    </row>
    <row r="21" spans="2:8" ht="25.5" customHeight="1" x14ac:dyDescent="0.2">
      <c r="B21" s="3" t="s">
        <v>1</v>
      </c>
      <c r="C21" s="10">
        <v>23</v>
      </c>
      <c r="D21" s="10">
        <v>12</v>
      </c>
      <c r="E21" s="8">
        <f t="shared" si="3"/>
        <v>1.6702977487291212E-2</v>
      </c>
      <c r="F21" s="8">
        <f t="shared" si="4"/>
        <v>1.3986013986013986E-2</v>
      </c>
      <c r="G21" s="9">
        <f t="shared" si="5"/>
        <v>-0.47826086956521741</v>
      </c>
      <c r="H21" s="20">
        <f t="shared" si="6"/>
        <v>-7.988380537400145E-3</v>
      </c>
    </row>
    <row r="22" spans="2:8" ht="30" x14ac:dyDescent="0.2">
      <c r="B22" s="3" t="s">
        <v>197</v>
      </c>
      <c r="C22" s="10">
        <v>25</v>
      </c>
      <c r="D22" s="10">
        <v>6</v>
      </c>
      <c r="E22" s="8">
        <f t="shared" si="3"/>
        <v>1.8155410312273058E-2</v>
      </c>
      <c r="F22" s="8">
        <f t="shared" si="4"/>
        <v>6.993006993006993E-3</v>
      </c>
      <c r="G22" s="9">
        <f t="shared" si="5"/>
        <v>-0.76</v>
      </c>
      <c r="H22" s="20">
        <f t="shared" si="6"/>
        <v>-1.3798111837327525E-2</v>
      </c>
    </row>
    <row r="23" spans="2:8" ht="30" x14ac:dyDescent="0.2">
      <c r="B23" s="3" t="s">
        <v>198</v>
      </c>
      <c r="C23" s="10">
        <v>42</v>
      </c>
      <c r="D23" s="10">
        <v>43</v>
      </c>
      <c r="E23" s="8">
        <f t="shared" si="3"/>
        <v>3.0501089324618737E-2</v>
      </c>
      <c r="F23" s="8">
        <f t="shared" si="4"/>
        <v>5.011655011655012E-2</v>
      </c>
      <c r="G23" s="9">
        <f t="shared" si="5"/>
        <v>2.3809523809523808E-2</v>
      </c>
      <c r="H23" s="20">
        <f t="shared" si="6"/>
        <v>7.2621641249092229E-4</v>
      </c>
    </row>
    <row r="24" spans="2:8" ht="37.5" customHeight="1" x14ac:dyDescent="0.2">
      <c r="B24" s="3" t="s">
        <v>199</v>
      </c>
      <c r="C24" s="10">
        <v>14</v>
      </c>
      <c r="D24" s="10">
        <v>8</v>
      </c>
      <c r="E24" s="8">
        <f t="shared" si="3"/>
        <v>1.0167029774872912E-2</v>
      </c>
      <c r="F24" s="8">
        <f t="shared" si="4"/>
        <v>9.324009324009324E-3</v>
      </c>
      <c r="G24" s="9">
        <f t="shared" si="5"/>
        <v>-0.42857142857142855</v>
      </c>
      <c r="H24" s="20">
        <f t="shared" si="6"/>
        <v>-4.3572984749455333E-3</v>
      </c>
    </row>
    <row r="25" spans="2:8" ht="15" x14ac:dyDescent="0.2">
      <c r="B25" s="3" t="s">
        <v>2</v>
      </c>
      <c r="C25" s="10">
        <v>24</v>
      </c>
      <c r="D25" s="10">
        <v>25</v>
      </c>
      <c r="E25" s="8">
        <f t="shared" si="3"/>
        <v>1.7429193899782137E-2</v>
      </c>
      <c r="F25" s="8">
        <f t="shared" si="4"/>
        <v>2.9137529137529136E-2</v>
      </c>
      <c r="G25" s="9">
        <f t="shared" si="5"/>
        <v>4.1666666666666664E-2</v>
      </c>
      <c r="H25" s="20">
        <f t="shared" si="6"/>
        <v>7.2621641249092229E-4</v>
      </c>
    </row>
    <row r="26" spans="2:8" ht="15" x14ac:dyDescent="0.2">
      <c r="B26" s="3" t="s">
        <v>6</v>
      </c>
      <c r="C26" s="10">
        <v>63</v>
      </c>
      <c r="D26" s="10">
        <v>55</v>
      </c>
      <c r="E26" s="8">
        <f t="shared" si="3"/>
        <v>4.5751633986928102E-2</v>
      </c>
      <c r="F26" s="8">
        <f t="shared" si="4"/>
        <v>6.4102564102564097E-2</v>
      </c>
      <c r="G26" s="9">
        <f t="shared" si="5"/>
        <v>-0.12698412698412698</v>
      </c>
      <c r="H26" s="20">
        <f t="shared" si="6"/>
        <v>-5.8097312999273775E-3</v>
      </c>
    </row>
    <row r="27" spans="2:8" ht="15" x14ac:dyDescent="0.2">
      <c r="B27" s="3" t="s">
        <v>3</v>
      </c>
      <c r="C27" s="10">
        <v>16</v>
      </c>
      <c r="D27" s="10">
        <v>16</v>
      </c>
      <c r="E27" s="8">
        <f t="shared" si="3"/>
        <v>1.1619462599854757E-2</v>
      </c>
      <c r="F27" s="8">
        <f t="shared" si="4"/>
        <v>1.8648018648018648E-2</v>
      </c>
      <c r="G27" s="9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10">
        <v>169</v>
      </c>
      <c r="D28" s="10">
        <v>160</v>
      </c>
      <c r="E28" s="8">
        <f t="shared" si="3"/>
        <v>0.12273057371096587</v>
      </c>
      <c r="F28" s="8">
        <f t="shared" si="4"/>
        <v>0.18648018648018649</v>
      </c>
      <c r="G28" s="9">
        <f t="shared" si="5"/>
        <v>-5.3254437869822487E-2</v>
      </c>
      <c r="H28" s="20">
        <f t="shared" si="6"/>
        <v>-6.5359477124183009E-3</v>
      </c>
    </row>
    <row r="29" spans="2:8" ht="15" x14ac:dyDescent="0.2">
      <c r="B29" s="3" t="s">
        <v>200</v>
      </c>
      <c r="C29" s="10">
        <v>8</v>
      </c>
      <c r="D29" s="10">
        <v>3</v>
      </c>
      <c r="E29" s="8">
        <f t="shared" si="3"/>
        <v>5.8097312999273783E-3</v>
      </c>
      <c r="F29" s="8">
        <f t="shared" si="4"/>
        <v>3.4965034965034965E-3</v>
      </c>
      <c r="G29" s="9">
        <f t="shared" si="5"/>
        <v>-0.625</v>
      </c>
      <c r="H29" s="20">
        <f t="shared" si="6"/>
        <v>-3.6310820624546117E-3</v>
      </c>
    </row>
    <row r="30" spans="2:8" ht="15" x14ac:dyDescent="0.2">
      <c r="B30" s="3" t="s">
        <v>201</v>
      </c>
      <c r="C30" s="10">
        <v>22</v>
      </c>
      <c r="D30" s="10">
        <v>11</v>
      </c>
      <c r="E30" s="8">
        <f t="shared" si="3"/>
        <v>1.597676107480029E-2</v>
      </c>
      <c r="F30" s="8">
        <f t="shared" si="4"/>
        <v>1.282051282051282E-2</v>
      </c>
      <c r="G30" s="9">
        <f t="shared" si="5"/>
        <v>-0.5</v>
      </c>
      <c r="H30" s="20">
        <f t="shared" si="6"/>
        <v>-7.988380537400145E-3</v>
      </c>
    </row>
    <row r="31" spans="2:8" ht="15" x14ac:dyDescent="0.2">
      <c r="B31" s="3" t="s">
        <v>4</v>
      </c>
      <c r="C31" s="10">
        <v>16</v>
      </c>
      <c r="D31" s="10">
        <v>7</v>
      </c>
      <c r="E31" s="8">
        <f t="shared" si="3"/>
        <v>1.1619462599854757E-2</v>
      </c>
      <c r="F31" s="8">
        <f t="shared" si="4"/>
        <v>8.1585081585081581E-3</v>
      </c>
      <c r="G31" s="9">
        <f t="shared" si="5"/>
        <v>-0.5625</v>
      </c>
      <c r="H31" s="20">
        <f t="shared" si="6"/>
        <v>-6.5359477124183009E-3</v>
      </c>
    </row>
    <row r="32" spans="2:8" ht="15" x14ac:dyDescent="0.2">
      <c r="B32" s="3" t="s">
        <v>7</v>
      </c>
      <c r="C32" s="10">
        <v>7</v>
      </c>
      <c r="D32" s="10">
        <v>4</v>
      </c>
      <c r="E32" s="8">
        <f t="shared" si="3"/>
        <v>5.0835148874364558E-3</v>
      </c>
      <c r="F32" s="8">
        <f t="shared" si="4"/>
        <v>4.662004662004662E-3</v>
      </c>
      <c r="G32" s="9">
        <f t="shared" si="5"/>
        <v>-0.42857142857142855</v>
      </c>
      <c r="H32" s="20">
        <f t="shared" si="6"/>
        <v>-2.1786492374727667E-3</v>
      </c>
    </row>
    <row r="33" spans="2:8" ht="15" x14ac:dyDescent="0.2">
      <c r="B33" s="3" t="s">
        <v>202</v>
      </c>
      <c r="C33" s="10">
        <v>8</v>
      </c>
      <c r="D33" s="10">
        <v>4</v>
      </c>
      <c r="E33" s="8">
        <f t="shared" si="3"/>
        <v>5.8097312999273783E-3</v>
      </c>
      <c r="F33" s="8">
        <f t="shared" si="4"/>
        <v>4.662004662004662E-3</v>
      </c>
      <c r="G33" s="9">
        <f t="shared" si="5"/>
        <v>-0.5</v>
      </c>
      <c r="H33" s="20">
        <f t="shared" si="6"/>
        <v>-2.9048656499636892E-3</v>
      </c>
    </row>
    <row r="34" spans="2:8" ht="15" x14ac:dyDescent="0.2">
      <c r="B34" s="3" t="s">
        <v>203</v>
      </c>
      <c r="C34" s="10">
        <v>37</v>
      </c>
      <c r="D34" s="10">
        <v>34</v>
      </c>
      <c r="E34" s="8">
        <f t="shared" si="3"/>
        <v>2.6870007262164125E-2</v>
      </c>
      <c r="F34" s="8">
        <f t="shared" si="4"/>
        <v>3.9627039627039624E-2</v>
      </c>
      <c r="G34" s="9">
        <f t="shared" si="5"/>
        <v>-8.1081081081081086E-2</v>
      </c>
      <c r="H34" s="20">
        <f t="shared" si="6"/>
        <v>-2.1786492374727671E-3</v>
      </c>
    </row>
    <row r="35" spans="2:8" ht="15" x14ac:dyDescent="0.2">
      <c r="B35" s="3" t="s">
        <v>204</v>
      </c>
      <c r="C35" s="10">
        <v>2</v>
      </c>
      <c r="D35" s="10">
        <v>1</v>
      </c>
      <c r="E35" s="8">
        <f t="shared" si="3"/>
        <v>1.4524328249818446E-3</v>
      </c>
      <c r="F35" s="8">
        <f t="shared" si="4"/>
        <v>1.1655011655011655E-3</v>
      </c>
      <c r="G35" s="9">
        <f t="shared" si="5"/>
        <v>-0.5</v>
      </c>
      <c r="H35" s="20">
        <f t="shared" si="6"/>
        <v>-7.2621641249092229E-4</v>
      </c>
    </row>
    <row r="36" spans="2:8" ht="15" x14ac:dyDescent="0.2">
      <c r="B36" s="3" t="s">
        <v>205</v>
      </c>
      <c r="C36" s="10">
        <v>12</v>
      </c>
      <c r="D36" s="10">
        <v>7</v>
      </c>
      <c r="E36" s="8">
        <f t="shared" si="3"/>
        <v>8.7145969498910684E-3</v>
      </c>
      <c r="F36" s="8">
        <f t="shared" si="4"/>
        <v>8.1585081585081581E-3</v>
      </c>
      <c r="G36" s="9">
        <f t="shared" si="5"/>
        <v>-0.41666666666666669</v>
      </c>
      <c r="H36" s="20">
        <f t="shared" si="6"/>
        <v>-3.6310820624546121E-3</v>
      </c>
    </row>
    <row r="37" spans="2:8" ht="15" x14ac:dyDescent="0.2">
      <c r="B37" s="3" t="s">
        <v>8</v>
      </c>
      <c r="C37" s="10">
        <v>18</v>
      </c>
      <c r="D37" s="10">
        <v>13</v>
      </c>
      <c r="E37" s="8">
        <f t="shared" si="3"/>
        <v>1.3071895424836602E-2</v>
      </c>
      <c r="F37" s="8">
        <f t="shared" si="4"/>
        <v>1.5151515151515152E-2</v>
      </c>
      <c r="G37" s="9">
        <f t="shared" si="5"/>
        <v>-0.27777777777777779</v>
      </c>
      <c r="H37" s="20">
        <f t="shared" si="6"/>
        <v>-3.6310820624546117E-3</v>
      </c>
    </row>
    <row r="38" spans="2:8" ht="15" x14ac:dyDescent="0.2">
      <c r="B38" s="3" t="s">
        <v>206</v>
      </c>
      <c r="C38" s="10">
        <v>1</v>
      </c>
      <c r="D38" s="10">
        <v>2</v>
      </c>
      <c r="E38" s="8">
        <f t="shared" si="3"/>
        <v>7.2621641249092229E-4</v>
      </c>
      <c r="F38" s="8">
        <f t="shared" si="4"/>
        <v>2.331002331002331E-3</v>
      </c>
      <c r="G38" s="9">
        <f t="shared" si="5"/>
        <v>1</v>
      </c>
      <c r="H38" s="20">
        <f t="shared" si="6"/>
        <v>7.2621641249092229E-4</v>
      </c>
    </row>
    <row r="39" spans="2:8" ht="15" x14ac:dyDescent="0.2">
      <c r="B39" s="3" t="s">
        <v>207</v>
      </c>
      <c r="C39" s="10">
        <v>12</v>
      </c>
      <c r="D39" s="10">
        <v>7</v>
      </c>
      <c r="E39" s="8">
        <f t="shared" si="3"/>
        <v>8.7145969498910684E-3</v>
      </c>
      <c r="F39" s="8">
        <f t="shared" si="4"/>
        <v>8.1585081585081581E-3</v>
      </c>
      <c r="G39" s="9">
        <f t="shared" si="5"/>
        <v>-0.41666666666666669</v>
      </c>
      <c r="H39" s="20">
        <f t="shared" si="6"/>
        <v>-3.6310820624546121E-3</v>
      </c>
    </row>
    <row r="40" spans="2:8" ht="15" x14ac:dyDescent="0.2">
      <c r="B40" s="3" t="s">
        <v>208</v>
      </c>
      <c r="C40" s="10">
        <v>4</v>
      </c>
      <c r="D40" s="10">
        <v>1</v>
      </c>
      <c r="E40" s="8">
        <f t="shared" si="3"/>
        <v>2.9048656499636892E-3</v>
      </c>
      <c r="F40" s="8">
        <f t="shared" si="4"/>
        <v>1.1655011655011655E-3</v>
      </c>
      <c r="G40" s="9">
        <f t="shared" si="5"/>
        <v>-0.75</v>
      </c>
      <c r="H40" s="20">
        <f t="shared" si="6"/>
        <v>-2.1786492374727667E-3</v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3"/>
        <v>7.2621641249092229E-4</v>
      </c>
      <c r="F41" s="8">
        <f t="shared" si="4"/>
        <v>1.1655011655011655E-3</v>
      </c>
      <c r="G41" s="9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10">
        <v>34</v>
      </c>
      <c r="D42" s="10">
        <v>22</v>
      </c>
      <c r="E42" s="8">
        <f t="shared" si="3"/>
        <v>2.4691358024691357E-2</v>
      </c>
      <c r="F42" s="8">
        <f t="shared" si="4"/>
        <v>2.564102564102564E-2</v>
      </c>
      <c r="G42" s="9">
        <f t="shared" si="5"/>
        <v>-0.35294117647058826</v>
      </c>
      <c r="H42" s="20">
        <f t="shared" si="6"/>
        <v>-8.7145969498910684E-3</v>
      </c>
    </row>
    <row r="43" spans="2:8" ht="15" x14ac:dyDescent="0.2">
      <c r="B43" s="3" t="s">
        <v>211</v>
      </c>
      <c r="C43" s="10">
        <v>24</v>
      </c>
      <c r="D43" s="10">
        <v>6</v>
      </c>
      <c r="E43" s="8">
        <f t="shared" si="3"/>
        <v>1.7429193899782137E-2</v>
      </c>
      <c r="F43" s="8">
        <f t="shared" si="4"/>
        <v>6.993006993006993E-3</v>
      </c>
      <c r="G43" s="9">
        <f t="shared" si="5"/>
        <v>-0.75</v>
      </c>
      <c r="H43" s="20">
        <f t="shared" si="6"/>
        <v>-1.3071895424836603E-2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3"/>
        <v/>
      </c>
      <c r="F44" s="8">
        <f t="shared" si="4"/>
        <v>1.1655011655011655E-3</v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10">
        <v>17</v>
      </c>
      <c r="D45" s="10">
        <v>8</v>
      </c>
      <c r="E45" s="8">
        <f t="shared" si="3"/>
        <v>1.2345679012345678E-2</v>
      </c>
      <c r="F45" s="8">
        <f t="shared" si="4"/>
        <v>9.324009324009324E-3</v>
      </c>
      <c r="G45" s="9">
        <f t="shared" si="5"/>
        <v>-0.52941176470588236</v>
      </c>
      <c r="H45" s="20">
        <f t="shared" si="6"/>
        <v>-6.5359477124183E-3</v>
      </c>
    </row>
    <row r="46" spans="2:8" ht="15" x14ac:dyDescent="0.2">
      <c r="B46" s="3" t="s">
        <v>213</v>
      </c>
      <c r="C46" s="10">
        <v>6</v>
      </c>
      <c r="D46" s="10">
        <v>4</v>
      </c>
      <c r="E46" s="8">
        <f t="shared" si="3"/>
        <v>4.3572984749455342E-3</v>
      </c>
      <c r="F46" s="8">
        <f t="shared" si="4"/>
        <v>4.662004662004662E-3</v>
      </c>
      <c r="G46" s="9">
        <f t="shared" si="5"/>
        <v>-0.33333333333333331</v>
      </c>
      <c r="H46" s="20">
        <f t="shared" si="6"/>
        <v>-1.4524328249818446E-3</v>
      </c>
    </row>
    <row r="47" spans="2:8" ht="15" x14ac:dyDescent="0.2">
      <c r="B47" s="3" t="s">
        <v>10</v>
      </c>
      <c r="C47" s="10">
        <v>9</v>
      </c>
      <c r="D47" s="10">
        <v>5</v>
      </c>
      <c r="E47" s="8">
        <f t="shared" si="3"/>
        <v>6.5359477124183009E-3</v>
      </c>
      <c r="F47" s="8">
        <f t="shared" si="4"/>
        <v>5.8275058275058279E-3</v>
      </c>
      <c r="G47" s="9">
        <f t="shared" si="5"/>
        <v>-0.44444444444444442</v>
      </c>
      <c r="H47" s="20">
        <f t="shared" si="6"/>
        <v>-2.9048656499636892E-3</v>
      </c>
    </row>
    <row r="48" spans="2:8" ht="15" x14ac:dyDescent="0.2">
      <c r="B48" s="3" t="s">
        <v>11</v>
      </c>
      <c r="C48" s="10">
        <v>165</v>
      </c>
      <c r="D48" s="10">
        <v>91</v>
      </c>
      <c r="E48" s="8">
        <f t="shared" si="3"/>
        <v>0.11982570806100218</v>
      </c>
      <c r="F48" s="8">
        <f t="shared" si="4"/>
        <v>0.10606060606060606</v>
      </c>
      <c r="G48" s="9">
        <f t="shared" si="5"/>
        <v>-0.44848484848484849</v>
      </c>
      <c r="H48" s="20">
        <f t="shared" si="6"/>
        <v>-5.374001452432825E-2</v>
      </c>
    </row>
    <row r="49" spans="2:8" ht="15" x14ac:dyDescent="0.2">
      <c r="B49" s="3" t="s">
        <v>16</v>
      </c>
      <c r="C49" s="10">
        <v>25</v>
      </c>
      <c r="D49" s="10">
        <v>37</v>
      </c>
      <c r="E49" s="8">
        <f t="shared" si="3"/>
        <v>1.8155410312273058E-2</v>
      </c>
      <c r="F49" s="8">
        <f t="shared" si="4"/>
        <v>4.312354312354312E-2</v>
      </c>
      <c r="G49" s="9">
        <f t="shared" si="5"/>
        <v>0.48</v>
      </c>
      <c r="H49" s="20">
        <f t="shared" si="6"/>
        <v>8.7145969498910684E-3</v>
      </c>
    </row>
    <row r="50" spans="2:8" ht="15" x14ac:dyDescent="0.2">
      <c r="B50" s="3" t="s">
        <v>15</v>
      </c>
      <c r="C50" s="10">
        <v>144</v>
      </c>
      <c r="D50" s="10">
        <v>25</v>
      </c>
      <c r="E50" s="8">
        <f t="shared" si="3"/>
        <v>0.10457516339869281</v>
      </c>
      <c r="F50" s="8">
        <f t="shared" si="4"/>
        <v>2.9137529137529136E-2</v>
      </c>
      <c r="G50" s="9">
        <f t="shared" si="5"/>
        <v>-0.82638888888888884</v>
      </c>
      <c r="H50" s="20">
        <f t="shared" si="6"/>
        <v>-8.6419753086419748E-2</v>
      </c>
    </row>
    <row r="51" spans="2:8" ht="15" x14ac:dyDescent="0.2">
      <c r="B51" s="3" t="s">
        <v>13</v>
      </c>
      <c r="C51" s="10">
        <v>5</v>
      </c>
      <c r="D51" s="10">
        <v>4</v>
      </c>
      <c r="E51" s="8">
        <f t="shared" si="3"/>
        <v>3.6310820624546117E-3</v>
      </c>
      <c r="F51" s="8">
        <f t="shared" si="4"/>
        <v>4.662004662004662E-3</v>
      </c>
      <c r="G51" s="9">
        <f t="shared" si="5"/>
        <v>-0.2</v>
      </c>
      <c r="H51" s="20">
        <f t="shared" si="6"/>
        <v>-7.262164124909224E-4</v>
      </c>
    </row>
    <row r="52" spans="2:8" ht="15" x14ac:dyDescent="0.2">
      <c r="B52" s="3" t="s">
        <v>14</v>
      </c>
      <c r="C52" s="10">
        <v>49</v>
      </c>
      <c r="D52" s="10">
        <v>39</v>
      </c>
      <c r="E52" s="8">
        <f t="shared" si="3"/>
        <v>3.5584604212055192E-2</v>
      </c>
      <c r="F52" s="8">
        <f t="shared" si="4"/>
        <v>4.5454545454545456E-2</v>
      </c>
      <c r="G52" s="9">
        <f t="shared" si="5"/>
        <v>-0.20408163265306123</v>
      </c>
      <c r="H52" s="20">
        <f t="shared" si="6"/>
        <v>-7.2621641249092234E-3</v>
      </c>
    </row>
    <row r="53" spans="2:8" ht="15" x14ac:dyDescent="0.2">
      <c r="B53" s="3" t="s">
        <v>12</v>
      </c>
      <c r="C53" s="10">
        <v>7</v>
      </c>
      <c r="D53" s="10">
        <v>0</v>
      </c>
      <c r="E53" s="8">
        <f t="shared" si="3"/>
        <v>5.0835148874364558E-3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10">
        <v>4</v>
      </c>
      <c r="D54" s="10">
        <v>3</v>
      </c>
      <c r="E54" s="8">
        <f t="shared" si="3"/>
        <v>2.9048656499636892E-3</v>
      </c>
      <c r="F54" s="8">
        <f t="shared" si="4"/>
        <v>3.4965034965034965E-3</v>
      </c>
      <c r="G54" s="9">
        <f t="shared" si="5"/>
        <v>-0.25</v>
      </c>
      <c r="H54" s="20">
        <f t="shared" si="6"/>
        <v>-7.2621641249092229E-4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3"/>
        <v>7.2621641249092229E-4</v>
      </c>
      <c r="F55" s="8" t="str">
        <f t="shared" si="4"/>
        <v/>
      </c>
      <c r="G55" s="9" t="str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10">
        <v>16</v>
      </c>
      <c r="D56" s="10">
        <v>6</v>
      </c>
      <c r="E56" s="8">
        <f t="shared" si="3"/>
        <v>1.1619462599854757E-2</v>
      </c>
      <c r="F56" s="8">
        <f t="shared" si="4"/>
        <v>6.993006993006993E-3</v>
      </c>
      <c r="G56" s="9">
        <f t="shared" si="5"/>
        <v>-0.625</v>
      </c>
      <c r="H56" s="20">
        <f t="shared" si="6"/>
        <v>-7.2621641249092234E-3</v>
      </c>
    </row>
    <row r="57" spans="2:8" ht="15" x14ac:dyDescent="0.2">
      <c r="B57" s="3" t="s">
        <v>215</v>
      </c>
      <c r="C57" s="10">
        <v>2</v>
      </c>
      <c r="D57" s="10">
        <v>2</v>
      </c>
      <c r="E57" s="8">
        <f t="shared" si="3"/>
        <v>1.4524328249818446E-3</v>
      </c>
      <c r="F57" s="8">
        <f t="shared" si="4"/>
        <v>2.331002331002331E-3</v>
      </c>
      <c r="G57" s="9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10">
        <v>15</v>
      </c>
      <c r="D58" s="10">
        <v>10</v>
      </c>
      <c r="E58" s="8">
        <f t="shared" si="3"/>
        <v>1.0893246187363835E-2</v>
      </c>
      <c r="F58" s="8">
        <f t="shared" si="4"/>
        <v>1.1655011655011656E-2</v>
      </c>
      <c r="G58" s="9">
        <f t="shared" si="5"/>
        <v>-0.33333333333333331</v>
      </c>
      <c r="H58" s="20">
        <f t="shared" si="6"/>
        <v>-3.6310820624546117E-3</v>
      </c>
    </row>
    <row r="59" spans="2:8" ht="15" x14ac:dyDescent="0.2">
      <c r="B59" s="3" t="s">
        <v>217</v>
      </c>
      <c r="C59" s="10">
        <v>6</v>
      </c>
      <c r="D59" s="10">
        <v>0</v>
      </c>
      <c r="E59" s="8">
        <f t="shared" si="3"/>
        <v>4.3572984749455342E-3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10">
        <v>166</v>
      </c>
      <c r="D60" s="10">
        <v>42</v>
      </c>
      <c r="E60" s="8">
        <f t="shared" si="3"/>
        <v>0.1205519244734931</v>
      </c>
      <c r="F60" s="8">
        <f t="shared" si="4"/>
        <v>4.8951048951048952E-2</v>
      </c>
      <c r="G60" s="9">
        <f t="shared" si="5"/>
        <v>-0.74698795180722888</v>
      </c>
      <c r="H60" s="20">
        <f t="shared" si="6"/>
        <v>-9.0050835148874353E-2</v>
      </c>
    </row>
    <row r="61" spans="2:8" ht="15" x14ac:dyDescent="0.2">
      <c r="B61" s="3" t="s">
        <v>219</v>
      </c>
      <c r="C61" s="10">
        <v>21</v>
      </c>
      <c r="D61" s="10">
        <v>12</v>
      </c>
      <c r="E61" s="8">
        <f t="shared" si="3"/>
        <v>1.5250544662309368E-2</v>
      </c>
      <c r="F61" s="8">
        <f t="shared" si="4"/>
        <v>1.3986013986013986E-2</v>
      </c>
      <c r="G61" s="9">
        <f t="shared" si="5"/>
        <v>-0.42857142857142855</v>
      </c>
      <c r="H61" s="20">
        <f t="shared" si="6"/>
        <v>-6.5359477124183E-3</v>
      </c>
    </row>
    <row r="62" spans="2:8" ht="15" x14ac:dyDescent="0.2">
      <c r="B62" s="3" t="s">
        <v>19</v>
      </c>
      <c r="C62" s="10">
        <v>9</v>
      </c>
      <c r="D62" s="10">
        <v>6</v>
      </c>
      <c r="E62" s="8">
        <f t="shared" si="3"/>
        <v>6.5359477124183009E-3</v>
      </c>
      <c r="F62" s="8">
        <f t="shared" si="4"/>
        <v>6.993006993006993E-3</v>
      </c>
      <c r="G62" s="9">
        <f t="shared" si="5"/>
        <v>-0.33333333333333331</v>
      </c>
      <c r="H62" s="20">
        <f t="shared" si="6"/>
        <v>-2.1786492374727667E-3</v>
      </c>
    </row>
    <row r="63" spans="2:8" ht="15" x14ac:dyDescent="0.2">
      <c r="B63" s="3" t="s">
        <v>220</v>
      </c>
      <c r="C63" s="10">
        <v>28</v>
      </c>
      <c r="D63" s="10">
        <v>14</v>
      </c>
      <c r="E63" s="8">
        <f t="shared" si="3"/>
        <v>2.0334059549745823E-2</v>
      </c>
      <c r="F63" s="8">
        <f t="shared" si="4"/>
        <v>1.6317016317016316E-2</v>
      </c>
      <c r="G63" s="9">
        <f t="shared" si="5"/>
        <v>-0.5</v>
      </c>
      <c r="H63" s="20">
        <f t="shared" si="6"/>
        <v>-1.0167029774872912E-2</v>
      </c>
    </row>
    <row r="64" spans="2:8" ht="13.5" customHeight="1" x14ac:dyDescent="0.2">
      <c r="B64" s="3" t="s">
        <v>221</v>
      </c>
      <c r="C64" s="10">
        <v>9</v>
      </c>
      <c r="D64" s="10">
        <v>11</v>
      </c>
      <c r="E64" s="8">
        <f t="shared" si="3"/>
        <v>6.5359477124183009E-3</v>
      </c>
      <c r="F64" s="8">
        <f t="shared" si="4"/>
        <v>1.282051282051282E-2</v>
      </c>
      <c r="G64" s="9">
        <f t="shared" si="5"/>
        <v>0.22222222222222221</v>
      </c>
      <c r="H64" s="20">
        <f t="shared" si="6"/>
        <v>1.4524328249818446E-3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7239</v>
      </c>
      <c r="D70" s="45">
        <f>SUM(D71:D145)</f>
        <v>3620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-0.49993092968642078</v>
      </c>
      <c r="H70" s="46">
        <f>+IF(OR(AND(E70=""),(G70="")),"",E70*G70)</f>
        <v>-0.49993092968642078</v>
      </c>
    </row>
    <row r="71" spans="2:8" ht="15" x14ac:dyDescent="0.2">
      <c r="B71" s="3" t="s">
        <v>20</v>
      </c>
      <c r="C71" s="10">
        <v>406</v>
      </c>
      <c r="D71" s="10">
        <v>125</v>
      </c>
      <c r="E71" s="12">
        <f>+IF(C71=0,"",C71/C$70)</f>
        <v>5.6085094626329601E-2</v>
      </c>
      <c r="F71" s="12">
        <f>+IF(D71=0,"",D71/D$70)</f>
        <v>3.4530386740331494E-2</v>
      </c>
      <c r="G71" s="13">
        <f>+IF(OR(AND(D71=0),(C71=0)),"0",((D71-C71)/C71))</f>
        <v>-0.69211822660098521</v>
      </c>
      <c r="H71" s="20">
        <f>+IF(OR(AND(E71=""),(G71="")),"",E71*G71)</f>
        <v>-3.8817516231523685E-2</v>
      </c>
    </row>
    <row r="72" spans="2:8" ht="15" x14ac:dyDescent="0.2">
      <c r="B72" s="3" t="s">
        <v>21</v>
      </c>
      <c r="C72" s="10">
        <v>320</v>
      </c>
      <c r="D72" s="10">
        <v>55</v>
      </c>
      <c r="E72" s="12">
        <f t="shared" ref="E72:E135" si="7">+IF(C72=0,"",C72/C$70)</f>
        <v>4.4205000690703135E-2</v>
      </c>
      <c r="F72" s="12">
        <f t="shared" ref="F72:F135" si="8">+IF(D72=0,"",D72/D$70)</f>
        <v>1.5193370165745856E-2</v>
      </c>
      <c r="G72" s="13">
        <f t="shared" ref="G72:G135" si="9">+IF(OR(AND(D72=0),(C72=0)),"0",((D72-C72)/C72))</f>
        <v>-0.828125</v>
      </c>
      <c r="H72" s="20">
        <f t="shared" ref="H72:H135" si="10">+IF(OR(AND(E72=""),(G72="")),"",E72*G72)</f>
        <v>-3.6607266196988536E-2</v>
      </c>
    </row>
    <row r="73" spans="2:8" ht="15" x14ac:dyDescent="0.2">
      <c r="B73" s="3" t="s">
        <v>22</v>
      </c>
      <c r="C73" s="10">
        <v>218</v>
      </c>
      <c r="D73" s="10">
        <v>126</v>
      </c>
      <c r="E73" s="12">
        <f t="shared" si="7"/>
        <v>3.0114656720541512E-2</v>
      </c>
      <c r="F73" s="12">
        <f t="shared" si="8"/>
        <v>3.4806629834254144E-2</v>
      </c>
      <c r="G73" s="13">
        <f t="shared" si="9"/>
        <v>-0.42201834862385323</v>
      </c>
      <c r="H73" s="20">
        <f t="shared" si="10"/>
        <v>-1.2708937698577153E-2</v>
      </c>
    </row>
    <row r="74" spans="2:8" ht="15" x14ac:dyDescent="0.2">
      <c r="B74" s="3" t="s">
        <v>222</v>
      </c>
      <c r="C74" s="10">
        <v>345</v>
      </c>
      <c r="D74" s="10">
        <v>215</v>
      </c>
      <c r="E74" s="12">
        <f t="shared" si="7"/>
        <v>4.7658516369664318E-2</v>
      </c>
      <c r="F74" s="12">
        <f t="shared" si="8"/>
        <v>5.9392265193370167E-2</v>
      </c>
      <c r="G74" s="13">
        <f t="shared" si="9"/>
        <v>-0.37681159420289856</v>
      </c>
      <c r="H74" s="20">
        <f t="shared" si="10"/>
        <v>-1.7958281530598148E-2</v>
      </c>
    </row>
    <row r="75" spans="2:8" ht="15" x14ac:dyDescent="0.2">
      <c r="B75" s="3" t="s">
        <v>23</v>
      </c>
      <c r="C75" s="10">
        <v>17</v>
      </c>
      <c r="D75" s="10">
        <v>3</v>
      </c>
      <c r="E75" s="12">
        <f t="shared" si="7"/>
        <v>2.3483906616936041E-3</v>
      </c>
      <c r="F75" s="12">
        <f t="shared" si="8"/>
        <v>8.2872928176795581E-4</v>
      </c>
      <c r="G75" s="13">
        <f t="shared" si="9"/>
        <v>-0.82352941176470584</v>
      </c>
      <c r="H75" s="20">
        <f t="shared" si="10"/>
        <v>-1.9339687802182621E-3</v>
      </c>
    </row>
    <row r="76" spans="2:8" ht="15" x14ac:dyDescent="0.2">
      <c r="B76" s="3" t="s">
        <v>223</v>
      </c>
      <c r="C76" s="10">
        <v>6</v>
      </c>
      <c r="D76" s="10">
        <v>2</v>
      </c>
      <c r="E76" s="12">
        <f t="shared" si="7"/>
        <v>8.2884376295068376E-4</v>
      </c>
      <c r="F76" s="12">
        <f t="shared" si="8"/>
        <v>5.5248618784530391E-4</v>
      </c>
      <c r="G76" s="13">
        <f t="shared" si="9"/>
        <v>-0.66666666666666663</v>
      </c>
      <c r="H76" s="20">
        <f t="shared" si="10"/>
        <v>-5.525625086337891E-4</v>
      </c>
    </row>
    <row r="77" spans="2:8" ht="15" x14ac:dyDescent="0.2">
      <c r="B77" s="3" t="s">
        <v>224</v>
      </c>
      <c r="C77" s="10">
        <v>26</v>
      </c>
      <c r="D77" s="10">
        <v>22</v>
      </c>
      <c r="E77" s="12">
        <f t="shared" si="7"/>
        <v>3.5916563061196296E-3</v>
      </c>
      <c r="F77" s="12">
        <f t="shared" si="8"/>
        <v>6.0773480662983425E-3</v>
      </c>
      <c r="G77" s="13">
        <f t="shared" si="9"/>
        <v>-0.15384615384615385</v>
      </c>
      <c r="H77" s="20">
        <f t="shared" si="10"/>
        <v>-5.5256250863378921E-4</v>
      </c>
    </row>
    <row r="78" spans="2:8" ht="15" x14ac:dyDescent="0.2">
      <c r="B78" s="3" t="s">
        <v>225</v>
      </c>
      <c r="C78" s="10">
        <v>16</v>
      </c>
      <c r="D78" s="10">
        <v>4</v>
      </c>
      <c r="E78" s="12">
        <f t="shared" si="7"/>
        <v>2.2102500345351568E-3</v>
      </c>
      <c r="F78" s="12">
        <f t="shared" si="8"/>
        <v>1.1049723756906078E-3</v>
      </c>
      <c r="G78" s="13">
        <f t="shared" si="9"/>
        <v>-0.75</v>
      </c>
      <c r="H78" s="20">
        <f t="shared" si="10"/>
        <v>-1.6576875259013677E-3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10">
        <v>124</v>
      </c>
      <c r="D80" s="10">
        <v>37</v>
      </c>
      <c r="E80" s="12">
        <f t="shared" si="7"/>
        <v>1.7129437767647464E-2</v>
      </c>
      <c r="F80" s="12">
        <f t="shared" si="8"/>
        <v>1.0220994475138122E-2</v>
      </c>
      <c r="G80" s="13">
        <f t="shared" si="9"/>
        <v>-0.70161290322580649</v>
      </c>
      <c r="H80" s="20">
        <f t="shared" si="10"/>
        <v>-1.2018234562784915E-2</v>
      </c>
    </row>
    <row r="81" spans="2:8" ht="15" x14ac:dyDescent="0.2">
      <c r="B81" s="3" t="s">
        <v>24</v>
      </c>
      <c r="C81" s="10">
        <v>11</v>
      </c>
      <c r="D81" s="10">
        <v>3</v>
      </c>
      <c r="E81" s="12">
        <f t="shared" si="7"/>
        <v>1.5195468987429202E-3</v>
      </c>
      <c r="F81" s="12">
        <f t="shared" si="8"/>
        <v>8.2872928176795581E-4</v>
      </c>
      <c r="G81" s="13">
        <f t="shared" si="9"/>
        <v>-0.72727272727272729</v>
      </c>
      <c r="H81" s="20">
        <f t="shared" si="10"/>
        <v>-1.1051250172675784E-3</v>
      </c>
    </row>
    <row r="82" spans="2:8" ht="15" x14ac:dyDescent="0.2">
      <c r="B82" s="3" t="s">
        <v>228</v>
      </c>
      <c r="C82" s="10">
        <v>73</v>
      </c>
      <c r="D82" s="10">
        <v>22</v>
      </c>
      <c r="E82" s="12">
        <f t="shared" si="7"/>
        <v>1.0084265782566652E-2</v>
      </c>
      <c r="F82" s="12">
        <f t="shared" si="8"/>
        <v>6.0773480662983425E-3</v>
      </c>
      <c r="G82" s="13">
        <f t="shared" si="9"/>
        <v>-0.69863013698630139</v>
      </c>
      <c r="H82" s="20">
        <f t="shared" si="10"/>
        <v>-7.0451719850808123E-3</v>
      </c>
    </row>
    <row r="83" spans="2:8" ht="15" x14ac:dyDescent="0.2">
      <c r="B83" s="3" t="s">
        <v>229</v>
      </c>
      <c r="C83" s="10">
        <v>160</v>
      </c>
      <c r="D83" s="10">
        <v>61</v>
      </c>
      <c r="E83" s="12">
        <f t="shared" si="7"/>
        <v>2.2102500345351567E-2</v>
      </c>
      <c r="F83" s="12">
        <f t="shared" si="8"/>
        <v>1.6850828729281769E-2</v>
      </c>
      <c r="G83" s="13">
        <f t="shared" si="9"/>
        <v>-0.61875000000000002</v>
      </c>
      <c r="H83" s="20">
        <f t="shared" si="10"/>
        <v>-1.3675922088686282E-2</v>
      </c>
    </row>
    <row r="84" spans="2:8" ht="15" x14ac:dyDescent="0.2">
      <c r="B84" s="3" t="s">
        <v>230</v>
      </c>
      <c r="C84" s="10">
        <v>70</v>
      </c>
      <c r="D84" s="10">
        <v>65</v>
      </c>
      <c r="E84" s="12">
        <f t="shared" si="7"/>
        <v>9.6698439010913101E-3</v>
      </c>
      <c r="F84" s="12">
        <f t="shared" si="8"/>
        <v>1.7955801104972375E-2</v>
      </c>
      <c r="G84" s="13">
        <f t="shared" si="9"/>
        <v>-7.1428571428571425E-2</v>
      </c>
      <c r="H84" s="20">
        <f t="shared" si="10"/>
        <v>-6.9070313579223637E-4</v>
      </c>
    </row>
    <row r="85" spans="2:8" ht="15" x14ac:dyDescent="0.2">
      <c r="B85" s="3" t="s">
        <v>28</v>
      </c>
      <c r="C85" s="10">
        <v>49</v>
      </c>
      <c r="D85" s="10">
        <v>20</v>
      </c>
      <c r="E85" s="12">
        <f t="shared" si="7"/>
        <v>6.7688907307639178E-3</v>
      </c>
      <c r="F85" s="12">
        <f t="shared" si="8"/>
        <v>5.5248618784530384E-3</v>
      </c>
      <c r="G85" s="13">
        <f t="shared" si="9"/>
        <v>-0.59183673469387754</v>
      </c>
      <c r="H85" s="20">
        <f t="shared" si="10"/>
        <v>-4.0060781875949714E-3</v>
      </c>
    </row>
    <row r="86" spans="2:8" ht="15" x14ac:dyDescent="0.2">
      <c r="B86" s="3" t="s">
        <v>231</v>
      </c>
      <c r="C86" s="10">
        <v>124</v>
      </c>
      <c r="D86" s="10">
        <v>88</v>
      </c>
      <c r="E86" s="12">
        <f t="shared" si="7"/>
        <v>1.7129437767647464E-2</v>
      </c>
      <c r="F86" s="12">
        <f t="shared" si="8"/>
        <v>2.430939226519337E-2</v>
      </c>
      <c r="G86" s="13">
        <f t="shared" si="9"/>
        <v>-0.29032258064516131</v>
      </c>
      <c r="H86" s="20">
        <f t="shared" si="10"/>
        <v>-4.9730625777041028E-3</v>
      </c>
    </row>
    <row r="87" spans="2:8" ht="15" x14ac:dyDescent="0.2">
      <c r="B87" s="3" t="s">
        <v>232</v>
      </c>
      <c r="C87" s="10">
        <v>53</v>
      </c>
      <c r="D87" s="10">
        <v>28</v>
      </c>
      <c r="E87" s="12">
        <f t="shared" si="7"/>
        <v>7.3214532393977069E-3</v>
      </c>
      <c r="F87" s="12">
        <f t="shared" si="8"/>
        <v>7.7348066298342545E-3</v>
      </c>
      <c r="G87" s="13">
        <f t="shared" si="9"/>
        <v>-0.47169811320754718</v>
      </c>
      <c r="H87" s="20">
        <f t="shared" si="10"/>
        <v>-3.4535156789611827E-3</v>
      </c>
    </row>
    <row r="88" spans="2:8" ht="15" x14ac:dyDescent="0.2">
      <c r="B88" s="3" t="s">
        <v>233</v>
      </c>
      <c r="C88" s="10">
        <v>176</v>
      </c>
      <c r="D88" s="10">
        <v>93</v>
      </c>
      <c r="E88" s="12">
        <f t="shared" si="7"/>
        <v>2.4312750379886724E-2</v>
      </c>
      <c r="F88" s="12">
        <f t="shared" si="8"/>
        <v>2.5690607734806629E-2</v>
      </c>
      <c r="G88" s="13">
        <f t="shared" si="9"/>
        <v>-0.47159090909090912</v>
      </c>
      <c r="H88" s="20">
        <f t="shared" si="10"/>
        <v>-1.1465672054151126E-2</v>
      </c>
    </row>
    <row r="89" spans="2:8" ht="15" x14ac:dyDescent="0.2">
      <c r="B89" s="3" t="s">
        <v>26</v>
      </c>
      <c r="C89" s="10">
        <v>1</v>
      </c>
      <c r="D89" s="10">
        <v>6</v>
      </c>
      <c r="E89" s="12">
        <f t="shared" si="7"/>
        <v>1.381406271584473E-4</v>
      </c>
      <c r="F89" s="12">
        <f t="shared" si="8"/>
        <v>1.6574585635359116E-3</v>
      </c>
      <c r="G89" s="13">
        <f t="shared" si="9"/>
        <v>5</v>
      </c>
      <c r="H89" s="20">
        <f t="shared" si="10"/>
        <v>6.9070313579223648E-4</v>
      </c>
    </row>
    <row r="90" spans="2:8" ht="15" x14ac:dyDescent="0.2">
      <c r="B90" s="3" t="s">
        <v>29</v>
      </c>
      <c r="C90" s="10">
        <v>3</v>
      </c>
      <c r="D90" s="10">
        <v>2</v>
      </c>
      <c r="E90" s="12">
        <f t="shared" si="7"/>
        <v>4.1442188147534188E-4</v>
      </c>
      <c r="F90" s="12">
        <f t="shared" si="8"/>
        <v>5.5248618784530391E-4</v>
      </c>
      <c r="G90" s="13">
        <f t="shared" si="9"/>
        <v>-0.33333333333333331</v>
      </c>
      <c r="H90" s="20">
        <f t="shared" si="10"/>
        <v>-1.3814062715844727E-4</v>
      </c>
    </row>
    <row r="91" spans="2:8" ht="15" x14ac:dyDescent="0.2">
      <c r="B91" s="3" t="s">
        <v>234</v>
      </c>
      <c r="C91" s="10">
        <v>27</v>
      </c>
      <c r="D91" s="10">
        <v>27</v>
      </c>
      <c r="E91" s="12">
        <f t="shared" si="7"/>
        <v>3.7297969332780773E-3</v>
      </c>
      <c r="F91" s="12">
        <f t="shared" si="8"/>
        <v>7.4585635359116021E-3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10">
        <v>134</v>
      </c>
      <c r="D92" s="10">
        <v>89</v>
      </c>
      <c r="E92" s="12">
        <f t="shared" si="7"/>
        <v>1.8510844039231939E-2</v>
      </c>
      <c r="F92" s="12">
        <f t="shared" si="8"/>
        <v>2.4585635359116023E-2</v>
      </c>
      <c r="G92" s="13">
        <f t="shared" si="9"/>
        <v>-0.33582089552238809</v>
      </c>
      <c r="H92" s="20">
        <f t="shared" si="10"/>
        <v>-6.2163282221301295E-3</v>
      </c>
    </row>
    <row r="93" spans="2:8" ht="15" x14ac:dyDescent="0.2">
      <c r="B93" s="3" t="s">
        <v>531</v>
      </c>
      <c r="C93" s="10">
        <v>185</v>
      </c>
      <c r="D93" s="10">
        <v>93</v>
      </c>
      <c r="E93" s="12">
        <f t="shared" si="7"/>
        <v>2.5556016024312751E-2</v>
      </c>
      <c r="F93" s="12">
        <f t="shared" si="8"/>
        <v>2.5690607734806629E-2</v>
      </c>
      <c r="G93" s="13">
        <f t="shared" si="9"/>
        <v>-0.49729729729729732</v>
      </c>
      <c r="H93" s="20">
        <f t="shared" si="10"/>
        <v>-1.2708937698577153E-2</v>
      </c>
    </row>
    <row r="94" spans="2:8" ht="15" x14ac:dyDescent="0.2">
      <c r="B94" s="3" t="s">
        <v>25</v>
      </c>
      <c r="C94" s="10">
        <v>99</v>
      </c>
      <c r="D94" s="10">
        <v>69</v>
      </c>
      <c r="E94" s="12">
        <f t="shared" si="7"/>
        <v>1.3675922088686282E-2</v>
      </c>
      <c r="F94" s="12">
        <f t="shared" si="8"/>
        <v>1.9060773480662985E-2</v>
      </c>
      <c r="G94" s="13">
        <f t="shared" si="9"/>
        <v>-0.30303030303030304</v>
      </c>
      <c r="H94" s="20">
        <f t="shared" si="10"/>
        <v>-4.1442188147534191E-3</v>
      </c>
    </row>
    <row r="95" spans="2:8" ht="15" x14ac:dyDescent="0.2">
      <c r="B95" s="3" t="s">
        <v>27</v>
      </c>
      <c r="C95" s="10">
        <v>15</v>
      </c>
      <c r="D95" s="10">
        <v>3</v>
      </c>
      <c r="E95" s="12">
        <f t="shared" si="7"/>
        <v>2.0721094073767096E-3</v>
      </c>
      <c r="F95" s="12">
        <f t="shared" si="8"/>
        <v>8.2872928176795581E-4</v>
      </c>
      <c r="G95" s="13">
        <f t="shared" si="9"/>
        <v>-0.8</v>
      </c>
      <c r="H95" s="20">
        <f t="shared" si="10"/>
        <v>-1.6576875259013677E-3</v>
      </c>
    </row>
    <row r="96" spans="2:8" ht="15" x14ac:dyDescent="0.2">
      <c r="B96" s="3" t="s">
        <v>236</v>
      </c>
      <c r="C96" s="10">
        <v>11</v>
      </c>
      <c r="D96" s="10">
        <v>4</v>
      </c>
      <c r="E96" s="12">
        <f t="shared" si="7"/>
        <v>1.5195468987429202E-3</v>
      </c>
      <c r="F96" s="12">
        <f t="shared" si="8"/>
        <v>1.1049723756906078E-3</v>
      </c>
      <c r="G96" s="13">
        <f t="shared" si="9"/>
        <v>-0.63636363636363635</v>
      </c>
      <c r="H96" s="20">
        <f t="shared" si="10"/>
        <v>-9.6698439010913103E-4</v>
      </c>
    </row>
    <row r="97" spans="2:8" ht="15" x14ac:dyDescent="0.2">
      <c r="B97" s="3" t="s">
        <v>237</v>
      </c>
      <c r="C97" s="10">
        <v>23</v>
      </c>
      <c r="D97" s="10">
        <v>10</v>
      </c>
      <c r="E97" s="12">
        <f t="shared" si="7"/>
        <v>3.1772344246442877E-3</v>
      </c>
      <c r="F97" s="12">
        <f t="shared" si="8"/>
        <v>2.7624309392265192E-3</v>
      </c>
      <c r="G97" s="13">
        <f t="shared" si="9"/>
        <v>-0.56521739130434778</v>
      </c>
      <c r="H97" s="20">
        <f t="shared" si="10"/>
        <v>-1.7958281530598146E-3</v>
      </c>
    </row>
    <row r="98" spans="2:8" ht="15" x14ac:dyDescent="0.2">
      <c r="B98" s="3" t="s">
        <v>238</v>
      </c>
      <c r="C98" s="10">
        <v>272</v>
      </c>
      <c r="D98" s="10">
        <v>173</v>
      </c>
      <c r="E98" s="12">
        <f t="shared" si="7"/>
        <v>3.7574250587097666E-2</v>
      </c>
      <c r="F98" s="12">
        <f t="shared" si="8"/>
        <v>4.7790055248618783E-2</v>
      </c>
      <c r="G98" s="13">
        <f t="shared" si="9"/>
        <v>-0.3639705882352941</v>
      </c>
      <c r="H98" s="20">
        <f t="shared" si="10"/>
        <v>-1.3675922088686282E-2</v>
      </c>
    </row>
    <row r="99" spans="2:8" ht="15" x14ac:dyDescent="0.2">
      <c r="B99" s="3" t="s">
        <v>239</v>
      </c>
      <c r="C99" s="10">
        <v>166</v>
      </c>
      <c r="D99" s="10">
        <v>48</v>
      </c>
      <c r="E99" s="12">
        <f t="shared" si="7"/>
        <v>2.2931344108302252E-2</v>
      </c>
      <c r="F99" s="12">
        <f t="shared" si="8"/>
        <v>1.3259668508287293E-2</v>
      </c>
      <c r="G99" s="13">
        <f t="shared" si="9"/>
        <v>-0.71084337349397586</v>
      </c>
      <c r="H99" s="20">
        <f t="shared" si="10"/>
        <v>-1.6300594004696779E-2</v>
      </c>
    </row>
    <row r="100" spans="2:8" ht="15" x14ac:dyDescent="0.2">
      <c r="B100" s="3" t="s">
        <v>240</v>
      </c>
      <c r="C100" s="10">
        <v>77</v>
      </c>
      <c r="D100" s="10">
        <v>60</v>
      </c>
      <c r="E100" s="12">
        <f t="shared" si="7"/>
        <v>1.0636828291200441E-2</v>
      </c>
      <c r="F100" s="12">
        <f t="shared" si="8"/>
        <v>1.6574585635359115E-2</v>
      </c>
      <c r="G100" s="13">
        <f t="shared" si="9"/>
        <v>-0.22077922077922077</v>
      </c>
      <c r="H100" s="20">
        <f t="shared" si="10"/>
        <v>-2.3483906616936037E-3</v>
      </c>
    </row>
    <row r="101" spans="2:8" ht="15" x14ac:dyDescent="0.2">
      <c r="B101" s="3" t="s">
        <v>241</v>
      </c>
      <c r="C101" s="10">
        <v>40</v>
      </c>
      <c r="D101" s="10">
        <v>5</v>
      </c>
      <c r="E101" s="12">
        <f t="shared" si="7"/>
        <v>5.5256250863378919E-3</v>
      </c>
      <c r="F101" s="12">
        <f t="shared" si="8"/>
        <v>1.3812154696132596E-3</v>
      </c>
      <c r="G101" s="13">
        <f t="shared" si="9"/>
        <v>-0.875</v>
      </c>
      <c r="H101" s="20">
        <f t="shared" si="10"/>
        <v>-4.834921950545655E-3</v>
      </c>
    </row>
    <row r="102" spans="2:8" ht="15" x14ac:dyDescent="0.2">
      <c r="B102" s="3" t="s">
        <v>242</v>
      </c>
      <c r="C102" s="10">
        <v>58</v>
      </c>
      <c r="D102" s="10">
        <v>13</v>
      </c>
      <c r="E102" s="12">
        <f t="shared" si="7"/>
        <v>8.0121563751899428E-3</v>
      </c>
      <c r="F102" s="12">
        <f t="shared" si="8"/>
        <v>3.5911602209944752E-3</v>
      </c>
      <c r="G102" s="13">
        <f t="shared" si="9"/>
        <v>-0.77586206896551724</v>
      </c>
      <c r="H102" s="20">
        <f t="shared" si="10"/>
        <v>-6.2163282221301278E-3</v>
      </c>
    </row>
    <row r="103" spans="2:8" ht="15" x14ac:dyDescent="0.2">
      <c r="B103" s="3" t="s">
        <v>243</v>
      </c>
      <c r="C103" s="10">
        <v>39</v>
      </c>
      <c r="D103" s="10">
        <v>14</v>
      </c>
      <c r="E103" s="12">
        <f t="shared" si="7"/>
        <v>5.387484459179445E-3</v>
      </c>
      <c r="F103" s="12">
        <f t="shared" si="8"/>
        <v>3.8674033149171273E-3</v>
      </c>
      <c r="G103" s="13">
        <f t="shared" si="9"/>
        <v>-0.64102564102564108</v>
      </c>
      <c r="H103" s="20">
        <f t="shared" si="10"/>
        <v>-3.4535156789611832E-3</v>
      </c>
    </row>
    <row r="104" spans="2:8" ht="15" x14ac:dyDescent="0.2">
      <c r="B104" s="3" t="s">
        <v>34</v>
      </c>
      <c r="C104" s="10">
        <v>34</v>
      </c>
      <c r="D104" s="10">
        <v>12</v>
      </c>
      <c r="E104" s="12">
        <f t="shared" si="7"/>
        <v>4.6967813233872082E-3</v>
      </c>
      <c r="F104" s="12">
        <f t="shared" si="8"/>
        <v>3.3149171270718232E-3</v>
      </c>
      <c r="G104" s="13">
        <f t="shared" si="9"/>
        <v>-0.6470588235294118</v>
      </c>
      <c r="H104" s="20">
        <f t="shared" si="10"/>
        <v>-3.0390937974858409E-3</v>
      </c>
    </row>
    <row r="105" spans="2:8" ht="15" x14ac:dyDescent="0.2">
      <c r="B105" s="3" t="s">
        <v>244</v>
      </c>
      <c r="C105" s="10">
        <v>1</v>
      </c>
      <c r="D105" s="10">
        <v>2</v>
      </c>
      <c r="E105" s="12">
        <f t="shared" si="7"/>
        <v>1.381406271584473E-4</v>
      </c>
      <c r="F105" s="12">
        <f t="shared" si="8"/>
        <v>5.5248618784530391E-4</v>
      </c>
      <c r="G105" s="13">
        <f t="shared" si="9"/>
        <v>1</v>
      </c>
      <c r="H105" s="20">
        <f t="shared" si="10"/>
        <v>1.381406271584473E-4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7"/>
        <v/>
      </c>
      <c r="F106" s="12">
        <f t="shared" si="8"/>
        <v>2.7624309392265195E-4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10">
        <v>31</v>
      </c>
      <c r="D107" s="10">
        <v>23</v>
      </c>
      <c r="E107" s="12">
        <f t="shared" si="7"/>
        <v>4.2823594419118659E-3</v>
      </c>
      <c r="F107" s="12">
        <f t="shared" si="8"/>
        <v>6.3535911602209949E-3</v>
      </c>
      <c r="G107" s="13">
        <f t="shared" si="9"/>
        <v>-0.25806451612903225</v>
      </c>
      <c r="H107" s="20">
        <f t="shared" si="10"/>
        <v>-1.1051250172675782E-3</v>
      </c>
    </row>
    <row r="108" spans="2:8" ht="15" x14ac:dyDescent="0.2">
      <c r="B108" s="3" t="s">
        <v>31</v>
      </c>
      <c r="C108" s="10">
        <v>25</v>
      </c>
      <c r="D108" s="10">
        <v>9</v>
      </c>
      <c r="E108" s="12">
        <f t="shared" si="7"/>
        <v>3.4535156789611823E-3</v>
      </c>
      <c r="F108" s="12">
        <f t="shared" si="8"/>
        <v>2.4861878453038672E-3</v>
      </c>
      <c r="G108" s="13">
        <f t="shared" si="9"/>
        <v>-0.64</v>
      </c>
      <c r="H108" s="20">
        <f t="shared" si="10"/>
        <v>-2.2102500345351568E-3</v>
      </c>
    </row>
    <row r="109" spans="2:8" ht="15" x14ac:dyDescent="0.2">
      <c r="B109" s="3" t="s">
        <v>247</v>
      </c>
      <c r="C109" s="10">
        <v>10</v>
      </c>
      <c r="D109" s="10">
        <v>9</v>
      </c>
      <c r="E109" s="12">
        <f t="shared" si="7"/>
        <v>1.381406271584473E-3</v>
      </c>
      <c r="F109" s="12">
        <f t="shared" si="8"/>
        <v>2.4861878453038672E-3</v>
      </c>
      <c r="G109" s="13">
        <f t="shared" si="9"/>
        <v>-0.1</v>
      </c>
      <c r="H109" s="20">
        <f t="shared" si="10"/>
        <v>-1.381406271584473E-4</v>
      </c>
    </row>
    <row r="110" spans="2:8" ht="15" x14ac:dyDescent="0.2">
      <c r="B110" s="3" t="s">
        <v>32</v>
      </c>
      <c r="C110" s="10">
        <v>39</v>
      </c>
      <c r="D110" s="10">
        <v>17</v>
      </c>
      <c r="E110" s="12">
        <f t="shared" si="7"/>
        <v>5.387484459179445E-3</v>
      </c>
      <c r="F110" s="12">
        <f t="shared" si="8"/>
        <v>4.6961325966850829E-3</v>
      </c>
      <c r="G110" s="13">
        <f t="shared" si="9"/>
        <v>-0.5641025641025641</v>
      </c>
      <c r="H110" s="20">
        <f t="shared" si="10"/>
        <v>-3.0390937974858409E-3</v>
      </c>
    </row>
    <row r="111" spans="2:8" ht="15" x14ac:dyDescent="0.2">
      <c r="B111" s="3" t="s">
        <v>30</v>
      </c>
      <c r="C111" s="10">
        <v>20</v>
      </c>
      <c r="D111" s="10">
        <v>9</v>
      </c>
      <c r="E111" s="12">
        <f t="shared" si="7"/>
        <v>2.7628125431689459E-3</v>
      </c>
      <c r="F111" s="12">
        <f t="shared" si="8"/>
        <v>2.4861878453038672E-3</v>
      </c>
      <c r="G111" s="13">
        <f t="shared" si="9"/>
        <v>-0.55000000000000004</v>
      </c>
      <c r="H111" s="20">
        <f t="shared" si="10"/>
        <v>-1.5195468987429205E-3</v>
      </c>
    </row>
    <row r="112" spans="2:8" ht="15" x14ac:dyDescent="0.2">
      <c r="B112" s="3" t="s">
        <v>33</v>
      </c>
      <c r="C112" s="10">
        <v>194</v>
      </c>
      <c r="D112" s="10">
        <v>44</v>
      </c>
      <c r="E112" s="12">
        <f t="shared" si="7"/>
        <v>2.6799281668738777E-2</v>
      </c>
      <c r="F112" s="12">
        <f t="shared" si="8"/>
        <v>1.2154696132596685E-2</v>
      </c>
      <c r="G112" s="13">
        <f t="shared" si="9"/>
        <v>-0.77319587628865982</v>
      </c>
      <c r="H112" s="20">
        <f t="shared" si="10"/>
        <v>-2.0721094073767096E-2</v>
      </c>
    </row>
    <row r="113" spans="2:8" ht="15" x14ac:dyDescent="0.2">
      <c r="B113" s="3" t="s">
        <v>248</v>
      </c>
      <c r="C113" s="10">
        <v>217</v>
      </c>
      <c r="D113" s="10">
        <v>108</v>
      </c>
      <c r="E113" s="12">
        <f t="shared" si="7"/>
        <v>2.9976516093383063E-2</v>
      </c>
      <c r="F113" s="12">
        <f t="shared" si="8"/>
        <v>2.9834254143646408E-2</v>
      </c>
      <c r="G113" s="13">
        <f t="shared" si="9"/>
        <v>-0.50230414746543783</v>
      </c>
      <c r="H113" s="20">
        <f t="shared" si="10"/>
        <v>-1.5057328360270756E-2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10">
        <v>421</v>
      </c>
      <c r="D115" s="10">
        <v>357</v>
      </c>
      <c r="E115" s="12">
        <f t="shared" si="7"/>
        <v>5.8157204033706313E-2</v>
      </c>
      <c r="F115" s="12">
        <f t="shared" si="8"/>
        <v>9.8618784530386736E-2</v>
      </c>
      <c r="G115" s="13">
        <f t="shared" si="9"/>
        <v>-0.15201900237529692</v>
      </c>
      <c r="H115" s="20">
        <f t="shared" si="10"/>
        <v>-8.8410001381406273E-3</v>
      </c>
    </row>
    <row r="116" spans="2:8" ht="15" x14ac:dyDescent="0.2">
      <c r="B116" s="3" t="s">
        <v>249</v>
      </c>
      <c r="C116" s="10">
        <v>278</v>
      </c>
      <c r="D116" s="10">
        <v>147</v>
      </c>
      <c r="E116" s="12">
        <f t="shared" si="7"/>
        <v>3.840309435004835E-2</v>
      </c>
      <c r="F116" s="12">
        <f t="shared" si="8"/>
        <v>4.0607734806629832E-2</v>
      </c>
      <c r="G116" s="13">
        <f t="shared" si="9"/>
        <v>-0.47122302158273383</v>
      </c>
      <c r="H116" s="20">
        <f t="shared" si="10"/>
        <v>-1.8096422157756597E-2</v>
      </c>
    </row>
    <row r="117" spans="2:8" ht="15" x14ac:dyDescent="0.2">
      <c r="B117" s="3" t="s">
        <v>250</v>
      </c>
      <c r="C117" s="10">
        <v>6</v>
      </c>
      <c r="D117" s="10">
        <v>2</v>
      </c>
      <c r="E117" s="12">
        <f t="shared" si="7"/>
        <v>8.2884376295068376E-4</v>
      </c>
      <c r="F117" s="12">
        <f t="shared" si="8"/>
        <v>5.5248618784530391E-4</v>
      </c>
      <c r="G117" s="13">
        <f t="shared" si="9"/>
        <v>-0.66666666666666663</v>
      </c>
      <c r="H117" s="20">
        <f t="shared" si="10"/>
        <v>-5.525625086337891E-4</v>
      </c>
    </row>
    <row r="118" spans="2:8" ht="15" x14ac:dyDescent="0.2">
      <c r="B118" s="3" t="s">
        <v>251</v>
      </c>
      <c r="C118" s="10">
        <v>653</v>
      </c>
      <c r="D118" s="10">
        <v>236</v>
      </c>
      <c r="E118" s="12">
        <f t="shared" si="7"/>
        <v>9.0205829534466084E-2</v>
      </c>
      <c r="F118" s="12">
        <f t="shared" si="8"/>
        <v>6.5193370165745862E-2</v>
      </c>
      <c r="G118" s="13">
        <f t="shared" si="9"/>
        <v>-0.63859111791730472</v>
      </c>
      <c r="H118" s="20">
        <f t="shared" si="10"/>
        <v>-5.7604641525072518E-2</v>
      </c>
    </row>
    <row r="119" spans="2:8" ht="15" x14ac:dyDescent="0.2">
      <c r="B119" s="3" t="s">
        <v>252</v>
      </c>
      <c r="C119" s="10">
        <v>238</v>
      </c>
      <c r="D119" s="10">
        <v>314</v>
      </c>
      <c r="E119" s="12">
        <f t="shared" si="7"/>
        <v>3.2877469263710456E-2</v>
      </c>
      <c r="F119" s="12">
        <f t="shared" si="8"/>
        <v>8.6740331491712702E-2</v>
      </c>
      <c r="G119" s="13">
        <f t="shared" si="9"/>
        <v>0.31932773109243695</v>
      </c>
      <c r="H119" s="20">
        <f t="shared" si="10"/>
        <v>1.0498687664041993E-2</v>
      </c>
    </row>
    <row r="120" spans="2:8" ht="15" x14ac:dyDescent="0.2">
      <c r="B120" s="3" t="s">
        <v>253</v>
      </c>
      <c r="C120" s="10">
        <v>335</v>
      </c>
      <c r="D120" s="10">
        <v>113</v>
      </c>
      <c r="E120" s="12">
        <f t="shared" si="7"/>
        <v>4.6277110098079846E-2</v>
      </c>
      <c r="F120" s="12">
        <f t="shared" si="8"/>
        <v>3.1215469613259668E-2</v>
      </c>
      <c r="G120" s="13">
        <f t="shared" si="9"/>
        <v>-0.66268656716417906</v>
      </c>
      <c r="H120" s="20">
        <f t="shared" si="10"/>
        <v>-3.0667219229175299E-2</v>
      </c>
    </row>
    <row r="121" spans="2:8" ht="15" x14ac:dyDescent="0.2">
      <c r="B121" s="3" t="s">
        <v>35</v>
      </c>
      <c r="C121" s="10">
        <v>238</v>
      </c>
      <c r="D121" s="10">
        <v>70</v>
      </c>
      <c r="E121" s="12">
        <f t="shared" si="7"/>
        <v>3.2877469263710456E-2</v>
      </c>
      <c r="F121" s="12">
        <f t="shared" si="8"/>
        <v>1.9337016574585635E-2</v>
      </c>
      <c r="G121" s="13">
        <f t="shared" si="9"/>
        <v>-0.70588235294117652</v>
      </c>
      <c r="H121" s="20">
        <f t="shared" si="10"/>
        <v>-2.3207625362619146E-2</v>
      </c>
    </row>
    <row r="122" spans="2:8" ht="15" x14ac:dyDescent="0.2">
      <c r="B122" s="3" t="s">
        <v>39</v>
      </c>
      <c r="C122" s="10">
        <v>27</v>
      </c>
      <c r="D122" s="10">
        <v>1</v>
      </c>
      <c r="E122" s="12">
        <f t="shared" si="7"/>
        <v>3.7297969332780773E-3</v>
      </c>
      <c r="F122" s="12">
        <f t="shared" si="8"/>
        <v>2.7624309392265195E-4</v>
      </c>
      <c r="G122" s="13">
        <f t="shared" si="9"/>
        <v>-0.96296296296296291</v>
      </c>
      <c r="H122" s="20">
        <f t="shared" si="10"/>
        <v>-3.5916563061196296E-3</v>
      </c>
    </row>
    <row r="123" spans="2:8" ht="15" x14ac:dyDescent="0.2">
      <c r="B123" s="3" t="s">
        <v>37</v>
      </c>
      <c r="C123" s="10">
        <v>79</v>
      </c>
      <c r="D123" s="10">
        <v>42</v>
      </c>
      <c r="E123" s="12">
        <f t="shared" si="7"/>
        <v>1.0913109545517337E-2</v>
      </c>
      <c r="F123" s="12">
        <f t="shared" si="8"/>
        <v>1.1602209944751382E-2</v>
      </c>
      <c r="G123" s="13">
        <f t="shared" si="9"/>
        <v>-0.46835443037974683</v>
      </c>
      <c r="H123" s="20">
        <f t="shared" si="10"/>
        <v>-5.1112032048625505E-3</v>
      </c>
    </row>
    <row r="124" spans="2:8" ht="15" x14ac:dyDescent="0.2">
      <c r="B124" s="3" t="s">
        <v>36</v>
      </c>
      <c r="C124" s="10">
        <v>17</v>
      </c>
      <c r="D124" s="10">
        <v>7</v>
      </c>
      <c r="E124" s="12">
        <f t="shared" si="7"/>
        <v>2.3483906616936041E-3</v>
      </c>
      <c r="F124" s="12">
        <f t="shared" si="8"/>
        <v>1.9337016574585636E-3</v>
      </c>
      <c r="G124" s="13">
        <f t="shared" si="9"/>
        <v>-0.58823529411764708</v>
      </c>
      <c r="H124" s="20">
        <f t="shared" si="10"/>
        <v>-1.381406271584473E-3</v>
      </c>
    </row>
    <row r="125" spans="2:8" ht="15" x14ac:dyDescent="0.2">
      <c r="B125" s="3" t="s">
        <v>254</v>
      </c>
      <c r="C125" s="10">
        <v>29</v>
      </c>
      <c r="D125" s="10">
        <v>16</v>
      </c>
      <c r="E125" s="12">
        <f t="shared" si="7"/>
        <v>4.0060781875949714E-3</v>
      </c>
      <c r="F125" s="12">
        <f t="shared" si="8"/>
        <v>4.4198895027624313E-3</v>
      </c>
      <c r="G125" s="13">
        <f t="shared" si="9"/>
        <v>-0.44827586206896552</v>
      </c>
      <c r="H125" s="20">
        <f t="shared" si="10"/>
        <v>-1.7958281530598148E-3</v>
      </c>
    </row>
    <row r="126" spans="2:8" ht="15" x14ac:dyDescent="0.2">
      <c r="B126" s="3" t="s">
        <v>255</v>
      </c>
      <c r="C126" s="10">
        <v>25</v>
      </c>
      <c r="D126" s="10">
        <v>26</v>
      </c>
      <c r="E126" s="12">
        <f t="shared" si="7"/>
        <v>3.4535156789611823E-3</v>
      </c>
      <c r="F126" s="12">
        <f t="shared" si="8"/>
        <v>7.1823204419889505E-3</v>
      </c>
      <c r="G126" s="13">
        <f t="shared" si="9"/>
        <v>0.04</v>
      </c>
      <c r="H126" s="20">
        <f t="shared" si="10"/>
        <v>1.381406271584473E-4</v>
      </c>
    </row>
    <row r="127" spans="2:8" ht="15" x14ac:dyDescent="0.2">
      <c r="B127" s="3" t="s">
        <v>256</v>
      </c>
      <c r="C127" s="10">
        <v>91</v>
      </c>
      <c r="D127" s="10">
        <v>92</v>
      </c>
      <c r="E127" s="12">
        <f t="shared" si="7"/>
        <v>1.2570797071418704E-2</v>
      </c>
      <c r="F127" s="12">
        <f t="shared" si="8"/>
        <v>2.541436464088398E-2</v>
      </c>
      <c r="G127" s="13">
        <f t="shared" si="9"/>
        <v>1.098901098901099E-2</v>
      </c>
      <c r="H127" s="20">
        <f t="shared" si="10"/>
        <v>1.381406271584473E-4</v>
      </c>
    </row>
    <row r="128" spans="2:8" ht="15" x14ac:dyDescent="0.2">
      <c r="B128" s="3" t="s">
        <v>257</v>
      </c>
      <c r="C128" s="10">
        <v>56</v>
      </c>
      <c r="D128" s="10">
        <v>17</v>
      </c>
      <c r="E128" s="12">
        <f t="shared" si="7"/>
        <v>7.7358751208730491E-3</v>
      </c>
      <c r="F128" s="12">
        <f t="shared" si="8"/>
        <v>4.6961325966850829E-3</v>
      </c>
      <c r="G128" s="13">
        <f t="shared" si="9"/>
        <v>-0.6964285714285714</v>
      </c>
      <c r="H128" s="20">
        <f t="shared" si="10"/>
        <v>-5.387484459179445E-3</v>
      </c>
    </row>
    <row r="129" spans="2:8" ht="30" x14ac:dyDescent="0.2">
      <c r="B129" s="3" t="s">
        <v>258</v>
      </c>
      <c r="C129" s="10">
        <v>28</v>
      </c>
      <c r="D129" s="10">
        <v>12</v>
      </c>
      <c r="E129" s="12">
        <f t="shared" si="7"/>
        <v>3.8679375604365246E-3</v>
      </c>
      <c r="F129" s="12">
        <f t="shared" si="8"/>
        <v>3.3149171270718232E-3</v>
      </c>
      <c r="G129" s="13">
        <f t="shared" si="9"/>
        <v>-0.5714285714285714</v>
      </c>
      <c r="H129" s="20">
        <f t="shared" si="10"/>
        <v>-2.2102500345351568E-3</v>
      </c>
    </row>
    <row r="130" spans="2:8" ht="15" x14ac:dyDescent="0.2">
      <c r="B130" s="3" t="s">
        <v>259</v>
      </c>
      <c r="C130" s="10">
        <v>26</v>
      </c>
      <c r="D130" s="10">
        <v>14</v>
      </c>
      <c r="E130" s="12">
        <f t="shared" si="7"/>
        <v>3.5916563061196296E-3</v>
      </c>
      <c r="F130" s="12">
        <f t="shared" si="8"/>
        <v>3.8674033149171273E-3</v>
      </c>
      <c r="G130" s="13">
        <f t="shared" si="9"/>
        <v>-0.46153846153846156</v>
      </c>
      <c r="H130" s="20">
        <f t="shared" si="10"/>
        <v>-1.6576875259013675E-3</v>
      </c>
    </row>
    <row r="131" spans="2:8" ht="30" x14ac:dyDescent="0.2">
      <c r="B131" s="3" t="s">
        <v>260</v>
      </c>
      <c r="C131" s="10">
        <v>87</v>
      </c>
      <c r="D131" s="10">
        <v>42</v>
      </c>
      <c r="E131" s="12">
        <f t="shared" si="7"/>
        <v>1.2018234562784915E-2</v>
      </c>
      <c r="F131" s="12">
        <f t="shared" si="8"/>
        <v>1.1602209944751382E-2</v>
      </c>
      <c r="G131" s="13">
        <f t="shared" si="9"/>
        <v>-0.51724137931034486</v>
      </c>
      <c r="H131" s="20">
        <f t="shared" si="10"/>
        <v>-6.2163282221301287E-3</v>
      </c>
    </row>
    <row r="132" spans="2:8" ht="15" x14ac:dyDescent="0.2">
      <c r="B132" s="3" t="s">
        <v>50</v>
      </c>
      <c r="C132" s="10">
        <v>20</v>
      </c>
      <c r="D132" s="10">
        <v>25</v>
      </c>
      <c r="E132" s="12">
        <f t="shared" si="7"/>
        <v>2.7628125431689459E-3</v>
      </c>
      <c r="F132" s="12">
        <f t="shared" si="8"/>
        <v>6.9060773480662981E-3</v>
      </c>
      <c r="G132" s="13">
        <f t="shared" si="9"/>
        <v>0.25</v>
      </c>
      <c r="H132" s="20">
        <f t="shared" si="10"/>
        <v>6.9070313579223648E-4</v>
      </c>
    </row>
    <row r="133" spans="2:8" ht="15" x14ac:dyDescent="0.2">
      <c r="B133" s="3" t="s">
        <v>45</v>
      </c>
      <c r="C133" s="10">
        <v>5</v>
      </c>
      <c r="D133" s="10">
        <v>2</v>
      </c>
      <c r="E133" s="12">
        <f t="shared" si="7"/>
        <v>6.9070313579223648E-4</v>
      </c>
      <c r="F133" s="12">
        <f t="shared" si="8"/>
        <v>5.5248618784530391E-4</v>
      </c>
      <c r="G133" s="13">
        <f t="shared" si="9"/>
        <v>-0.6</v>
      </c>
      <c r="H133" s="20">
        <f t="shared" si="10"/>
        <v>-4.1442188147534188E-4</v>
      </c>
    </row>
    <row r="134" spans="2:8" ht="15" x14ac:dyDescent="0.2">
      <c r="B134" s="3" t="s">
        <v>42</v>
      </c>
      <c r="C134" s="10">
        <v>183</v>
      </c>
      <c r="D134" s="10">
        <v>61</v>
      </c>
      <c r="E134" s="12">
        <f t="shared" si="7"/>
        <v>2.5279734769995857E-2</v>
      </c>
      <c r="F134" s="12">
        <f t="shared" si="8"/>
        <v>1.6850828729281769E-2</v>
      </c>
      <c r="G134" s="13">
        <f t="shared" si="9"/>
        <v>-0.66666666666666663</v>
      </c>
      <c r="H134" s="20">
        <f t="shared" si="10"/>
        <v>-1.685315651333057E-2</v>
      </c>
    </row>
    <row r="135" spans="2:8" ht="15" x14ac:dyDescent="0.2">
      <c r="B135" s="3" t="s">
        <v>43</v>
      </c>
      <c r="C135" s="10">
        <v>13</v>
      </c>
      <c r="D135" s="10">
        <v>2</v>
      </c>
      <c r="E135" s="12">
        <f t="shared" si="7"/>
        <v>1.7958281530598148E-3</v>
      </c>
      <c r="F135" s="12">
        <f t="shared" si="8"/>
        <v>5.5248618784530391E-4</v>
      </c>
      <c r="G135" s="13">
        <f t="shared" si="9"/>
        <v>-0.84615384615384615</v>
      </c>
      <c r="H135" s="20">
        <f t="shared" si="10"/>
        <v>-1.5195468987429202E-3</v>
      </c>
    </row>
    <row r="136" spans="2:8" ht="15" x14ac:dyDescent="0.2">
      <c r="B136" s="3" t="s">
        <v>44</v>
      </c>
      <c r="C136" s="10">
        <v>16</v>
      </c>
      <c r="D136" s="10">
        <v>12</v>
      </c>
      <c r="E136" s="12">
        <f t="shared" ref="E136:E145" si="11">+IF(C136=0,"",C136/C$70)</f>
        <v>2.2102500345351568E-3</v>
      </c>
      <c r="F136" s="12">
        <f t="shared" ref="F136:F145" si="12">+IF(D136=0,"",D136/D$70)</f>
        <v>3.3149171270718232E-3</v>
      </c>
      <c r="G136" s="13">
        <f t="shared" ref="G136:G145" si="13">+IF(OR(AND(D136=0),(C136=0)),"0",((D136-C136)/C136))</f>
        <v>-0.25</v>
      </c>
      <c r="H136" s="20">
        <f t="shared" ref="H136:H145" si="14">+IF(OR(AND(E136=""),(G136="")),"",E136*G136)</f>
        <v>-5.5256250863378921E-4</v>
      </c>
    </row>
    <row r="137" spans="2:8" ht="15" x14ac:dyDescent="0.2">
      <c r="B137" s="3" t="s">
        <v>41</v>
      </c>
      <c r="C137" s="10">
        <v>142</v>
      </c>
      <c r="D137" s="10">
        <v>69</v>
      </c>
      <c r="E137" s="12">
        <f t="shared" si="11"/>
        <v>1.9615969056499517E-2</v>
      </c>
      <c r="F137" s="12">
        <f t="shared" si="12"/>
        <v>1.9060773480662985E-2</v>
      </c>
      <c r="G137" s="13">
        <f t="shared" si="13"/>
        <v>-0.5140845070422535</v>
      </c>
      <c r="H137" s="20">
        <f t="shared" si="14"/>
        <v>-1.0084265782566652E-2</v>
      </c>
    </row>
    <row r="138" spans="2:8" ht="15" x14ac:dyDescent="0.2">
      <c r="B138" s="3" t="s">
        <v>261</v>
      </c>
      <c r="C138" s="10">
        <v>40</v>
      </c>
      <c r="D138" s="10">
        <v>9</v>
      </c>
      <c r="E138" s="12">
        <f t="shared" si="11"/>
        <v>5.5256250863378919E-3</v>
      </c>
      <c r="F138" s="12">
        <f t="shared" si="12"/>
        <v>2.4861878453038672E-3</v>
      </c>
      <c r="G138" s="13">
        <f t="shared" si="13"/>
        <v>-0.77500000000000002</v>
      </c>
      <c r="H138" s="20">
        <f t="shared" si="14"/>
        <v>-4.2823594419118659E-3</v>
      </c>
    </row>
    <row r="139" spans="2:8" ht="15" x14ac:dyDescent="0.2">
      <c r="B139" s="3" t="s">
        <v>262</v>
      </c>
      <c r="C139" s="10">
        <v>102</v>
      </c>
      <c r="D139" s="10">
        <v>40</v>
      </c>
      <c r="E139" s="12">
        <f t="shared" si="11"/>
        <v>1.4090343970161625E-2</v>
      </c>
      <c r="F139" s="12">
        <f t="shared" si="12"/>
        <v>1.1049723756906077E-2</v>
      </c>
      <c r="G139" s="13">
        <f t="shared" si="13"/>
        <v>-0.60784313725490191</v>
      </c>
      <c r="H139" s="20">
        <f t="shared" si="14"/>
        <v>-8.5647188838237319E-3</v>
      </c>
    </row>
    <row r="140" spans="2:8" ht="30" x14ac:dyDescent="0.2">
      <c r="B140" s="3" t="s">
        <v>263</v>
      </c>
      <c r="C140" s="10">
        <v>28</v>
      </c>
      <c r="D140" s="10">
        <v>11</v>
      </c>
      <c r="E140" s="12">
        <f t="shared" si="11"/>
        <v>3.8679375604365246E-3</v>
      </c>
      <c r="F140" s="12">
        <f t="shared" si="12"/>
        <v>3.0386740331491712E-3</v>
      </c>
      <c r="G140" s="13">
        <f t="shared" si="13"/>
        <v>-0.6071428571428571</v>
      </c>
      <c r="H140" s="20">
        <f t="shared" si="14"/>
        <v>-2.3483906616936041E-3</v>
      </c>
    </row>
    <row r="141" spans="2:8" ht="15" x14ac:dyDescent="0.2">
      <c r="B141" s="3" t="s">
        <v>48</v>
      </c>
      <c r="C141" s="10">
        <v>11</v>
      </c>
      <c r="D141" s="10">
        <v>5</v>
      </c>
      <c r="E141" s="12">
        <f t="shared" si="11"/>
        <v>1.5195468987429202E-3</v>
      </c>
      <c r="F141" s="12">
        <f t="shared" si="12"/>
        <v>1.3812154696132596E-3</v>
      </c>
      <c r="G141" s="13">
        <f t="shared" si="13"/>
        <v>-0.54545454545454541</v>
      </c>
      <c r="H141" s="20">
        <f t="shared" si="14"/>
        <v>-8.2884376295068376E-4</v>
      </c>
    </row>
    <row r="142" spans="2:8" ht="15" x14ac:dyDescent="0.2">
      <c r="B142" s="3" t="s">
        <v>264</v>
      </c>
      <c r="C142" s="10">
        <v>45</v>
      </c>
      <c r="D142" s="10">
        <v>12</v>
      </c>
      <c r="E142" s="12">
        <f t="shared" si="11"/>
        <v>6.2163282221301287E-3</v>
      </c>
      <c r="F142" s="12">
        <f t="shared" si="12"/>
        <v>3.3149171270718232E-3</v>
      </c>
      <c r="G142" s="13">
        <f t="shared" si="13"/>
        <v>-0.73333333333333328</v>
      </c>
      <c r="H142" s="20">
        <f t="shared" si="14"/>
        <v>-4.5586406962287605E-3</v>
      </c>
    </row>
    <row r="143" spans="2:8" ht="15" x14ac:dyDescent="0.2">
      <c r="B143" s="3" t="s">
        <v>49</v>
      </c>
      <c r="C143" s="10">
        <v>23</v>
      </c>
      <c r="D143" s="10">
        <v>16</v>
      </c>
      <c r="E143" s="12">
        <f t="shared" si="11"/>
        <v>3.1772344246442877E-3</v>
      </c>
      <c r="F143" s="12">
        <f t="shared" si="12"/>
        <v>4.4198895027624313E-3</v>
      </c>
      <c r="G143" s="13">
        <f t="shared" si="13"/>
        <v>-0.30434782608695654</v>
      </c>
      <c r="H143" s="20">
        <f t="shared" si="14"/>
        <v>-9.6698439010913114E-4</v>
      </c>
    </row>
    <row r="144" spans="2:8" ht="15" x14ac:dyDescent="0.2">
      <c r="B144" s="3" t="s">
        <v>46</v>
      </c>
      <c r="C144" s="10">
        <v>34</v>
      </c>
      <c r="D144" s="10">
        <v>22</v>
      </c>
      <c r="E144" s="12">
        <f t="shared" si="11"/>
        <v>4.6967813233872082E-3</v>
      </c>
      <c r="F144" s="12">
        <f t="shared" si="12"/>
        <v>6.0773480662983425E-3</v>
      </c>
      <c r="G144" s="13">
        <f t="shared" si="13"/>
        <v>-0.35294117647058826</v>
      </c>
      <c r="H144" s="20">
        <f t="shared" si="14"/>
        <v>-1.6576875259013677E-3</v>
      </c>
    </row>
    <row r="145" spans="2:8" ht="13.5" customHeight="1" x14ac:dyDescent="0.2">
      <c r="B145" s="3" t="s">
        <v>47</v>
      </c>
      <c r="C145" s="10">
        <v>28</v>
      </c>
      <c r="D145" s="10">
        <v>7</v>
      </c>
      <c r="E145" s="12">
        <f t="shared" si="11"/>
        <v>3.8679375604365246E-3</v>
      </c>
      <c r="F145" s="12">
        <f t="shared" si="12"/>
        <v>1.9337016574585636E-3</v>
      </c>
      <c r="G145" s="13">
        <f t="shared" si="13"/>
        <v>-0.75</v>
      </c>
      <c r="H145" s="20">
        <f t="shared" si="14"/>
        <v>-2.9009531703273932E-3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8562</v>
      </c>
      <c r="D151" s="45">
        <f>SUM(D152:D288)</f>
        <v>3385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-0.60464844662462036</v>
      </c>
      <c r="H151" s="46">
        <f>+IF(OR(AND(E151=""),(G151="")),"",E151*G151)</f>
        <v>-0.60464844662462036</v>
      </c>
    </row>
    <row r="152" spans="2:8" ht="15" x14ac:dyDescent="0.2">
      <c r="B152" s="4" t="s">
        <v>54</v>
      </c>
      <c r="C152" s="10">
        <v>67</v>
      </c>
      <c r="D152" s="10">
        <v>49</v>
      </c>
      <c r="E152" s="12">
        <f>+IF(C152=0,"",C152/C$151)</f>
        <v>7.8252744685821073E-3</v>
      </c>
      <c r="F152" s="12">
        <f>+IF(D152=0,"",D152/D$151)</f>
        <v>1.447562776957164E-2</v>
      </c>
      <c r="G152" s="13">
        <f>+IF(OR(AND(D152=0),(C152=0)),"0",((D152-C152)/C152))</f>
        <v>-0.26865671641791045</v>
      </c>
      <c r="H152" s="20">
        <f>+IF(OR(AND(E152=""),(G152="")),"",E152*G152)</f>
        <v>-2.1023125437981782E-3</v>
      </c>
    </row>
    <row r="153" spans="2:8" ht="15" x14ac:dyDescent="0.2">
      <c r="B153" s="4" t="s">
        <v>58</v>
      </c>
      <c r="C153" s="10">
        <v>68</v>
      </c>
      <c r="D153" s="10">
        <v>8</v>
      </c>
      <c r="E153" s="12">
        <f t="shared" ref="E153:E216" si="15">+IF(C153=0,"",C153/C$151)</f>
        <v>7.9420696099042273E-3</v>
      </c>
      <c r="F153" s="12">
        <f t="shared" ref="F153:F216" si="16">+IF(D153=0,"",D153/D$151)</f>
        <v>2.3633677991137369E-3</v>
      </c>
      <c r="G153" s="13">
        <f t="shared" ref="G153:G216" si="17">+IF(OR(AND(D153=0),(C153=0)),"0",((D153-C153)/C153))</f>
        <v>-0.88235294117647056</v>
      </c>
      <c r="H153" s="20">
        <f t="shared" ref="H153:H216" si="18">+IF(OR(AND(E153=""),(G153="")),"",E153*G153)</f>
        <v>-7.007708479327259E-3</v>
      </c>
    </row>
    <row r="154" spans="2:8" ht="15" x14ac:dyDescent="0.2">
      <c r="B154" s="4" t="s">
        <v>265</v>
      </c>
      <c r="C154" s="10">
        <v>54</v>
      </c>
      <c r="D154" s="10">
        <v>20</v>
      </c>
      <c r="E154" s="12">
        <f t="shared" si="15"/>
        <v>6.3069376313945342E-3</v>
      </c>
      <c r="F154" s="12">
        <f t="shared" si="16"/>
        <v>5.9084194977843431E-3</v>
      </c>
      <c r="G154" s="13">
        <f t="shared" si="17"/>
        <v>-0.62962962962962965</v>
      </c>
      <c r="H154" s="20">
        <f t="shared" si="18"/>
        <v>-3.9710348049521145E-3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135</v>
      </c>
      <c r="D156" s="10">
        <v>48</v>
      </c>
      <c r="E156" s="12">
        <f t="shared" si="15"/>
        <v>1.5767344078486335E-2</v>
      </c>
      <c r="F156" s="12">
        <f t="shared" si="16"/>
        <v>1.4180206794682423E-2</v>
      </c>
      <c r="G156" s="13">
        <f t="shared" si="17"/>
        <v>-0.64444444444444449</v>
      </c>
      <c r="H156" s="20">
        <f t="shared" si="18"/>
        <v>-1.0161177295024528E-2</v>
      </c>
    </row>
    <row r="157" spans="2:8" ht="15" x14ac:dyDescent="0.2">
      <c r="B157" s="4" t="s">
        <v>53</v>
      </c>
      <c r="C157" s="10">
        <v>2084</v>
      </c>
      <c r="D157" s="10">
        <v>679</v>
      </c>
      <c r="E157" s="12">
        <f t="shared" si="15"/>
        <v>0.24340107451530016</v>
      </c>
      <c r="F157" s="12">
        <f t="shared" si="16"/>
        <v>0.20059084194977844</v>
      </c>
      <c r="G157" s="13">
        <f t="shared" si="17"/>
        <v>-0.67418426103646834</v>
      </c>
      <c r="H157" s="20">
        <f t="shared" si="18"/>
        <v>-0.16409717355758</v>
      </c>
    </row>
    <row r="158" spans="2:8" ht="15" x14ac:dyDescent="0.2">
      <c r="B158" s="4" t="s">
        <v>59</v>
      </c>
      <c r="C158" s="10">
        <v>45</v>
      </c>
      <c r="D158" s="10">
        <v>31</v>
      </c>
      <c r="E158" s="12">
        <f t="shared" si="15"/>
        <v>5.2557813594954449E-3</v>
      </c>
      <c r="F158" s="12">
        <f t="shared" si="16"/>
        <v>9.158050221565732E-3</v>
      </c>
      <c r="G158" s="13">
        <f t="shared" si="17"/>
        <v>-0.31111111111111112</v>
      </c>
      <c r="H158" s="20">
        <f t="shared" si="18"/>
        <v>-1.635131978509694E-3</v>
      </c>
    </row>
    <row r="159" spans="2:8" ht="15" x14ac:dyDescent="0.2">
      <c r="B159" s="4" t="s">
        <v>268</v>
      </c>
      <c r="C159" s="10">
        <v>85</v>
      </c>
      <c r="D159" s="10">
        <v>162</v>
      </c>
      <c r="E159" s="12">
        <f t="shared" si="15"/>
        <v>9.9275870123802842E-3</v>
      </c>
      <c r="F159" s="12">
        <f t="shared" si="16"/>
        <v>4.7858197932053176E-2</v>
      </c>
      <c r="G159" s="13">
        <f t="shared" si="17"/>
        <v>0.90588235294117647</v>
      </c>
      <c r="H159" s="20">
        <f t="shared" si="18"/>
        <v>8.9932258818033167E-3</v>
      </c>
    </row>
    <row r="160" spans="2:8" ht="15" x14ac:dyDescent="0.2">
      <c r="B160" s="4" t="s">
        <v>55</v>
      </c>
      <c r="C160" s="10">
        <v>32</v>
      </c>
      <c r="D160" s="10">
        <v>17</v>
      </c>
      <c r="E160" s="12">
        <f t="shared" si="15"/>
        <v>3.7374445223078718E-3</v>
      </c>
      <c r="F160" s="12">
        <f t="shared" si="16"/>
        <v>5.0221565731166911E-3</v>
      </c>
      <c r="G160" s="13">
        <f t="shared" si="17"/>
        <v>-0.46875</v>
      </c>
      <c r="H160" s="20">
        <f t="shared" si="18"/>
        <v>-1.751927119831815E-3</v>
      </c>
    </row>
    <row r="161" spans="2:8" ht="15" x14ac:dyDescent="0.2">
      <c r="B161" s="4" t="s">
        <v>51</v>
      </c>
      <c r="C161" s="10">
        <v>11</v>
      </c>
      <c r="D161" s="10">
        <v>6</v>
      </c>
      <c r="E161" s="12">
        <f t="shared" si="15"/>
        <v>1.284746554543331E-3</v>
      </c>
      <c r="F161" s="12">
        <f t="shared" si="16"/>
        <v>1.7725258493353029E-3</v>
      </c>
      <c r="G161" s="13">
        <f t="shared" si="17"/>
        <v>-0.45454545454545453</v>
      </c>
      <c r="H161" s="20">
        <f t="shared" si="18"/>
        <v>-5.8397570661060502E-4</v>
      </c>
    </row>
    <row r="162" spans="2:8" ht="15" x14ac:dyDescent="0.2">
      <c r="B162" s="4" t="s">
        <v>269</v>
      </c>
      <c r="C162" s="10">
        <v>11</v>
      </c>
      <c r="D162" s="10">
        <v>4</v>
      </c>
      <c r="E162" s="12">
        <f t="shared" si="15"/>
        <v>1.284746554543331E-3</v>
      </c>
      <c r="F162" s="12">
        <f t="shared" si="16"/>
        <v>1.1816838995568684E-3</v>
      </c>
      <c r="G162" s="13">
        <f t="shared" si="17"/>
        <v>-0.63636363636363635</v>
      </c>
      <c r="H162" s="20">
        <f t="shared" si="18"/>
        <v>-8.1756598925484701E-4</v>
      </c>
    </row>
    <row r="163" spans="2:8" ht="15" x14ac:dyDescent="0.2">
      <c r="B163" s="4" t="s">
        <v>61</v>
      </c>
      <c r="C163" s="10">
        <v>90</v>
      </c>
      <c r="D163" s="10">
        <v>48</v>
      </c>
      <c r="E163" s="12">
        <f t="shared" si="15"/>
        <v>1.051156271899089E-2</v>
      </c>
      <c r="F163" s="12">
        <f t="shared" si="16"/>
        <v>1.4180206794682423E-2</v>
      </c>
      <c r="G163" s="13">
        <f t="shared" si="17"/>
        <v>-0.46666666666666667</v>
      </c>
      <c r="H163" s="20">
        <f t="shared" si="18"/>
        <v>-4.905395935529082E-3</v>
      </c>
    </row>
    <row r="164" spans="2:8" ht="15" x14ac:dyDescent="0.2">
      <c r="B164" s="4" t="s">
        <v>56</v>
      </c>
      <c r="C164" s="10">
        <v>26</v>
      </c>
      <c r="D164" s="10">
        <v>43</v>
      </c>
      <c r="E164" s="12">
        <f t="shared" si="15"/>
        <v>3.0366736743751462E-3</v>
      </c>
      <c r="F164" s="12">
        <f t="shared" si="16"/>
        <v>1.2703101920236336E-2</v>
      </c>
      <c r="G164" s="13">
        <f t="shared" si="17"/>
        <v>0.65384615384615385</v>
      </c>
      <c r="H164" s="20">
        <f t="shared" si="18"/>
        <v>1.9855174024760573E-3</v>
      </c>
    </row>
    <row r="165" spans="2:8" ht="15" x14ac:dyDescent="0.2">
      <c r="B165" s="4" t="s">
        <v>57</v>
      </c>
      <c r="C165" s="10">
        <v>314</v>
      </c>
      <c r="D165" s="10">
        <v>122</v>
      </c>
      <c r="E165" s="12">
        <f t="shared" si="15"/>
        <v>3.6673674375145994E-2</v>
      </c>
      <c r="F165" s="12">
        <f t="shared" si="16"/>
        <v>3.604135893648449E-2</v>
      </c>
      <c r="G165" s="13">
        <f t="shared" si="17"/>
        <v>-0.61146496815286622</v>
      </c>
      <c r="H165" s="20">
        <f t="shared" si="18"/>
        <v>-2.2424667133847231E-2</v>
      </c>
    </row>
    <row r="166" spans="2:8" ht="15" x14ac:dyDescent="0.2">
      <c r="B166" s="4" t="s">
        <v>270</v>
      </c>
      <c r="C166" s="10">
        <v>128</v>
      </c>
      <c r="D166" s="10">
        <v>17</v>
      </c>
      <c r="E166" s="12">
        <f t="shared" si="15"/>
        <v>1.4949778089231487E-2</v>
      </c>
      <c r="F166" s="12">
        <f t="shared" si="16"/>
        <v>5.0221565731166911E-3</v>
      </c>
      <c r="G166" s="13">
        <f t="shared" si="17"/>
        <v>-0.8671875</v>
      </c>
      <c r="H166" s="20">
        <f t="shared" si="18"/>
        <v>-1.296426068675543E-2</v>
      </c>
    </row>
    <row r="167" spans="2:8" ht="15" x14ac:dyDescent="0.2">
      <c r="B167" s="4" t="s">
        <v>52</v>
      </c>
      <c r="C167" s="10">
        <v>41</v>
      </c>
      <c r="D167" s="10">
        <v>15</v>
      </c>
      <c r="E167" s="12">
        <f t="shared" si="15"/>
        <v>4.7886007942069611E-3</v>
      </c>
      <c r="F167" s="12">
        <f t="shared" si="16"/>
        <v>4.4313146233382573E-3</v>
      </c>
      <c r="G167" s="13">
        <f t="shared" si="17"/>
        <v>-0.63414634146341464</v>
      </c>
      <c r="H167" s="20">
        <f t="shared" si="18"/>
        <v>-3.0366736743751462E-3</v>
      </c>
    </row>
    <row r="168" spans="2:8" ht="15" x14ac:dyDescent="0.2">
      <c r="B168" s="4" t="s">
        <v>60</v>
      </c>
      <c r="C168" s="10">
        <v>26</v>
      </c>
      <c r="D168" s="10">
        <v>9</v>
      </c>
      <c r="E168" s="12">
        <f t="shared" si="15"/>
        <v>3.0366736743751462E-3</v>
      </c>
      <c r="F168" s="12">
        <f t="shared" si="16"/>
        <v>2.6587887740029542E-3</v>
      </c>
      <c r="G168" s="13">
        <f t="shared" si="17"/>
        <v>-0.65384615384615385</v>
      </c>
      <c r="H168" s="20">
        <f t="shared" si="18"/>
        <v>-1.9855174024760573E-3</v>
      </c>
    </row>
    <row r="169" spans="2:8" ht="15" x14ac:dyDescent="0.2">
      <c r="B169" s="4" t="s">
        <v>271</v>
      </c>
      <c r="C169" s="10">
        <v>126</v>
      </c>
      <c r="D169" s="10">
        <v>71</v>
      </c>
      <c r="E169" s="12">
        <f t="shared" si="15"/>
        <v>1.4716187806587245E-2</v>
      </c>
      <c r="F169" s="12">
        <f t="shared" si="16"/>
        <v>2.0974889217134418E-2</v>
      </c>
      <c r="G169" s="13">
        <f t="shared" si="17"/>
        <v>-0.43650793650793651</v>
      </c>
      <c r="H169" s="20">
        <f t="shared" si="18"/>
        <v>-6.4237327727166551E-3</v>
      </c>
    </row>
    <row r="170" spans="2:8" ht="15" x14ac:dyDescent="0.2">
      <c r="B170" s="4" t="s">
        <v>272</v>
      </c>
      <c r="C170" s="10">
        <v>6</v>
      </c>
      <c r="D170" s="10">
        <v>5</v>
      </c>
      <c r="E170" s="12">
        <f t="shared" si="15"/>
        <v>7.0077084793272596E-4</v>
      </c>
      <c r="F170" s="12">
        <f t="shared" si="16"/>
        <v>1.4771048744460858E-3</v>
      </c>
      <c r="G170" s="13">
        <f t="shared" si="17"/>
        <v>-0.16666666666666666</v>
      </c>
      <c r="H170" s="20">
        <f t="shared" si="18"/>
        <v>-1.1679514132212099E-4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7</v>
      </c>
      <c r="D172" s="10">
        <v>0</v>
      </c>
      <c r="E172" s="12">
        <f t="shared" si="15"/>
        <v>8.1756598925484701E-4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10">
        <v>30</v>
      </c>
      <c r="D173" s="10">
        <v>33</v>
      </c>
      <c r="E173" s="12">
        <f t="shared" si="15"/>
        <v>3.5038542396636299E-3</v>
      </c>
      <c r="F173" s="12">
        <f t="shared" si="16"/>
        <v>9.7488921713441649E-3</v>
      </c>
      <c r="G173" s="13">
        <f t="shared" si="17"/>
        <v>0.1</v>
      </c>
      <c r="H173" s="20">
        <f t="shared" si="18"/>
        <v>3.5038542396636303E-4</v>
      </c>
    </row>
    <row r="174" spans="2:8" ht="15" x14ac:dyDescent="0.2">
      <c r="B174" s="4" t="s">
        <v>276</v>
      </c>
      <c r="C174" s="10">
        <v>103</v>
      </c>
      <c r="D174" s="10">
        <v>38</v>
      </c>
      <c r="E174" s="12">
        <f t="shared" si="15"/>
        <v>1.2029899556178463E-2</v>
      </c>
      <c r="F174" s="12">
        <f t="shared" si="16"/>
        <v>1.1225997045790252E-2</v>
      </c>
      <c r="G174" s="13">
        <f t="shared" si="17"/>
        <v>-0.6310679611650486</v>
      </c>
      <c r="H174" s="20">
        <f t="shared" si="18"/>
        <v>-7.5916841859378654E-3</v>
      </c>
    </row>
    <row r="175" spans="2:8" ht="15" x14ac:dyDescent="0.2">
      <c r="B175" s="4" t="s">
        <v>277</v>
      </c>
      <c r="C175" s="10">
        <v>62</v>
      </c>
      <c r="D175" s="10">
        <v>36</v>
      </c>
      <c r="E175" s="12">
        <f t="shared" si="15"/>
        <v>7.2412987619715017E-3</v>
      </c>
      <c r="F175" s="12">
        <f t="shared" si="16"/>
        <v>1.0635155096011817E-2</v>
      </c>
      <c r="G175" s="13">
        <f t="shared" si="17"/>
        <v>-0.41935483870967744</v>
      </c>
      <c r="H175" s="20">
        <f t="shared" si="18"/>
        <v>-3.0366736743751462E-3</v>
      </c>
    </row>
    <row r="176" spans="2:8" ht="15" x14ac:dyDescent="0.2">
      <c r="B176" s="4" t="s">
        <v>278</v>
      </c>
      <c r="C176" s="10">
        <v>150</v>
      </c>
      <c r="D176" s="10">
        <v>93</v>
      </c>
      <c r="E176" s="12">
        <f t="shared" si="15"/>
        <v>1.751927119831815E-2</v>
      </c>
      <c r="F176" s="12">
        <f t="shared" si="16"/>
        <v>2.7474150664697192E-2</v>
      </c>
      <c r="G176" s="13">
        <f t="shared" si="17"/>
        <v>-0.38</v>
      </c>
      <c r="H176" s="20">
        <f t="shared" si="18"/>
        <v>-6.657323055360897E-3</v>
      </c>
    </row>
    <row r="177" spans="2:8" ht="15" x14ac:dyDescent="0.2">
      <c r="B177" s="4" t="s">
        <v>279</v>
      </c>
      <c r="C177" s="10">
        <v>85</v>
      </c>
      <c r="D177" s="10">
        <v>43</v>
      </c>
      <c r="E177" s="12">
        <f t="shared" si="15"/>
        <v>9.9275870123802842E-3</v>
      </c>
      <c r="F177" s="12">
        <f t="shared" si="16"/>
        <v>1.2703101920236336E-2</v>
      </c>
      <c r="G177" s="13">
        <f t="shared" si="17"/>
        <v>-0.49411764705882355</v>
      </c>
      <c r="H177" s="20">
        <f t="shared" si="18"/>
        <v>-4.905395935529082E-3</v>
      </c>
    </row>
    <row r="178" spans="2:8" ht="15" x14ac:dyDescent="0.2">
      <c r="B178" s="4" t="s">
        <v>280</v>
      </c>
      <c r="C178" s="10">
        <v>261</v>
      </c>
      <c r="D178" s="10">
        <v>125</v>
      </c>
      <c r="E178" s="12">
        <f t="shared" si="15"/>
        <v>3.0483531885073582E-2</v>
      </c>
      <c r="F178" s="12">
        <f t="shared" si="16"/>
        <v>3.6927621861152143E-2</v>
      </c>
      <c r="G178" s="13">
        <f t="shared" si="17"/>
        <v>-0.52107279693486586</v>
      </c>
      <c r="H178" s="20">
        <f t="shared" si="18"/>
        <v>-1.5884139219808455E-2</v>
      </c>
    </row>
    <row r="179" spans="2:8" ht="15" x14ac:dyDescent="0.2">
      <c r="B179" s="4" t="s">
        <v>281</v>
      </c>
      <c r="C179" s="10">
        <v>43</v>
      </c>
      <c r="D179" s="10">
        <v>31</v>
      </c>
      <c r="E179" s="12">
        <f t="shared" si="15"/>
        <v>5.022191076851203E-3</v>
      </c>
      <c r="F179" s="12">
        <f t="shared" si="16"/>
        <v>9.158050221565732E-3</v>
      </c>
      <c r="G179" s="13">
        <f t="shared" si="17"/>
        <v>-0.27906976744186046</v>
      </c>
      <c r="H179" s="20">
        <f t="shared" si="18"/>
        <v>-1.4015416958654519E-3</v>
      </c>
    </row>
    <row r="180" spans="2:8" ht="15" x14ac:dyDescent="0.2">
      <c r="B180" s="4" t="s">
        <v>282</v>
      </c>
      <c r="C180" s="10">
        <v>7</v>
      </c>
      <c r="D180" s="10">
        <v>2</v>
      </c>
      <c r="E180" s="12">
        <f t="shared" si="15"/>
        <v>8.1756598925484701E-4</v>
      </c>
      <c r="F180" s="12">
        <f t="shared" si="16"/>
        <v>5.9084194977843422E-4</v>
      </c>
      <c r="G180" s="13">
        <f t="shared" si="17"/>
        <v>-0.7142857142857143</v>
      </c>
      <c r="H180" s="20">
        <f t="shared" si="18"/>
        <v>-5.8397570661060502E-4</v>
      </c>
    </row>
    <row r="181" spans="2:8" ht="15" x14ac:dyDescent="0.2">
      <c r="B181" s="4" t="s">
        <v>283</v>
      </c>
      <c r="C181" s="10">
        <v>65</v>
      </c>
      <c r="D181" s="10">
        <v>44</v>
      </c>
      <c r="E181" s="12">
        <f t="shared" si="15"/>
        <v>7.5916841859378654E-3</v>
      </c>
      <c r="F181" s="12">
        <f t="shared" si="16"/>
        <v>1.2998522895125554E-2</v>
      </c>
      <c r="G181" s="13">
        <f t="shared" si="17"/>
        <v>-0.32307692307692309</v>
      </c>
      <c r="H181" s="20">
        <f t="shared" si="18"/>
        <v>-2.4526979677645415E-3</v>
      </c>
    </row>
    <row r="182" spans="2:8" ht="15" x14ac:dyDescent="0.2">
      <c r="B182" s="4" t="s">
        <v>284</v>
      </c>
      <c r="C182" s="10">
        <v>98</v>
      </c>
      <c r="D182" s="10">
        <v>38</v>
      </c>
      <c r="E182" s="12">
        <f t="shared" si="15"/>
        <v>1.1445923849567857E-2</v>
      </c>
      <c r="F182" s="12">
        <f t="shared" si="16"/>
        <v>1.1225997045790252E-2</v>
      </c>
      <c r="G182" s="13">
        <f t="shared" si="17"/>
        <v>-0.61224489795918369</v>
      </c>
      <c r="H182" s="20">
        <f t="shared" si="18"/>
        <v>-7.0077084793272598E-3</v>
      </c>
    </row>
    <row r="183" spans="2:8" ht="15" x14ac:dyDescent="0.2">
      <c r="B183" s="4" t="s">
        <v>285</v>
      </c>
      <c r="C183" s="10">
        <v>52</v>
      </c>
      <c r="D183" s="10">
        <v>16</v>
      </c>
      <c r="E183" s="12">
        <f t="shared" si="15"/>
        <v>6.0733473487502923E-3</v>
      </c>
      <c r="F183" s="12">
        <f t="shared" si="16"/>
        <v>4.7267355982274738E-3</v>
      </c>
      <c r="G183" s="13">
        <f t="shared" si="17"/>
        <v>-0.69230769230769229</v>
      </c>
      <c r="H183" s="20">
        <f t="shared" si="18"/>
        <v>-4.2046250875963564E-3</v>
      </c>
    </row>
    <row r="184" spans="2:8" ht="15" x14ac:dyDescent="0.2">
      <c r="B184" s="4" t="s">
        <v>286</v>
      </c>
      <c r="C184" s="10">
        <v>11</v>
      </c>
      <c r="D184" s="10">
        <v>0</v>
      </c>
      <c r="E184" s="12">
        <f t="shared" si="15"/>
        <v>1.284746554543331E-3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10">
        <v>7</v>
      </c>
      <c r="D185" s="10">
        <v>1</v>
      </c>
      <c r="E185" s="12">
        <f t="shared" si="15"/>
        <v>8.1756598925484701E-4</v>
      </c>
      <c r="F185" s="12">
        <f t="shared" si="16"/>
        <v>2.9542097488921711E-4</v>
      </c>
      <c r="G185" s="13">
        <f t="shared" si="17"/>
        <v>-0.8571428571428571</v>
      </c>
      <c r="H185" s="20">
        <f t="shared" si="18"/>
        <v>-7.0077084793272596E-4</v>
      </c>
    </row>
    <row r="186" spans="2:8" ht="15" x14ac:dyDescent="0.2">
      <c r="B186" s="4" t="s">
        <v>63</v>
      </c>
      <c r="C186" s="10">
        <v>186</v>
      </c>
      <c r="D186" s="10">
        <v>54</v>
      </c>
      <c r="E186" s="12">
        <f t="shared" si="15"/>
        <v>2.1723896285914507E-2</v>
      </c>
      <c r="F186" s="12">
        <f t="shared" si="16"/>
        <v>1.5952732644017725E-2</v>
      </c>
      <c r="G186" s="13">
        <f t="shared" si="17"/>
        <v>-0.70967741935483875</v>
      </c>
      <c r="H186" s="20">
        <f t="shared" si="18"/>
        <v>-1.5416958654519973E-2</v>
      </c>
    </row>
    <row r="187" spans="2:8" ht="15" x14ac:dyDescent="0.2">
      <c r="B187" s="4" t="s">
        <v>287</v>
      </c>
      <c r="C187" s="10">
        <v>11</v>
      </c>
      <c r="D187" s="10">
        <v>8</v>
      </c>
      <c r="E187" s="12">
        <f t="shared" si="15"/>
        <v>1.284746554543331E-3</v>
      </c>
      <c r="F187" s="12">
        <f t="shared" si="16"/>
        <v>2.3633677991137369E-3</v>
      </c>
      <c r="G187" s="13">
        <f t="shared" si="17"/>
        <v>-0.27272727272727271</v>
      </c>
      <c r="H187" s="20">
        <f t="shared" si="18"/>
        <v>-3.5038542396636298E-4</v>
      </c>
    </row>
    <row r="188" spans="2:8" ht="15" x14ac:dyDescent="0.2">
      <c r="B188" s="4" t="s">
        <v>288</v>
      </c>
      <c r="C188" s="10">
        <v>3</v>
      </c>
      <c r="D188" s="10">
        <v>1</v>
      </c>
      <c r="E188" s="12">
        <f t="shared" si="15"/>
        <v>3.5038542396636298E-4</v>
      </c>
      <c r="F188" s="12">
        <f t="shared" si="16"/>
        <v>2.9542097488921711E-4</v>
      </c>
      <c r="G188" s="13">
        <f t="shared" si="17"/>
        <v>-0.66666666666666663</v>
      </c>
      <c r="H188" s="20">
        <f t="shared" si="18"/>
        <v>-2.3359028264424199E-4</v>
      </c>
    </row>
    <row r="189" spans="2:8" ht="15" x14ac:dyDescent="0.2">
      <c r="B189" s="4" t="s">
        <v>289</v>
      </c>
      <c r="C189" s="10">
        <v>10</v>
      </c>
      <c r="D189" s="10">
        <v>7</v>
      </c>
      <c r="E189" s="12">
        <f t="shared" si="15"/>
        <v>1.16795141322121E-3</v>
      </c>
      <c r="F189" s="12">
        <f t="shared" si="16"/>
        <v>2.06794682422452E-3</v>
      </c>
      <c r="G189" s="13">
        <f t="shared" si="17"/>
        <v>-0.3</v>
      </c>
      <c r="H189" s="20">
        <f t="shared" si="18"/>
        <v>-3.5038542396636298E-4</v>
      </c>
    </row>
    <row r="190" spans="2:8" ht="15" x14ac:dyDescent="0.2">
      <c r="B190" s="4" t="s">
        <v>65</v>
      </c>
      <c r="C190" s="10">
        <v>6</v>
      </c>
      <c r="D190" s="10">
        <v>3</v>
      </c>
      <c r="E190" s="12">
        <f t="shared" si="15"/>
        <v>7.0077084793272596E-4</v>
      </c>
      <c r="F190" s="12">
        <f t="shared" si="16"/>
        <v>8.8626292466765144E-4</v>
      </c>
      <c r="G190" s="13">
        <f t="shared" si="17"/>
        <v>-0.5</v>
      </c>
      <c r="H190" s="20">
        <f t="shared" si="18"/>
        <v>-3.5038542396636298E-4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5"/>
        <v>1.1679514132212099E-4</v>
      </c>
      <c r="F191" s="12" t="str">
        <f t="shared" si="16"/>
        <v/>
      </c>
      <c r="G191" s="13" t="str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5"/>
        <v>1.1679514132212099E-4</v>
      </c>
      <c r="F192" s="12" t="str">
        <f t="shared" si="16"/>
        <v/>
      </c>
      <c r="G192" s="13" t="str">
        <f t="shared" si="17"/>
        <v>0</v>
      </c>
      <c r="H192" s="20">
        <f t="shared" si="18"/>
        <v>0</v>
      </c>
    </row>
    <row r="193" spans="2:8" ht="15" x14ac:dyDescent="0.2">
      <c r="B193" s="4" t="s">
        <v>291</v>
      </c>
      <c r="C193" s="10">
        <v>2</v>
      </c>
      <c r="D193" s="10">
        <v>2</v>
      </c>
      <c r="E193" s="12">
        <f t="shared" si="15"/>
        <v>2.3359028264424199E-4</v>
      </c>
      <c r="F193" s="12">
        <f t="shared" si="16"/>
        <v>5.9084194977843422E-4</v>
      </c>
      <c r="G193" s="13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5"/>
        <v>1.1679514132212099E-4</v>
      </c>
      <c r="F194" s="12" t="str">
        <f t="shared" si="16"/>
        <v/>
      </c>
      <c r="G194" s="13" t="str">
        <f t="shared" si="17"/>
        <v>0</v>
      </c>
      <c r="H194" s="20">
        <f t="shared" si="18"/>
        <v>0</v>
      </c>
    </row>
    <row r="195" spans="2:8" ht="15" x14ac:dyDescent="0.2">
      <c r="B195" s="4" t="s">
        <v>468</v>
      </c>
      <c r="C195" s="10">
        <v>7</v>
      </c>
      <c r="D195" s="10">
        <v>2</v>
      </c>
      <c r="E195" s="12">
        <f t="shared" si="15"/>
        <v>8.1756598925484701E-4</v>
      </c>
      <c r="F195" s="12">
        <f t="shared" si="16"/>
        <v>5.9084194977843422E-4</v>
      </c>
      <c r="G195" s="13">
        <f t="shared" si="17"/>
        <v>-0.7142857142857143</v>
      </c>
      <c r="H195" s="20">
        <f t="shared" si="18"/>
        <v>-5.8397570661060502E-4</v>
      </c>
    </row>
    <row r="196" spans="2:8" ht="15" x14ac:dyDescent="0.2">
      <c r="B196" s="4" t="s">
        <v>293</v>
      </c>
      <c r="C196" s="10">
        <v>589</v>
      </c>
      <c r="D196" s="10">
        <v>214</v>
      </c>
      <c r="E196" s="12">
        <f t="shared" si="15"/>
        <v>6.8792338238729267E-2</v>
      </c>
      <c r="F196" s="12">
        <f t="shared" si="16"/>
        <v>6.322008862629247E-2</v>
      </c>
      <c r="G196" s="13">
        <f t="shared" si="17"/>
        <v>-0.63667232597623091</v>
      </c>
      <c r="H196" s="20">
        <f t="shared" si="18"/>
        <v>-4.3798177995795377E-2</v>
      </c>
    </row>
    <row r="197" spans="2:8" ht="15" x14ac:dyDescent="0.2">
      <c r="B197" s="4" t="s">
        <v>294</v>
      </c>
      <c r="C197" s="10">
        <v>18</v>
      </c>
      <c r="D197" s="10">
        <v>3</v>
      </c>
      <c r="E197" s="12">
        <f t="shared" si="15"/>
        <v>2.1023125437981782E-3</v>
      </c>
      <c r="F197" s="12">
        <f t="shared" si="16"/>
        <v>8.8626292466765144E-4</v>
      </c>
      <c r="G197" s="13">
        <f t="shared" si="17"/>
        <v>-0.83333333333333337</v>
      </c>
      <c r="H197" s="20">
        <f t="shared" si="18"/>
        <v>-1.7519271198318152E-3</v>
      </c>
    </row>
    <row r="198" spans="2:8" ht="15" x14ac:dyDescent="0.2">
      <c r="B198" s="4" t="s">
        <v>295</v>
      </c>
      <c r="C198" s="10">
        <v>5</v>
      </c>
      <c r="D198" s="10">
        <v>3</v>
      </c>
      <c r="E198" s="12">
        <f t="shared" si="15"/>
        <v>5.8397570661060502E-4</v>
      </c>
      <c r="F198" s="12">
        <f t="shared" si="16"/>
        <v>8.8626292466765144E-4</v>
      </c>
      <c r="G198" s="13">
        <f t="shared" si="17"/>
        <v>-0.4</v>
      </c>
      <c r="H198" s="20">
        <f t="shared" si="18"/>
        <v>-2.3359028264424201E-4</v>
      </c>
    </row>
    <row r="199" spans="2:8" ht="15" x14ac:dyDescent="0.2">
      <c r="B199" s="4" t="s">
        <v>296</v>
      </c>
      <c r="C199" s="10">
        <v>12</v>
      </c>
      <c r="D199" s="10">
        <v>4</v>
      </c>
      <c r="E199" s="12">
        <f t="shared" si="15"/>
        <v>1.4015416958654519E-3</v>
      </c>
      <c r="F199" s="12">
        <f t="shared" si="16"/>
        <v>1.1816838995568684E-3</v>
      </c>
      <c r="G199" s="13">
        <f t="shared" si="17"/>
        <v>-0.66666666666666663</v>
      </c>
      <c r="H199" s="20">
        <f t="shared" si="18"/>
        <v>-9.3436113057696795E-4</v>
      </c>
    </row>
    <row r="200" spans="2:8" ht="15" x14ac:dyDescent="0.2">
      <c r="B200" s="4" t="s">
        <v>297</v>
      </c>
      <c r="C200" s="10">
        <v>0</v>
      </c>
      <c r="D200" s="10">
        <v>4</v>
      </c>
      <c r="E200" s="12" t="str">
        <f t="shared" si="15"/>
        <v/>
      </c>
      <c r="F200" s="12">
        <f t="shared" si="16"/>
        <v>1.1816838995568684E-3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10">
        <v>9</v>
      </c>
      <c r="D201" s="10">
        <v>1</v>
      </c>
      <c r="E201" s="12">
        <f t="shared" si="15"/>
        <v>1.0511562718990891E-3</v>
      </c>
      <c r="F201" s="12">
        <f t="shared" si="16"/>
        <v>2.9542097488921711E-4</v>
      </c>
      <c r="G201" s="13">
        <f t="shared" si="17"/>
        <v>-0.88888888888888884</v>
      </c>
      <c r="H201" s="20">
        <f t="shared" si="18"/>
        <v>-9.3436113057696806E-4</v>
      </c>
    </row>
    <row r="202" spans="2:8" ht="15" x14ac:dyDescent="0.2">
      <c r="B202" s="4" t="s">
        <v>299</v>
      </c>
      <c r="C202" s="10">
        <v>6</v>
      </c>
      <c r="D202" s="10">
        <v>1</v>
      </c>
      <c r="E202" s="12">
        <f t="shared" si="15"/>
        <v>7.0077084793272596E-4</v>
      </c>
      <c r="F202" s="12">
        <f t="shared" si="16"/>
        <v>2.9542097488921711E-4</v>
      </c>
      <c r="G202" s="13">
        <f t="shared" si="17"/>
        <v>-0.83333333333333337</v>
      </c>
      <c r="H202" s="20">
        <f t="shared" si="18"/>
        <v>-5.8397570661060502E-4</v>
      </c>
    </row>
    <row r="203" spans="2:8" ht="15" x14ac:dyDescent="0.2">
      <c r="B203" s="4" t="s">
        <v>67</v>
      </c>
      <c r="C203" s="10">
        <v>9</v>
      </c>
      <c r="D203" s="10">
        <v>2</v>
      </c>
      <c r="E203" s="12">
        <f t="shared" si="15"/>
        <v>1.0511562718990891E-3</v>
      </c>
      <c r="F203" s="12">
        <f t="shared" si="16"/>
        <v>5.9084194977843422E-4</v>
      </c>
      <c r="G203" s="13">
        <f t="shared" si="17"/>
        <v>-0.77777777777777779</v>
      </c>
      <c r="H203" s="20">
        <f t="shared" si="18"/>
        <v>-8.1756598925484712E-4</v>
      </c>
    </row>
    <row r="204" spans="2:8" ht="15" x14ac:dyDescent="0.2">
      <c r="B204" s="4" t="s">
        <v>300</v>
      </c>
      <c r="C204" s="10">
        <v>2</v>
      </c>
      <c r="D204" s="10">
        <v>0</v>
      </c>
      <c r="E204" s="12">
        <f t="shared" si="15"/>
        <v>2.3359028264424199E-4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10">
        <v>16</v>
      </c>
      <c r="D205" s="10">
        <v>1</v>
      </c>
      <c r="E205" s="12">
        <f t="shared" si="15"/>
        <v>1.8687222611539359E-3</v>
      </c>
      <c r="F205" s="12">
        <f t="shared" si="16"/>
        <v>2.9542097488921711E-4</v>
      </c>
      <c r="G205" s="13">
        <f t="shared" si="17"/>
        <v>-0.9375</v>
      </c>
      <c r="H205" s="20">
        <f t="shared" si="18"/>
        <v>-1.751927119831815E-3</v>
      </c>
    </row>
    <row r="206" spans="2:8" ht="15" x14ac:dyDescent="0.2">
      <c r="B206" s="4" t="s">
        <v>301</v>
      </c>
      <c r="C206" s="10">
        <v>6</v>
      </c>
      <c r="D206" s="10">
        <v>0</v>
      </c>
      <c r="E206" s="12">
        <f t="shared" si="15"/>
        <v>7.0077084793272596E-4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10">
        <v>0</v>
      </c>
      <c r="D207" s="10">
        <v>4</v>
      </c>
      <c r="E207" s="12" t="str">
        <f t="shared" si="15"/>
        <v/>
      </c>
      <c r="F207" s="12">
        <f t="shared" si="16"/>
        <v>1.1816838995568684E-3</v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151</v>
      </c>
      <c r="D208" s="10">
        <v>44</v>
      </c>
      <c r="E208" s="12">
        <f t="shared" si="15"/>
        <v>1.763606633964027E-2</v>
      </c>
      <c r="F208" s="12">
        <f t="shared" si="16"/>
        <v>1.2998522895125554E-2</v>
      </c>
      <c r="G208" s="13">
        <f t="shared" si="17"/>
        <v>-0.70860927152317876</v>
      </c>
      <c r="H208" s="20">
        <f t="shared" si="18"/>
        <v>-1.2497080121466945E-2</v>
      </c>
    </row>
    <row r="209" spans="2:8" ht="15" x14ac:dyDescent="0.2">
      <c r="B209" s="4" t="s">
        <v>71</v>
      </c>
      <c r="C209" s="10">
        <v>8</v>
      </c>
      <c r="D209" s="10">
        <v>2</v>
      </c>
      <c r="E209" s="12">
        <f t="shared" si="15"/>
        <v>9.3436113057696795E-4</v>
      </c>
      <c r="F209" s="12">
        <f t="shared" si="16"/>
        <v>5.9084194977843422E-4</v>
      </c>
      <c r="G209" s="13">
        <f t="shared" si="17"/>
        <v>-0.75</v>
      </c>
      <c r="H209" s="20">
        <f t="shared" si="18"/>
        <v>-7.0077084793272596E-4</v>
      </c>
    </row>
    <row r="210" spans="2:8" ht="15" x14ac:dyDescent="0.2">
      <c r="B210" s="4" t="s">
        <v>73</v>
      </c>
      <c r="C210" s="10">
        <v>9</v>
      </c>
      <c r="D210" s="10">
        <v>5</v>
      </c>
      <c r="E210" s="12">
        <f t="shared" si="15"/>
        <v>1.0511562718990891E-3</v>
      </c>
      <c r="F210" s="12">
        <f t="shared" si="16"/>
        <v>1.4771048744460858E-3</v>
      </c>
      <c r="G210" s="13">
        <f t="shared" si="17"/>
        <v>-0.44444444444444442</v>
      </c>
      <c r="H210" s="20">
        <f t="shared" si="18"/>
        <v>-4.6718056528848403E-4</v>
      </c>
    </row>
    <row r="211" spans="2:8" ht="15" x14ac:dyDescent="0.2">
      <c r="B211" s="4" t="s">
        <v>69</v>
      </c>
      <c r="C211" s="10">
        <v>4</v>
      </c>
      <c r="D211" s="10">
        <v>3</v>
      </c>
      <c r="E211" s="12">
        <f t="shared" si="15"/>
        <v>4.6718056528848397E-4</v>
      </c>
      <c r="F211" s="12">
        <f t="shared" si="16"/>
        <v>8.8626292466765144E-4</v>
      </c>
      <c r="G211" s="13">
        <f t="shared" si="17"/>
        <v>-0.25</v>
      </c>
      <c r="H211" s="20">
        <f t="shared" si="18"/>
        <v>-1.1679514132212099E-4</v>
      </c>
    </row>
    <row r="212" spans="2:8" ht="15" x14ac:dyDescent="0.2">
      <c r="B212" s="4" t="s">
        <v>68</v>
      </c>
      <c r="C212" s="10">
        <v>2</v>
      </c>
      <c r="D212" s="10">
        <v>0</v>
      </c>
      <c r="E212" s="12">
        <f t="shared" si="15"/>
        <v>2.3359028264424199E-4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10">
        <v>29</v>
      </c>
      <c r="D213" s="10">
        <v>18</v>
      </c>
      <c r="E213" s="12">
        <f t="shared" si="15"/>
        <v>3.387059098341509E-3</v>
      </c>
      <c r="F213" s="12">
        <f t="shared" si="16"/>
        <v>5.3175775480059084E-3</v>
      </c>
      <c r="G213" s="13">
        <f t="shared" si="17"/>
        <v>-0.37931034482758619</v>
      </c>
      <c r="H213" s="20">
        <f t="shared" si="18"/>
        <v>-1.284746554543331E-3</v>
      </c>
    </row>
    <row r="214" spans="2:8" ht="15" x14ac:dyDescent="0.2">
      <c r="B214" s="4" t="s">
        <v>70</v>
      </c>
      <c r="C214" s="10">
        <v>79</v>
      </c>
      <c r="D214" s="10">
        <v>61</v>
      </c>
      <c r="E214" s="12">
        <f t="shared" si="15"/>
        <v>9.2268161644475585E-3</v>
      </c>
      <c r="F214" s="12">
        <f t="shared" si="16"/>
        <v>1.8020679468242245E-2</v>
      </c>
      <c r="G214" s="13">
        <f t="shared" si="17"/>
        <v>-0.22784810126582278</v>
      </c>
      <c r="H214" s="20">
        <f t="shared" si="18"/>
        <v>-2.1023125437981778E-3</v>
      </c>
    </row>
    <row r="215" spans="2:8" ht="15" x14ac:dyDescent="0.2">
      <c r="B215" s="4" t="s">
        <v>303</v>
      </c>
      <c r="C215" s="10">
        <v>8</v>
      </c>
      <c r="D215" s="10">
        <v>1</v>
      </c>
      <c r="E215" s="12">
        <f t="shared" si="15"/>
        <v>9.3436113057696795E-4</v>
      </c>
      <c r="F215" s="12">
        <f t="shared" si="16"/>
        <v>2.9542097488921711E-4</v>
      </c>
      <c r="G215" s="13">
        <f t="shared" si="17"/>
        <v>-0.875</v>
      </c>
      <c r="H215" s="20">
        <f t="shared" si="18"/>
        <v>-8.1756598925484701E-4</v>
      </c>
    </row>
    <row r="216" spans="2:8" ht="15" x14ac:dyDescent="0.2">
      <c r="B216" s="4" t="s">
        <v>304</v>
      </c>
      <c r="C216" s="10">
        <v>25</v>
      </c>
      <c r="D216" s="10">
        <v>17</v>
      </c>
      <c r="E216" s="12">
        <f t="shared" si="15"/>
        <v>2.9198785330530248E-3</v>
      </c>
      <c r="F216" s="12">
        <f t="shared" si="16"/>
        <v>5.0221565731166911E-3</v>
      </c>
      <c r="G216" s="13">
        <f t="shared" si="17"/>
        <v>-0.32</v>
      </c>
      <c r="H216" s="20">
        <f t="shared" si="18"/>
        <v>-9.3436113057696795E-4</v>
      </c>
    </row>
    <row r="217" spans="2:8" ht="15" x14ac:dyDescent="0.2">
      <c r="B217" s="4" t="s">
        <v>469</v>
      </c>
      <c r="C217" s="10">
        <v>7</v>
      </c>
      <c r="D217" s="10">
        <v>2</v>
      </c>
      <c r="E217" s="12">
        <f t="shared" ref="E217:E280" si="19">+IF(C217=0,"",C217/C$151)</f>
        <v>8.1756598925484701E-4</v>
      </c>
      <c r="F217" s="12">
        <f t="shared" ref="F217:F280" si="20">+IF(D217=0,"",D217/D$151)</f>
        <v>5.9084194977843422E-4</v>
      </c>
      <c r="G217" s="13">
        <f t="shared" ref="G217:G280" si="21">+IF(OR(AND(D217=0),(C217=0)),"0",((D217-C217)/C217))</f>
        <v>-0.7142857142857143</v>
      </c>
      <c r="H217" s="20">
        <f t="shared" ref="H217:H280" si="22">+IF(OR(AND(E217=""),(G217="")),"",E217*G217)</f>
        <v>-5.8397570661060502E-4</v>
      </c>
    </row>
    <row r="218" spans="2:8" ht="15" x14ac:dyDescent="0.2">
      <c r="B218" s="4" t="s">
        <v>305</v>
      </c>
      <c r="C218" s="10">
        <v>20</v>
      </c>
      <c r="D218" s="10">
        <v>13</v>
      </c>
      <c r="E218" s="12">
        <f t="shared" si="19"/>
        <v>2.3359028264424201E-3</v>
      </c>
      <c r="F218" s="12">
        <f t="shared" si="20"/>
        <v>3.8404726735598227E-3</v>
      </c>
      <c r="G218" s="13">
        <f t="shared" si="21"/>
        <v>-0.35</v>
      </c>
      <c r="H218" s="20">
        <f t="shared" si="22"/>
        <v>-8.1756598925484701E-4</v>
      </c>
    </row>
    <row r="219" spans="2:8" ht="15" x14ac:dyDescent="0.2">
      <c r="B219" s="4" t="s">
        <v>306</v>
      </c>
      <c r="C219" s="10">
        <v>9</v>
      </c>
      <c r="D219" s="10">
        <v>8</v>
      </c>
      <c r="E219" s="12">
        <f t="shared" si="19"/>
        <v>1.0511562718990891E-3</v>
      </c>
      <c r="F219" s="12">
        <f t="shared" si="20"/>
        <v>2.3633677991137369E-3</v>
      </c>
      <c r="G219" s="13">
        <f t="shared" si="21"/>
        <v>-0.1111111111111111</v>
      </c>
      <c r="H219" s="20">
        <f t="shared" si="22"/>
        <v>-1.1679514132212101E-4</v>
      </c>
    </row>
    <row r="220" spans="2:8" ht="15" x14ac:dyDescent="0.2">
      <c r="B220" s="4" t="s">
        <v>307</v>
      </c>
      <c r="C220" s="10">
        <v>14</v>
      </c>
      <c r="D220" s="10">
        <v>1</v>
      </c>
      <c r="E220" s="12">
        <f t="shared" si="19"/>
        <v>1.635131978509694E-3</v>
      </c>
      <c r="F220" s="12">
        <f t="shared" si="20"/>
        <v>2.9542097488921711E-4</v>
      </c>
      <c r="G220" s="13">
        <f t="shared" si="21"/>
        <v>-0.9285714285714286</v>
      </c>
      <c r="H220" s="20">
        <f t="shared" si="22"/>
        <v>-1.5183368371875731E-3</v>
      </c>
    </row>
    <row r="221" spans="2:8" ht="15" x14ac:dyDescent="0.2">
      <c r="B221" s="4" t="s">
        <v>308</v>
      </c>
      <c r="C221" s="10">
        <v>6</v>
      </c>
      <c r="D221" s="10">
        <v>3</v>
      </c>
      <c r="E221" s="12">
        <f t="shared" si="19"/>
        <v>7.0077084793272596E-4</v>
      </c>
      <c r="F221" s="12">
        <f t="shared" si="20"/>
        <v>8.8626292466765144E-4</v>
      </c>
      <c r="G221" s="13">
        <f t="shared" si="21"/>
        <v>-0.5</v>
      </c>
      <c r="H221" s="20">
        <f t="shared" si="22"/>
        <v>-3.5038542396636298E-4</v>
      </c>
    </row>
    <row r="222" spans="2:8" ht="15" x14ac:dyDescent="0.2">
      <c r="B222" s="4" t="s">
        <v>309</v>
      </c>
      <c r="C222" s="10">
        <v>44</v>
      </c>
      <c r="D222" s="10">
        <v>16</v>
      </c>
      <c r="E222" s="12">
        <f t="shared" si="19"/>
        <v>5.1389862181733239E-3</v>
      </c>
      <c r="F222" s="12">
        <f t="shared" si="20"/>
        <v>4.7267355982274738E-3</v>
      </c>
      <c r="G222" s="13">
        <f t="shared" si="21"/>
        <v>-0.63636363636363635</v>
      </c>
      <c r="H222" s="20">
        <f t="shared" si="22"/>
        <v>-3.270263957019388E-3</v>
      </c>
    </row>
    <row r="223" spans="2:8" ht="15" x14ac:dyDescent="0.2">
      <c r="B223" s="4" t="s">
        <v>533</v>
      </c>
      <c r="C223" s="10">
        <v>22</v>
      </c>
      <c r="D223" s="10">
        <v>14</v>
      </c>
      <c r="E223" s="12">
        <f t="shared" si="19"/>
        <v>2.569493109086662E-3</v>
      </c>
      <c r="F223" s="12">
        <f t="shared" si="20"/>
        <v>4.13589364844904E-3</v>
      </c>
      <c r="G223" s="13">
        <f t="shared" si="21"/>
        <v>-0.36363636363636365</v>
      </c>
      <c r="H223" s="20">
        <f t="shared" si="22"/>
        <v>-9.3436113057696806E-4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10">
        <v>16</v>
      </c>
      <c r="D226" s="10">
        <v>5</v>
      </c>
      <c r="E226" s="12">
        <f t="shared" si="19"/>
        <v>1.8687222611539359E-3</v>
      </c>
      <c r="F226" s="12">
        <f t="shared" si="20"/>
        <v>1.4771048744460858E-3</v>
      </c>
      <c r="G226" s="13">
        <f t="shared" si="21"/>
        <v>-0.6875</v>
      </c>
      <c r="H226" s="20">
        <f t="shared" si="22"/>
        <v>-1.284746554543331E-3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9"/>
        <v/>
      </c>
      <c r="F227" s="12">
        <f t="shared" si="20"/>
        <v>2.9542097488921711E-4</v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10">
        <v>16</v>
      </c>
      <c r="D228" s="10">
        <v>13</v>
      </c>
      <c r="E228" s="12">
        <f t="shared" si="19"/>
        <v>1.8687222611539359E-3</v>
      </c>
      <c r="F228" s="12">
        <f t="shared" si="20"/>
        <v>3.8404726735598227E-3</v>
      </c>
      <c r="G228" s="13">
        <f t="shared" si="21"/>
        <v>-0.1875</v>
      </c>
      <c r="H228" s="20">
        <f t="shared" si="22"/>
        <v>-3.5038542396636298E-4</v>
      </c>
    </row>
    <row r="229" spans="2:8" ht="15" x14ac:dyDescent="0.2">
      <c r="B229" s="4" t="s">
        <v>311</v>
      </c>
      <c r="C229" s="10">
        <v>403</v>
      </c>
      <c r="D229" s="10">
        <v>178</v>
      </c>
      <c r="E229" s="12">
        <f t="shared" si="19"/>
        <v>4.706844195281476E-2</v>
      </c>
      <c r="F229" s="12">
        <f t="shared" si="20"/>
        <v>5.2584933530280653E-2</v>
      </c>
      <c r="G229" s="13">
        <f t="shared" si="21"/>
        <v>-0.55831265508684869</v>
      </c>
      <c r="H229" s="20">
        <f t="shared" si="22"/>
        <v>-2.6278906797477224E-2</v>
      </c>
    </row>
    <row r="230" spans="2:8" ht="15" x14ac:dyDescent="0.2">
      <c r="B230" s="4" t="s">
        <v>312</v>
      </c>
      <c r="C230" s="10">
        <v>33</v>
      </c>
      <c r="D230" s="10">
        <v>17</v>
      </c>
      <c r="E230" s="12">
        <f t="shared" si="19"/>
        <v>3.8542396636299932E-3</v>
      </c>
      <c r="F230" s="12">
        <f t="shared" si="20"/>
        <v>5.0221565731166911E-3</v>
      </c>
      <c r="G230" s="13">
        <f t="shared" si="21"/>
        <v>-0.48484848484848486</v>
      </c>
      <c r="H230" s="20">
        <f t="shared" si="22"/>
        <v>-1.8687222611539361E-3</v>
      </c>
    </row>
    <row r="231" spans="2:8" ht="15" x14ac:dyDescent="0.2">
      <c r="B231" s="4" t="s">
        <v>313</v>
      </c>
      <c r="C231" s="10">
        <v>44</v>
      </c>
      <c r="D231" s="10">
        <v>149</v>
      </c>
      <c r="E231" s="12">
        <f t="shared" si="19"/>
        <v>5.1389862181733239E-3</v>
      </c>
      <c r="F231" s="12">
        <f t="shared" si="20"/>
        <v>4.4017725258493352E-2</v>
      </c>
      <c r="G231" s="13">
        <f t="shared" si="21"/>
        <v>2.3863636363636362</v>
      </c>
      <c r="H231" s="20">
        <f t="shared" si="22"/>
        <v>1.2263489838822705E-2</v>
      </c>
    </row>
    <row r="232" spans="2:8" ht="15" x14ac:dyDescent="0.2">
      <c r="B232" s="4" t="s">
        <v>77</v>
      </c>
      <c r="C232" s="10">
        <v>410</v>
      </c>
      <c r="D232" s="10">
        <v>12</v>
      </c>
      <c r="E232" s="12">
        <f t="shared" si="19"/>
        <v>4.7886007942069611E-2</v>
      </c>
      <c r="F232" s="12">
        <f t="shared" si="20"/>
        <v>3.5450516986706058E-3</v>
      </c>
      <c r="G232" s="13">
        <f t="shared" si="21"/>
        <v>-0.97073170731707314</v>
      </c>
      <c r="H232" s="20">
        <f t="shared" si="22"/>
        <v>-4.6484466246204156E-2</v>
      </c>
    </row>
    <row r="233" spans="2:8" ht="15" x14ac:dyDescent="0.2">
      <c r="B233" s="4" t="s">
        <v>74</v>
      </c>
      <c r="C233" s="10">
        <v>20</v>
      </c>
      <c r="D233" s="10">
        <v>15</v>
      </c>
      <c r="E233" s="12">
        <f t="shared" si="19"/>
        <v>2.3359028264424201E-3</v>
      </c>
      <c r="F233" s="12">
        <f t="shared" si="20"/>
        <v>4.4313146233382573E-3</v>
      </c>
      <c r="G233" s="13">
        <f t="shared" si="21"/>
        <v>-0.25</v>
      </c>
      <c r="H233" s="20">
        <f t="shared" si="22"/>
        <v>-5.8397570661060502E-4</v>
      </c>
    </row>
    <row r="234" spans="2:8" ht="15" x14ac:dyDescent="0.2">
      <c r="B234" s="4" t="s">
        <v>75</v>
      </c>
      <c r="C234" s="10">
        <v>18</v>
      </c>
      <c r="D234" s="10">
        <v>4</v>
      </c>
      <c r="E234" s="12">
        <f t="shared" si="19"/>
        <v>2.1023125437981782E-3</v>
      </c>
      <c r="F234" s="12">
        <f t="shared" si="20"/>
        <v>1.1816838995568684E-3</v>
      </c>
      <c r="G234" s="13">
        <f t="shared" si="21"/>
        <v>-0.77777777777777779</v>
      </c>
      <c r="H234" s="20">
        <f t="shared" si="22"/>
        <v>-1.6351319785096942E-3</v>
      </c>
    </row>
    <row r="235" spans="2:8" ht="15" x14ac:dyDescent="0.2">
      <c r="B235" s="4" t="s">
        <v>314</v>
      </c>
      <c r="C235" s="10">
        <v>121</v>
      </c>
      <c r="D235" s="10">
        <v>124</v>
      </c>
      <c r="E235" s="12">
        <f t="shared" si="19"/>
        <v>1.4132212099976641E-2</v>
      </c>
      <c r="F235" s="12">
        <f t="shared" si="20"/>
        <v>3.6632200886262928E-2</v>
      </c>
      <c r="G235" s="13">
        <f t="shared" si="21"/>
        <v>2.4793388429752067E-2</v>
      </c>
      <c r="H235" s="20">
        <f t="shared" si="22"/>
        <v>3.5038542396636303E-4</v>
      </c>
    </row>
    <row r="236" spans="2:8" ht="15" x14ac:dyDescent="0.2">
      <c r="B236" s="4" t="s">
        <v>315</v>
      </c>
      <c r="C236" s="10">
        <v>2</v>
      </c>
      <c r="D236" s="10">
        <v>0</v>
      </c>
      <c r="E236" s="12">
        <f t="shared" si="19"/>
        <v>2.3359028264424199E-4</v>
      </c>
      <c r="F236" s="12" t="str">
        <f t="shared" si="20"/>
        <v/>
      </c>
      <c r="G236" s="13" t="str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10">
        <v>81</v>
      </c>
      <c r="D237" s="10">
        <v>26</v>
      </c>
      <c r="E237" s="12">
        <f t="shared" si="19"/>
        <v>9.4604064470918004E-3</v>
      </c>
      <c r="F237" s="12">
        <f t="shared" si="20"/>
        <v>7.6809453471196453E-3</v>
      </c>
      <c r="G237" s="13">
        <f t="shared" si="21"/>
        <v>-0.67901234567901236</v>
      </c>
      <c r="H237" s="20">
        <f t="shared" si="22"/>
        <v>-6.4237327727166551E-3</v>
      </c>
    </row>
    <row r="238" spans="2:8" ht="15" x14ac:dyDescent="0.2">
      <c r="B238" s="4" t="s">
        <v>85</v>
      </c>
      <c r="C238" s="10">
        <v>271</v>
      </c>
      <c r="D238" s="10">
        <v>115</v>
      </c>
      <c r="E238" s="12">
        <f t="shared" si="19"/>
        <v>3.1651483298294793E-2</v>
      </c>
      <c r="F238" s="12">
        <f t="shared" si="20"/>
        <v>3.3973412112259974E-2</v>
      </c>
      <c r="G238" s="13">
        <f t="shared" si="21"/>
        <v>-0.57564575645756455</v>
      </c>
      <c r="H238" s="20">
        <f t="shared" si="22"/>
        <v>-1.8220042046250877E-2</v>
      </c>
    </row>
    <row r="239" spans="2:8" ht="15" x14ac:dyDescent="0.2">
      <c r="B239" s="4" t="s">
        <v>81</v>
      </c>
      <c r="C239" s="10">
        <v>33</v>
      </c>
      <c r="D239" s="10">
        <v>23</v>
      </c>
      <c r="E239" s="12">
        <f t="shared" si="19"/>
        <v>3.8542396636299932E-3</v>
      </c>
      <c r="F239" s="12">
        <f t="shared" si="20"/>
        <v>6.7946824224519942E-3</v>
      </c>
      <c r="G239" s="13">
        <f t="shared" si="21"/>
        <v>-0.30303030303030304</v>
      </c>
      <c r="H239" s="20">
        <f t="shared" si="22"/>
        <v>-1.16795141322121E-3</v>
      </c>
    </row>
    <row r="240" spans="2:8" ht="15" x14ac:dyDescent="0.2">
      <c r="B240" s="4" t="s">
        <v>316</v>
      </c>
      <c r="C240" s="10">
        <v>39</v>
      </c>
      <c r="D240" s="10">
        <v>7</v>
      </c>
      <c r="E240" s="12">
        <f t="shared" si="19"/>
        <v>4.5550105115627192E-3</v>
      </c>
      <c r="F240" s="12">
        <f t="shared" si="20"/>
        <v>2.06794682422452E-3</v>
      </c>
      <c r="G240" s="13">
        <f t="shared" si="21"/>
        <v>-0.82051282051282048</v>
      </c>
      <c r="H240" s="20">
        <f t="shared" si="22"/>
        <v>-3.7374445223078722E-3</v>
      </c>
    </row>
    <row r="241" spans="2:8" ht="15" x14ac:dyDescent="0.2">
      <c r="B241" s="4" t="s">
        <v>78</v>
      </c>
      <c r="C241" s="10">
        <v>0</v>
      </c>
      <c r="D241" s="10">
        <v>2</v>
      </c>
      <c r="E241" s="12" t="str">
        <f t="shared" si="19"/>
        <v/>
      </c>
      <c r="F241" s="12">
        <f t="shared" si="20"/>
        <v>5.9084194977843422E-4</v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10">
        <v>12</v>
      </c>
      <c r="D242" s="10">
        <v>1</v>
      </c>
      <c r="E242" s="12">
        <f t="shared" si="19"/>
        <v>1.4015416958654519E-3</v>
      </c>
      <c r="F242" s="12">
        <f t="shared" si="20"/>
        <v>2.9542097488921711E-4</v>
      </c>
      <c r="G242" s="13">
        <f t="shared" si="21"/>
        <v>-0.91666666666666663</v>
      </c>
      <c r="H242" s="20">
        <f t="shared" si="22"/>
        <v>-1.284746554543331E-3</v>
      </c>
    </row>
    <row r="243" spans="2:8" ht="15" x14ac:dyDescent="0.2">
      <c r="B243" s="4" t="s">
        <v>317</v>
      </c>
      <c r="C243" s="10">
        <v>9</v>
      </c>
      <c r="D243" s="10">
        <v>5</v>
      </c>
      <c r="E243" s="12">
        <f t="shared" si="19"/>
        <v>1.0511562718990891E-3</v>
      </c>
      <c r="F243" s="12">
        <f t="shared" si="20"/>
        <v>1.4771048744460858E-3</v>
      </c>
      <c r="G243" s="13">
        <f t="shared" si="21"/>
        <v>-0.44444444444444442</v>
      </c>
      <c r="H243" s="20">
        <f t="shared" si="22"/>
        <v>-4.6718056528848403E-4</v>
      </c>
    </row>
    <row r="244" spans="2:8" ht="15" x14ac:dyDescent="0.2">
      <c r="B244" s="4" t="s">
        <v>79</v>
      </c>
      <c r="C244" s="10">
        <v>77</v>
      </c>
      <c r="D244" s="10">
        <v>28</v>
      </c>
      <c r="E244" s="12">
        <f t="shared" si="19"/>
        <v>8.9932258818033167E-3</v>
      </c>
      <c r="F244" s="12">
        <f t="shared" si="20"/>
        <v>8.27178729689808E-3</v>
      </c>
      <c r="G244" s="13">
        <f t="shared" si="21"/>
        <v>-0.63636363636363635</v>
      </c>
      <c r="H244" s="20">
        <f t="shared" si="22"/>
        <v>-5.7229619247839286E-3</v>
      </c>
    </row>
    <row r="245" spans="2:8" ht="15" x14ac:dyDescent="0.2">
      <c r="B245" s="4" t="s">
        <v>84</v>
      </c>
      <c r="C245" s="10">
        <v>21</v>
      </c>
      <c r="D245" s="10">
        <v>3</v>
      </c>
      <c r="E245" s="12">
        <f t="shared" si="19"/>
        <v>2.452697967764541E-3</v>
      </c>
      <c r="F245" s="12">
        <f t="shared" si="20"/>
        <v>8.8626292466765144E-4</v>
      </c>
      <c r="G245" s="13">
        <f t="shared" si="21"/>
        <v>-0.8571428571428571</v>
      </c>
      <c r="H245" s="20">
        <f t="shared" si="22"/>
        <v>-2.1023125437981778E-3</v>
      </c>
    </row>
    <row r="246" spans="2:8" ht="15" x14ac:dyDescent="0.2">
      <c r="B246" s="4" t="s">
        <v>318</v>
      </c>
      <c r="C246" s="10">
        <v>27</v>
      </c>
      <c r="D246" s="10">
        <v>6</v>
      </c>
      <c r="E246" s="12">
        <f t="shared" si="19"/>
        <v>3.1534688156972671E-3</v>
      </c>
      <c r="F246" s="12">
        <f t="shared" si="20"/>
        <v>1.7725258493353029E-3</v>
      </c>
      <c r="G246" s="13">
        <f t="shared" si="21"/>
        <v>-0.77777777777777779</v>
      </c>
      <c r="H246" s="20">
        <f t="shared" si="22"/>
        <v>-2.452697967764541E-3</v>
      </c>
    </row>
    <row r="247" spans="2:8" ht="15" x14ac:dyDescent="0.2">
      <c r="B247" s="4" t="s">
        <v>319</v>
      </c>
      <c r="C247" s="10">
        <v>102</v>
      </c>
      <c r="D247" s="10">
        <v>35</v>
      </c>
      <c r="E247" s="12">
        <f t="shared" si="19"/>
        <v>1.1913104414856343E-2</v>
      </c>
      <c r="F247" s="12">
        <f t="shared" si="20"/>
        <v>1.03397341211226E-2</v>
      </c>
      <c r="G247" s="13">
        <f t="shared" si="21"/>
        <v>-0.65686274509803921</v>
      </c>
      <c r="H247" s="20">
        <f t="shared" si="22"/>
        <v>-7.8252744685821073E-3</v>
      </c>
    </row>
    <row r="248" spans="2:8" ht="15" x14ac:dyDescent="0.2">
      <c r="B248" s="4" t="s">
        <v>86</v>
      </c>
      <c r="C248" s="10">
        <v>56</v>
      </c>
      <c r="D248" s="10">
        <v>35</v>
      </c>
      <c r="E248" s="12">
        <f t="shared" si="19"/>
        <v>6.5405279140387761E-3</v>
      </c>
      <c r="F248" s="12">
        <f t="shared" si="20"/>
        <v>1.03397341211226E-2</v>
      </c>
      <c r="G248" s="13">
        <f t="shared" si="21"/>
        <v>-0.375</v>
      </c>
      <c r="H248" s="20">
        <f t="shared" si="22"/>
        <v>-2.452697967764541E-3</v>
      </c>
    </row>
    <row r="249" spans="2:8" ht="15" x14ac:dyDescent="0.2">
      <c r="B249" s="4" t="s">
        <v>87</v>
      </c>
      <c r="C249" s="10">
        <v>127</v>
      </c>
      <c r="D249" s="10">
        <v>32</v>
      </c>
      <c r="E249" s="12">
        <f t="shared" si="19"/>
        <v>1.4832982947909367E-2</v>
      </c>
      <c r="F249" s="12">
        <f t="shared" si="20"/>
        <v>9.4534711964549475E-3</v>
      </c>
      <c r="G249" s="13">
        <f t="shared" si="21"/>
        <v>-0.74803149606299213</v>
      </c>
      <c r="H249" s="20">
        <f t="shared" si="22"/>
        <v>-1.1095538425601495E-2</v>
      </c>
    </row>
    <row r="250" spans="2:8" ht="15" x14ac:dyDescent="0.2">
      <c r="B250" s="4" t="s">
        <v>82</v>
      </c>
      <c r="C250" s="10">
        <v>17</v>
      </c>
      <c r="D250" s="10">
        <v>13</v>
      </c>
      <c r="E250" s="12">
        <f t="shared" si="19"/>
        <v>1.9855174024760568E-3</v>
      </c>
      <c r="F250" s="12">
        <f t="shared" si="20"/>
        <v>3.8404726735598227E-3</v>
      </c>
      <c r="G250" s="13">
        <f t="shared" si="21"/>
        <v>-0.23529411764705882</v>
      </c>
      <c r="H250" s="20">
        <f t="shared" si="22"/>
        <v>-4.6718056528848397E-4</v>
      </c>
    </row>
    <row r="251" spans="2:8" ht="15" x14ac:dyDescent="0.2">
      <c r="B251" s="4" t="s">
        <v>320</v>
      </c>
      <c r="C251" s="10">
        <v>0</v>
      </c>
      <c r="D251" s="10">
        <v>2</v>
      </c>
      <c r="E251" s="12" t="str">
        <f t="shared" si="19"/>
        <v/>
      </c>
      <c r="F251" s="12">
        <f t="shared" si="20"/>
        <v>5.9084194977843422E-4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10">
        <v>18</v>
      </c>
      <c r="D252" s="10">
        <v>8</v>
      </c>
      <c r="E252" s="12">
        <f t="shared" si="19"/>
        <v>2.1023125437981782E-3</v>
      </c>
      <c r="F252" s="12">
        <f t="shared" si="20"/>
        <v>2.3633677991137369E-3</v>
      </c>
      <c r="G252" s="13">
        <f t="shared" si="21"/>
        <v>-0.55555555555555558</v>
      </c>
      <c r="H252" s="20">
        <f t="shared" si="22"/>
        <v>-1.1679514132212103E-3</v>
      </c>
    </row>
    <row r="253" spans="2:8" ht="15" x14ac:dyDescent="0.2">
      <c r="B253" s="4" t="s">
        <v>322</v>
      </c>
      <c r="C253" s="10">
        <v>26</v>
      </c>
      <c r="D253" s="10">
        <v>2</v>
      </c>
      <c r="E253" s="12">
        <f t="shared" si="19"/>
        <v>3.0366736743751462E-3</v>
      </c>
      <c r="F253" s="12">
        <f t="shared" si="20"/>
        <v>5.9084194977843422E-4</v>
      </c>
      <c r="G253" s="13">
        <f t="shared" si="21"/>
        <v>-0.92307692307692313</v>
      </c>
      <c r="H253" s="20">
        <f t="shared" si="22"/>
        <v>-2.8030833917309043E-3</v>
      </c>
    </row>
    <row r="254" spans="2:8" ht="15" x14ac:dyDescent="0.2">
      <c r="B254" s="4" t="s">
        <v>323</v>
      </c>
      <c r="C254" s="10">
        <v>11</v>
      </c>
      <c r="D254" s="10">
        <v>1</v>
      </c>
      <c r="E254" s="12">
        <f t="shared" si="19"/>
        <v>1.284746554543331E-3</v>
      </c>
      <c r="F254" s="12">
        <f t="shared" si="20"/>
        <v>2.9542097488921711E-4</v>
      </c>
      <c r="G254" s="13">
        <f t="shared" si="21"/>
        <v>-0.90909090909090906</v>
      </c>
      <c r="H254" s="20">
        <f t="shared" si="22"/>
        <v>-1.16795141322121E-3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9"/>
        <v/>
      </c>
      <c r="F255" s="12">
        <f t="shared" si="20"/>
        <v>2.9542097488921711E-4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10">
        <v>465</v>
      </c>
      <c r="D256" s="10">
        <v>22</v>
      </c>
      <c r="E256" s="12">
        <f t="shared" si="19"/>
        <v>5.4309740714786267E-2</v>
      </c>
      <c r="F256" s="12">
        <f t="shared" si="20"/>
        <v>6.4992614475627769E-3</v>
      </c>
      <c r="G256" s="13">
        <f t="shared" si="21"/>
        <v>-0.95268817204301071</v>
      </c>
      <c r="H256" s="20">
        <f t="shared" si="22"/>
        <v>-5.1740247605699605E-2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9"/>
        <v>1.1679514132212099E-4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10">
        <v>7</v>
      </c>
      <c r="D258" s="10">
        <v>13</v>
      </c>
      <c r="E258" s="12">
        <f t="shared" si="19"/>
        <v>8.1756598925484701E-4</v>
      </c>
      <c r="F258" s="12">
        <f t="shared" si="20"/>
        <v>3.8404726735598227E-3</v>
      </c>
      <c r="G258" s="13">
        <f t="shared" si="21"/>
        <v>0.8571428571428571</v>
      </c>
      <c r="H258" s="20">
        <f t="shared" si="22"/>
        <v>7.0077084793272596E-4</v>
      </c>
    </row>
    <row r="259" spans="2:8" ht="15" x14ac:dyDescent="0.2">
      <c r="B259" s="4" t="s">
        <v>327</v>
      </c>
      <c r="C259" s="10">
        <v>59</v>
      </c>
      <c r="D259" s="10">
        <v>0</v>
      </c>
      <c r="E259" s="12">
        <f t="shared" si="19"/>
        <v>6.8909133380051389E-3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10">
        <v>14</v>
      </c>
      <c r="D262" s="10">
        <v>11</v>
      </c>
      <c r="E262" s="12">
        <f t="shared" si="19"/>
        <v>1.635131978509694E-3</v>
      </c>
      <c r="F262" s="12">
        <f t="shared" si="20"/>
        <v>3.2496307237813884E-3</v>
      </c>
      <c r="G262" s="13">
        <f t="shared" si="21"/>
        <v>-0.21428571428571427</v>
      </c>
      <c r="H262" s="20">
        <f t="shared" si="22"/>
        <v>-3.5038542396636298E-4</v>
      </c>
    </row>
    <row r="263" spans="2:8" ht="15" x14ac:dyDescent="0.2">
      <c r="B263" s="4" t="s">
        <v>329</v>
      </c>
      <c r="C263" s="10">
        <v>6</v>
      </c>
      <c r="D263" s="10">
        <v>1</v>
      </c>
      <c r="E263" s="12">
        <f t="shared" si="19"/>
        <v>7.0077084793272596E-4</v>
      </c>
      <c r="F263" s="12">
        <f t="shared" si="20"/>
        <v>2.9542097488921711E-4</v>
      </c>
      <c r="G263" s="13">
        <f t="shared" si="21"/>
        <v>-0.83333333333333337</v>
      </c>
      <c r="H263" s="20">
        <f t="shared" si="22"/>
        <v>-5.8397570661060502E-4</v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9"/>
        <v>2.3359028264424199E-4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10">
        <v>6</v>
      </c>
      <c r="D265" s="10">
        <v>3</v>
      </c>
      <c r="E265" s="12">
        <f t="shared" si="19"/>
        <v>7.0077084793272596E-4</v>
      </c>
      <c r="F265" s="12">
        <f t="shared" si="20"/>
        <v>8.8626292466765144E-4</v>
      </c>
      <c r="G265" s="13">
        <f t="shared" si="21"/>
        <v>-0.5</v>
      </c>
      <c r="H265" s="20">
        <f t="shared" si="22"/>
        <v>-3.5038542396636298E-4</v>
      </c>
    </row>
    <row r="266" spans="2:8" ht="15" x14ac:dyDescent="0.2">
      <c r="B266" s="4" t="s">
        <v>332</v>
      </c>
      <c r="C266" s="10">
        <v>34</v>
      </c>
      <c r="D266" s="10">
        <v>19</v>
      </c>
      <c r="E266" s="12">
        <f t="shared" si="19"/>
        <v>3.9710348049521137E-3</v>
      </c>
      <c r="F266" s="12">
        <f t="shared" si="20"/>
        <v>5.6129985228951258E-3</v>
      </c>
      <c r="G266" s="13">
        <f t="shared" si="21"/>
        <v>-0.44117647058823528</v>
      </c>
      <c r="H266" s="20">
        <f t="shared" si="22"/>
        <v>-1.7519271198318147E-3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9"/>
        <v>1.1679514132212099E-4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10">
        <v>52</v>
      </c>
      <c r="D268" s="10">
        <v>17</v>
      </c>
      <c r="E268" s="12">
        <f t="shared" si="19"/>
        <v>6.0733473487502923E-3</v>
      </c>
      <c r="F268" s="12">
        <f t="shared" si="20"/>
        <v>5.0221565731166911E-3</v>
      </c>
      <c r="G268" s="13">
        <f t="shared" si="21"/>
        <v>-0.67307692307692313</v>
      </c>
      <c r="H268" s="20">
        <f t="shared" si="22"/>
        <v>-4.0878299462742355E-3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10">
        <v>6</v>
      </c>
      <c r="D270" s="10">
        <v>3</v>
      </c>
      <c r="E270" s="12">
        <f t="shared" si="19"/>
        <v>7.0077084793272596E-4</v>
      </c>
      <c r="F270" s="12">
        <f t="shared" si="20"/>
        <v>8.8626292466765144E-4</v>
      </c>
      <c r="G270" s="13">
        <f t="shared" si="21"/>
        <v>-0.5</v>
      </c>
      <c r="H270" s="20">
        <f t="shared" si="22"/>
        <v>-3.5038542396636298E-4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5</v>
      </c>
      <c r="D272" s="10">
        <v>1</v>
      </c>
      <c r="E272" s="12">
        <f t="shared" si="19"/>
        <v>5.8397570661060502E-4</v>
      </c>
      <c r="F272" s="12">
        <f t="shared" si="20"/>
        <v>2.9542097488921711E-4</v>
      </c>
      <c r="G272" s="13">
        <f t="shared" si="21"/>
        <v>-0.8</v>
      </c>
      <c r="H272" s="20">
        <f t="shared" si="22"/>
        <v>-4.6718056528848403E-4</v>
      </c>
    </row>
    <row r="273" spans="2:8" ht="15" x14ac:dyDescent="0.2">
      <c r="B273" s="4" t="s">
        <v>91</v>
      </c>
      <c r="C273" s="10">
        <v>39</v>
      </c>
      <c r="D273" s="10">
        <v>31</v>
      </c>
      <c r="E273" s="12">
        <f t="shared" si="19"/>
        <v>4.5550105115627192E-3</v>
      </c>
      <c r="F273" s="12">
        <f t="shared" si="20"/>
        <v>9.158050221565732E-3</v>
      </c>
      <c r="G273" s="13">
        <f t="shared" si="21"/>
        <v>-0.20512820512820512</v>
      </c>
      <c r="H273" s="20">
        <f t="shared" si="22"/>
        <v>-9.3436113057696806E-4</v>
      </c>
    </row>
    <row r="274" spans="2:8" ht="15" x14ac:dyDescent="0.2">
      <c r="B274" s="4" t="s">
        <v>338</v>
      </c>
      <c r="C274" s="10">
        <v>5</v>
      </c>
      <c r="D274" s="10">
        <v>1</v>
      </c>
      <c r="E274" s="12">
        <f t="shared" si="19"/>
        <v>5.8397570661060502E-4</v>
      </c>
      <c r="F274" s="12">
        <f t="shared" si="20"/>
        <v>2.9542097488921711E-4</v>
      </c>
      <c r="G274" s="13">
        <f t="shared" si="21"/>
        <v>-0.8</v>
      </c>
      <c r="H274" s="20">
        <f t="shared" si="22"/>
        <v>-4.6718056528848403E-4</v>
      </c>
    </row>
    <row r="275" spans="2:8" ht="15" x14ac:dyDescent="0.2">
      <c r="B275" s="4" t="s">
        <v>339</v>
      </c>
      <c r="C275" s="10">
        <v>1</v>
      </c>
      <c r="D275" s="10">
        <v>1</v>
      </c>
      <c r="E275" s="12">
        <f t="shared" si="19"/>
        <v>1.1679514132212099E-4</v>
      </c>
      <c r="F275" s="12">
        <f t="shared" si="20"/>
        <v>2.9542097488921711E-4</v>
      </c>
      <c r="G275" s="13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10">
        <v>14</v>
      </c>
      <c r="D276" s="10">
        <v>3</v>
      </c>
      <c r="E276" s="12">
        <f t="shared" si="19"/>
        <v>1.635131978509694E-3</v>
      </c>
      <c r="F276" s="12">
        <f t="shared" si="20"/>
        <v>8.8626292466765144E-4</v>
      </c>
      <c r="G276" s="13">
        <f t="shared" si="21"/>
        <v>-0.7857142857142857</v>
      </c>
      <c r="H276" s="20">
        <f t="shared" si="22"/>
        <v>-1.284746554543331E-3</v>
      </c>
    </row>
    <row r="277" spans="2:8" ht="15" x14ac:dyDescent="0.2">
      <c r="B277" s="4" t="s">
        <v>340</v>
      </c>
      <c r="C277" s="10">
        <v>36</v>
      </c>
      <c r="D277" s="10">
        <v>2</v>
      </c>
      <c r="E277" s="12">
        <f t="shared" si="19"/>
        <v>4.2046250875963564E-3</v>
      </c>
      <c r="F277" s="12">
        <f t="shared" si="20"/>
        <v>5.9084194977843422E-4</v>
      </c>
      <c r="G277" s="13">
        <f t="shared" si="21"/>
        <v>-0.94444444444444442</v>
      </c>
      <c r="H277" s="20">
        <f t="shared" si="22"/>
        <v>-3.9710348049521145E-3</v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9"/>
        <v>1.1679514132212099E-4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10">
        <v>5</v>
      </c>
      <c r="D279" s="10">
        <v>0</v>
      </c>
      <c r="E279" s="12">
        <f t="shared" si="19"/>
        <v>5.8397570661060502E-4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10">
        <v>3</v>
      </c>
      <c r="D280" s="10">
        <v>1</v>
      </c>
      <c r="E280" s="12">
        <f t="shared" si="19"/>
        <v>3.5038542396636298E-4</v>
      </c>
      <c r="F280" s="12">
        <f t="shared" si="20"/>
        <v>2.9542097488921711E-4</v>
      </c>
      <c r="G280" s="13">
        <f t="shared" si="21"/>
        <v>-0.66666666666666663</v>
      </c>
      <c r="H280" s="20">
        <f t="shared" si="22"/>
        <v>-2.3359028264424199E-4</v>
      </c>
    </row>
    <row r="281" spans="2:8" ht="15" x14ac:dyDescent="0.2">
      <c r="B281" s="4" t="s">
        <v>344</v>
      </c>
      <c r="C281" s="10">
        <v>11</v>
      </c>
      <c r="D281" s="10">
        <v>1</v>
      </c>
      <c r="E281" s="12">
        <f t="shared" ref="E281:E288" si="23">+IF(C281=0,"",C281/C$151)</f>
        <v>1.284746554543331E-3</v>
      </c>
      <c r="F281" s="12">
        <f t="shared" ref="F281:F288" si="24">+IF(D281=0,"",D281/D$151)</f>
        <v>2.9542097488921711E-4</v>
      </c>
      <c r="G281" s="13">
        <f t="shared" ref="G281:G288" si="25">+IF(OR(AND(D281=0),(C281=0)),"0",((D281-C281)/C281))</f>
        <v>-0.90909090909090906</v>
      </c>
      <c r="H281" s="20">
        <f t="shared" ref="H281:H288" si="26">+IF(OR(AND(E281=""),(G281="")),"",E281*G281)</f>
        <v>-1.16795141322121E-3</v>
      </c>
    </row>
    <row r="282" spans="2:8" ht="15" x14ac:dyDescent="0.2">
      <c r="B282" s="4" t="s">
        <v>345</v>
      </c>
      <c r="C282" s="10">
        <v>27</v>
      </c>
      <c r="D282" s="10">
        <v>4</v>
      </c>
      <c r="E282" s="12">
        <f t="shared" si="23"/>
        <v>3.1534688156972671E-3</v>
      </c>
      <c r="F282" s="12">
        <f t="shared" si="24"/>
        <v>1.1816838995568684E-3</v>
      </c>
      <c r="G282" s="13">
        <f t="shared" si="25"/>
        <v>-0.85185185185185186</v>
      </c>
      <c r="H282" s="20">
        <f t="shared" si="26"/>
        <v>-2.6862882504087829E-3</v>
      </c>
    </row>
    <row r="283" spans="2:8" ht="15" x14ac:dyDescent="0.2">
      <c r="B283" s="4" t="s">
        <v>346</v>
      </c>
      <c r="C283" s="10">
        <v>46</v>
      </c>
      <c r="D283" s="10">
        <v>3</v>
      </c>
      <c r="E283" s="12">
        <f t="shared" si="23"/>
        <v>5.3725765008175658E-3</v>
      </c>
      <c r="F283" s="12">
        <f t="shared" si="24"/>
        <v>8.8626292466765144E-4</v>
      </c>
      <c r="G283" s="13">
        <f t="shared" si="25"/>
        <v>-0.93478260869565222</v>
      </c>
      <c r="H283" s="20">
        <f t="shared" si="26"/>
        <v>-5.022191076851203E-3</v>
      </c>
    </row>
    <row r="284" spans="2:8" ht="13.5" customHeight="1" x14ac:dyDescent="0.2">
      <c r="B284" s="4" t="s">
        <v>347</v>
      </c>
      <c r="C284" s="10">
        <v>4</v>
      </c>
      <c r="D284" s="10">
        <v>0</v>
      </c>
      <c r="E284" s="12">
        <f t="shared" si="23"/>
        <v>4.6718056528848397E-4</v>
      </c>
      <c r="F284" s="12" t="str">
        <f t="shared" si="24"/>
        <v/>
      </c>
      <c r="G284" s="13" t="str">
        <f t="shared" si="25"/>
        <v>0</v>
      </c>
      <c r="H284" s="20">
        <f t="shared" si="26"/>
        <v>0</v>
      </c>
    </row>
    <row r="285" spans="2:8" ht="13.5" customHeight="1" x14ac:dyDescent="0.2">
      <c r="B285" s="4" t="s">
        <v>94</v>
      </c>
      <c r="C285" s="10">
        <v>1</v>
      </c>
      <c r="D285" s="10">
        <v>1</v>
      </c>
      <c r="E285" s="12">
        <f t="shared" si="23"/>
        <v>1.1679514132212099E-4</v>
      </c>
      <c r="F285" s="12">
        <f t="shared" si="24"/>
        <v>2.9542097488921711E-4</v>
      </c>
      <c r="G285" s="13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10">
        <v>32</v>
      </c>
      <c r="D286" s="10">
        <v>7</v>
      </c>
      <c r="E286" s="12">
        <f t="shared" si="23"/>
        <v>3.7374445223078718E-3</v>
      </c>
      <c r="F286" s="12">
        <f t="shared" si="24"/>
        <v>2.06794682422452E-3</v>
      </c>
      <c r="G286" s="13">
        <f t="shared" si="25"/>
        <v>-0.78125</v>
      </c>
      <c r="H286" s="20">
        <f t="shared" si="26"/>
        <v>-2.9198785330530248E-3</v>
      </c>
    </row>
    <row r="287" spans="2:8" ht="13.5" customHeight="1" x14ac:dyDescent="0.2">
      <c r="B287" s="4" t="s">
        <v>349</v>
      </c>
      <c r="C287" s="10">
        <v>1</v>
      </c>
      <c r="D287" s="10">
        <v>1</v>
      </c>
      <c r="E287" s="12">
        <f t="shared" si="23"/>
        <v>1.1679514132212099E-4</v>
      </c>
      <c r="F287" s="12">
        <f t="shared" si="24"/>
        <v>2.9542097488921711E-4</v>
      </c>
      <c r="G287" s="13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3"/>
        <v>1.1679514132212099E-4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41251</v>
      </c>
      <c r="D294" s="45">
        <f>SUM(D295:D499)</f>
        <v>8915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-0.7838840270538896</v>
      </c>
      <c r="H294" s="46">
        <f>+IF(OR(AND(E294=""),(G294="")),"",E294*G294)</f>
        <v>-0.7838840270538896</v>
      </c>
    </row>
    <row r="295" spans="2:8" ht="15" x14ac:dyDescent="0.2">
      <c r="B295" s="3" t="s">
        <v>100</v>
      </c>
      <c r="C295" s="10">
        <v>680</v>
      </c>
      <c r="D295" s="10">
        <v>284</v>
      </c>
      <c r="E295" s="12">
        <f>+IF(C295=0,"",C295/C$294)</f>
        <v>1.6484448861845774E-2</v>
      </c>
      <c r="F295" s="12">
        <f>+IF(D295=0,"",D295/D$294)</f>
        <v>3.1856421761076836E-2</v>
      </c>
      <c r="G295" s="13">
        <f>+IF(OR(AND(D295=0),(C295=0)),"0",((D295-C295)/C295))</f>
        <v>-0.58235294117647063</v>
      </c>
      <c r="H295" s="20">
        <f>+IF(OR(AND(E295=""),(G295="")),"",E295*G295)</f>
        <v>-9.5997672783690105E-3</v>
      </c>
    </row>
    <row r="296" spans="2:8" ht="15" x14ac:dyDescent="0.2">
      <c r="B296" s="3" t="s">
        <v>113</v>
      </c>
      <c r="C296" s="10">
        <v>2579</v>
      </c>
      <c r="D296" s="10">
        <v>117</v>
      </c>
      <c r="E296" s="12">
        <f t="shared" ref="E296:E359" si="27">+IF(C296=0,"",C296/C$294)</f>
        <v>6.2519696492206248E-2</v>
      </c>
      <c r="F296" s="12">
        <f t="shared" ref="F296:F359" si="28">+IF(D296=0,"",D296/D$294)</f>
        <v>1.3123948401570386E-2</v>
      </c>
      <c r="G296" s="13">
        <f t="shared" ref="G296:G359" si="29">+IF(OR(AND(D296=0),(C296=0)),"0",((D296-C296)/C296))</f>
        <v>-0.95463357890655298</v>
      </c>
      <c r="H296" s="20">
        <f t="shared" ref="H296:H359" si="30">+IF(OR(AND(E296=""),(G296="")),"",E296*G296)</f>
        <v>-5.9683401614506318E-2</v>
      </c>
    </row>
    <row r="297" spans="2:8" ht="15" x14ac:dyDescent="0.2">
      <c r="B297" s="3" t="s">
        <v>104</v>
      </c>
      <c r="C297" s="10">
        <v>253</v>
      </c>
      <c r="D297" s="10">
        <v>98</v>
      </c>
      <c r="E297" s="12">
        <f t="shared" si="27"/>
        <v>6.1331846500690896E-3</v>
      </c>
      <c r="F297" s="12">
        <f t="shared" si="28"/>
        <v>1.0992708917554684E-2</v>
      </c>
      <c r="G297" s="13">
        <f t="shared" si="29"/>
        <v>-0.61264822134387353</v>
      </c>
      <c r="H297" s="20">
        <f t="shared" si="30"/>
        <v>-3.7574846670383752E-3</v>
      </c>
    </row>
    <row r="298" spans="2:8" ht="15" x14ac:dyDescent="0.2">
      <c r="B298" s="3" t="s">
        <v>95</v>
      </c>
      <c r="C298" s="10">
        <v>3331</v>
      </c>
      <c r="D298" s="10">
        <v>348</v>
      </c>
      <c r="E298" s="12">
        <f t="shared" si="27"/>
        <v>8.0749557586482751E-2</v>
      </c>
      <c r="F298" s="12">
        <f t="shared" si="28"/>
        <v>3.9035333707234998E-2</v>
      </c>
      <c r="G298" s="13">
        <f t="shared" si="29"/>
        <v>-0.89552686880816568</v>
      </c>
      <c r="H298" s="20">
        <f t="shared" si="30"/>
        <v>-7.2313398463067557E-2</v>
      </c>
    </row>
    <row r="299" spans="2:8" ht="15" x14ac:dyDescent="0.2">
      <c r="B299" s="3" t="s">
        <v>112</v>
      </c>
      <c r="C299" s="10">
        <v>3</v>
      </c>
      <c r="D299" s="10">
        <v>0</v>
      </c>
      <c r="E299" s="12">
        <f t="shared" si="27"/>
        <v>7.2725509684613707E-5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8" ht="15" x14ac:dyDescent="0.2">
      <c r="B300" s="3" t="s">
        <v>111</v>
      </c>
      <c r="C300" s="10">
        <v>12</v>
      </c>
      <c r="D300" s="10">
        <v>4</v>
      </c>
      <c r="E300" s="12">
        <f t="shared" si="27"/>
        <v>2.9090203873845483E-4</v>
      </c>
      <c r="F300" s="12">
        <f t="shared" si="28"/>
        <v>4.4868199663488501E-4</v>
      </c>
      <c r="G300" s="13">
        <f t="shared" si="29"/>
        <v>-0.66666666666666663</v>
      </c>
      <c r="H300" s="20">
        <f t="shared" si="30"/>
        <v>-1.9393469249230321E-4</v>
      </c>
    </row>
    <row r="301" spans="2:8" ht="15" x14ac:dyDescent="0.2">
      <c r="B301" s="3" t="s">
        <v>105</v>
      </c>
      <c r="C301" s="10">
        <v>1017</v>
      </c>
      <c r="D301" s="10">
        <v>386</v>
      </c>
      <c r="E301" s="12">
        <f t="shared" si="27"/>
        <v>2.4653947783084048E-2</v>
      </c>
      <c r="F301" s="12">
        <f t="shared" si="28"/>
        <v>4.3297812675266403E-2</v>
      </c>
      <c r="G301" s="13">
        <f t="shared" si="29"/>
        <v>-0.62045231071779749</v>
      </c>
      <c r="H301" s="20">
        <f t="shared" si="30"/>
        <v>-1.5296598870330419E-2</v>
      </c>
    </row>
    <row r="302" spans="2:8" ht="15" x14ac:dyDescent="0.2">
      <c r="B302" s="3" t="s">
        <v>109</v>
      </c>
      <c r="C302" s="10">
        <v>98</v>
      </c>
      <c r="D302" s="10">
        <v>58</v>
      </c>
      <c r="E302" s="12">
        <f t="shared" si="27"/>
        <v>2.3756999830307143E-3</v>
      </c>
      <c r="F302" s="12">
        <f t="shared" si="28"/>
        <v>6.5058889512058325E-3</v>
      </c>
      <c r="G302" s="13">
        <f t="shared" si="29"/>
        <v>-0.40816326530612246</v>
      </c>
      <c r="H302" s="20">
        <f t="shared" si="30"/>
        <v>-9.6967346246151613E-4</v>
      </c>
    </row>
    <row r="303" spans="2:8" ht="15" x14ac:dyDescent="0.2">
      <c r="B303" s="3" t="s">
        <v>108</v>
      </c>
      <c r="C303" s="10">
        <v>364</v>
      </c>
      <c r="D303" s="10">
        <v>36</v>
      </c>
      <c r="E303" s="12">
        <f t="shared" si="27"/>
        <v>8.8240285083997956E-3</v>
      </c>
      <c r="F303" s="12">
        <f t="shared" si="28"/>
        <v>4.0381379697139652E-3</v>
      </c>
      <c r="G303" s="13">
        <f t="shared" si="29"/>
        <v>-0.90109890109890112</v>
      </c>
      <c r="H303" s="20">
        <f t="shared" si="30"/>
        <v>-7.951322392184431E-3</v>
      </c>
    </row>
    <row r="304" spans="2:8" ht="15" x14ac:dyDescent="0.2">
      <c r="B304" s="3" t="s">
        <v>107</v>
      </c>
      <c r="C304" s="10">
        <v>1659</v>
      </c>
      <c r="D304" s="10">
        <v>79</v>
      </c>
      <c r="E304" s="12">
        <f t="shared" si="27"/>
        <v>4.0217206855591381E-2</v>
      </c>
      <c r="F304" s="12">
        <f t="shared" si="28"/>
        <v>8.8614694335389793E-3</v>
      </c>
      <c r="G304" s="13">
        <f t="shared" si="29"/>
        <v>-0.95238095238095233</v>
      </c>
      <c r="H304" s="20">
        <f t="shared" si="30"/>
        <v>-3.8302101767229882E-2</v>
      </c>
    </row>
    <row r="305" spans="2:8" ht="15" x14ac:dyDescent="0.2">
      <c r="B305" s="3" t="s">
        <v>351</v>
      </c>
      <c r="C305" s="10">
        <v>60</v>
      </c>
      <c r="D305" s="10">
        <v>14</v>
      </c>
      <c r="E305" s="12">
        <f t="shared" si="27"/>
        <v>1.454510193692274E-3</v>
      </c>
      <c r="F305" s="12">
        <f t="shared" si="28"/>
        <v>1.5703869882220977E-3</v>
      </c>
      <c r="G305" s="13">
        <f t="shared" si="29"/>
        <v>-0.76666666666666672</v>
      </c>
      <c r="H305" s="20">
        <f t="shared" si="30"/>
        <v>-1.1151244818307436E-3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10">
        <v>1143</v>
      </c>
      <c r="D307" s="10">
        <v>510</v>
      </c>
      <c r="E307" s="12">
        <f t="shared" si="27"/>
        <v>2.7708419189837821E-2</v>
      </c>
      <c r="F307" s="12">
        <f t="shared" si="28"/>
        <v>5.7206954570947842E-2</v>
      </c>
      <c r="G307" s="13">
        <f t="shared" si="29"/>
        <v>-0.5538057742782152</v>
      </c>
      <c r="H307" s="20">
        <f t="shared" si="30"/>
        <v>-1.534508254345349E-2</v>
      </c>
    </row>
    <row r="308" spans="2:8" ht="15" x14ac:dyDescent="0.2">
      <c r="B308" s="3" t="s">
        <v>99</v>
      </c>
      <c r="C308" s="10">
        <v>234</v>
      </c>
      <c r="D308" s="10">
        <v>98</v>
      </c>
      <c r="E308" s="12">
        <f t="shared" si="27"/>
        <v>5.672589755399869E-3</v>
      </c>
      <c r="F308" s="12">
        <f t="shared" si="28"/>
        <v>1.0992708917554684E-2</v>
      </c>
      <c r="G308" s="13">
        <f t="shared" si="29"/>
        <v>-0.58119658119658124</v>
      </c>
      <c r="H308" s="20">
        <f t="shared" si="30"/>
        <v>-3.2968897723691551E-3</v>
      </c>
    </row>
    <row r="309" spans="2:8" ht="15" x14ac:dyDescent="0.2">
      <c r="B309" s="3" t="s">
        <v>96</v>
      </c>
      <c r="C309" s="10">
        <v>0</v>
      </c>
      <c r="D309" s="10">
        <v>5</v>
      </c>
      <c r="E309" s="12" t="str">
        <f t="shared" si="27"/>
        <v/>
      </c>
      <c r="F309" s="12">
        <f t="shared" si="28"/>
        <v>5.6085249579360629E-4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10">
        <v>449</v>
      </c>
      <c r="D310" s="10">
        <v>178</v>
      </c>
      <c r="E310" s="12">
        <f t="shared" si="27"/>
        <v>1.0884584616130517E-2</v>
      </c>
      <c r="F310" s="12">
        <f t="shared" si="28"/>
        <v>1.9966348850252384E-2</v>
      </c>
      <c r="G310" s="13">
        <f t="shared" si="29"/>
        <v>-0.60356347438752789</v>
      </c>
      <c r="H310" s="20">
        <f t="shared" si="30"/>
        <v>-6.5695377081767719E-3</v>
      </c>
    </row>
    <row r="311" spans="2:8" ht="15" x14ac:dyDescent="0.2">
      <c r="B311" s="3" t="s">
        <v>102</v>
      </c>
      <c r="C311" s="10">
        <v>271</v>
      </c>
      <c r="D311" s="10">
        <v>78</v>
      </c>
      <c r="E311" s="12">
        <f t="shared" si="27"/>
        <v>6.5695377081767719E-3</v>
      </c>
      <c r="F311" s="12">
        <f t="shared" si="28"/>
        <v>8.749298934380258E-3</v>
      </c>
      <c r="G311" s="13">
        <f t="shared" si="29"/>
        <v>-0.71217712177121772</v>
      </c>
      <c r="H311" s="20">
        <f t="shared" si="30"/>
        <v>-4.6786744563768155E-3</v>
      </c>
    </row>
    <row r="312" spans="2:8" ht="15" x14ac:dyDescent="0.2">
      <c r="B312" s="3" t="s">
        <v>97</v>
      </c>
      <c r="C312" s="10">
        <v>16</v>
      </c>
      <c r="D312" s="10">
        <v>13</v>
      </c>
      <c r="E312" s="12">
        <f t="shared" si="27"/>
        <v>3.8786938498460642E-4</v>
      </c>
      <c r="F312" s="12">
        <f t="shared" si="28"/>
        <v>1.4582164890633764E-3</v>
      </c>
      <c r="G312" s="13">
        <f t="shared" si="29"/>
        <v>-0.1875</v>
      </c>
      <c r="H312" s="20">
        <f t="shared" si="30"/>
        <v>-7.2725509684613707E-5</v>
      </c>
    </row>
    <row r="313" spans="2:8" ht="15" x14ac:dyDescent="0.2">
      <c r="B313" s="3" t="s">
        <v>352</v>
      </c>
      <c r="C313" s="10">
        <v>7</v>
      </c>
      <c r="D313" s="10">
        <v>1</v>
      </c>
      <c r="E313" s="12">
        <f t="shared" si="27"/>
        <v>1.6969285593076533E-4</v>
      </c>
      <c r="F313" s="12">
        <f t="shared" si="28"/>
        <v>1.1217049915872125E-4</v>
      </c>
      <c r="G313" s="13">
        <f t="shared" si="29"/>
        <v>-0.8571428571428571</v>
      </c>
      <c r="H313" s="20">
        <f t="shared" si="30"/>
        <v>-1.4545101936922741E-4</v>
      </c>
    </row>
    <row r="314" spans="2:8" ht="15" x14ac:dyDescent="0.2">
      <c r="B314" s="3" t="s">
        <v>353</v>
      </c>
      <c r="C314" s="10">
        <v>4843</v>
      </c>
      <c r="D314" s="10">
        <v>2182</v>
      </c>
      <c r="E314" s="12">
        <f t="shared" si="27"/>
        <v>0.11740321446752806</v>
      </c>
      <c r="F314" s="12">
        <f t="shared" si="28"/>
        <v>0.24475602916432979</v>
      </c>
      <c r="G314" s="13">
        <f t="shared" si="29"/>
        <v>-0.5494528185009292</v>
      </c>
      <c r="H314" s="20">
        <f t="shared" si="30"/>
        <v>-6.4507527090252356E-2</v>
      </c>
    </row>
    <row r="315" spans="2:8" ht="15" x14ac:dyDescent="0.2">
      <c r="B315" s="3" t="s">
        <v>354</v>
      </c>
      <c r="C315" s="10">
        <v>135</v>
      </c>
      <c r="D315" s="10">
        <v>35</v>
      </c>
      <c r="E315" s="12">
        <f t="shared" si="27"/>
        <v>3.2726479358076168E-3</v>
      </c>
      <c r="F315" s="12">
        <f t="shared" si="28"/>
        <v>3.9259674705552439E-3</v>
      </c>
      <c r="G315" s="13">
        <f t="shared" si="29"/>
        <v>-0.7407407407407407</v>
      </c>
      <c r="H315" s="20">
        <f t="shared" si="30"/>
        <v>-2.42418365615379E-3</v>
      </c>
    </row>
    <row r="316" spans="2:8" ht="15" x14ac:dyDescent="0.2">
      <c r="B316" s="3" t="s">
        <v>101</v>
      </c>
      <c r="C316" s="10">
        <v>4</v>
      </c>
      <c r="D316" s="10">
        <v>0</v>
      </c>
      <c r="E316" s="12">
        <f t="shared" si="27"/>
        <v>9.6967346246151605E-5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10">
        <v>132</v>
      </c>
      <c r="D317" s="10">
        <v>58</v>
      </c>
      <c r="E317" s="12">
        <f t="shared" si="27"/>
        <v>3.1999224261230032E-3</v>
      </c>
      <c r="F317" s="12">
        <f t="shared" si="28"/>
        <v>6.5058889512058325E-3</v>
      </c>
      <c r="G317" s="13">
        <f t="shared" si="29"/>
        <v>-0.56060606060606055</v>
      </c>
      <c r="H317" s="20">
        <f t="shared" si="30"/>
        <v>-1.7938959055538047E-3</v>
      </c>
    </row>
    <row r="318" spans="2:8" ht="15" x14ac:dyDescent="0.2">
      <c r="B318" s="3" t="s">
        <v>355</v>
      </c>
      <c r="C318" s="10">
        <v>894</v>
      </c>
      <c r="D318" s="10">
        <v>228</v>
      </c>
      <c r="E318" s="12">
        <f t="shared" si="27"/>
        <v>2.1672201886014885E-2</v>
      </c>
      <c r="F318" s="12">
        <f t="shared" si="28"/>
        <v>2.5574873808188448E-2</v>
      </c>
      <c r="G318" s="13">
        <f t="shared" si="29"/>
        <v>-0.74496644295302017</v>
      </c>
      <c r="H318" s="20">
        <f t="shared" si="30"/>
        <v>-1.6145063149984245E-2</v>
      </c>
    </row>
    <row r="319" spans="2:8" ht="15" x14ac:dyDescent="0.2">
      <c r="B319" s="3" t="s">
        <v>115</v>
      </c>
      <c r="C319" s="10">
        <v>37</v>
      </c>
      <c r="D319" s="10">
        <v>16</v>
      </c>
      <c r="E319" s="12">
        <f t="shared" si="27"/>
        <v>8.9694795277690234E-4</v>
      </c>
      <c r="F319" s="12">
        <f t="shared" si="28"/>
        <v>1.79472798653954E-3</v>
      </c>
      <c r="G319" s="13">
        <f t="shared" si="29"/>
        <v>-0.56756756756756754</v>
      </c>
      <c r="H319" s="20">
        <f t="shared" si="30"/>
        <v>-5.0907856779229587E-4</v>
      </c>
    </row>
    <row r="320" spans="2:8" ht="15" x14ac:dyDescent="0.2">
      <c r="B320" s="3" t="s">
        <v>114</v>
      </c>
      <c r="C320" s="10">
        <v>6</v>
      </c>
      <c r="D320" s="10">
        <v>2</v>
      </c>
      <c r="E320" s="12">
        <f t="shared" si="27"/>
        <v>1.4545101936922741E-4</v>
      </c>
      <c r="F320" s="12">
        <f t="shared" si="28"/>
        <v>2.243409983174425E-4</v>
      </c>
      <c r="G320" s="13">
        <f t="shared" si="29"/>
        <v>-0.66666666666666663</v>
      </c>
      <c r="H320" s="20">
        <f t="shared" si="30"/>
        <v>-9.6967346246151605E-5</v>
      </c>
    </row>
    <row r="321" spans="2:8" ht="15" x14ac:dyDescent="0.2">
      <c r="B321" s="3" t="s">
        <v>98</v>
      </c>
      <c r="C321" s="10">
        <v>8</v>
      </c>
      <c r="D321" s="10">
        <v>6</v>
      </c>
      <c r="E321" s="12">
        <f t="shared" si="27"/>
        <v>1.9393469249230321E-4</v>
      </c>
      <c r="F321" s="12">
        <f t="shared" si="28"/>
        <v>6.7302299495232757E-4</v>
      </c>
      <c r="G321" s="13">
        <f t="shared" si="29"/>
        <v>-0.25</v>
      </c>
      <c r="H321" s="20">
        <f t="shared" si="30"/>
        <v>-4.8483673123075802E-5</v>
      </c>
    </row>
    <row r="322" spans="2:8" ht="15" x14ac:dyDescent="0.2">
      <c r="B322" s="3" t="s">
        <v>356</v>
      </c>
      <c r="C322" s="10">
        <v>5</v>
      </c>
      <c r="D322" s="10">
        <v>4</v>
      </c>
      <c r="E322" s="12">
        <f t="shared" si="27"/>
        <v>1.2120918280768952E-4</v>
      </c>
      <c r="F322" s="12">
        <f t="shared" si="28"/>
        <v>4.4868199663488501E-4</v>
      </c>
      <c r="G322" s="13">
        <f t="shared" si="29"/>
        <v>-0.2</v>
      </c>
      <c r="H322" s="20">
        <f t="shared" si="30"/>
        <v>-2.4241836561537905E-5</v>
      </c>
    </row>
    <row r="323" spans="2:8" ht="15" x14ac:dyDescent="0.2">
      <c r="B323" s="3" t="s">
        <v>472</v>
      </c>
      <c r="C323" s="10">
        <v>11</v>
      </c>
      <c r="D323" s="10">
        <v>9</v>
      </c>
      <c r="E323" s="12">
        <f t="shared" si="27"/>
        <v>2.6666020217691692E-4</v>
      </c>
      <c r="F323" s="12">
        <f t="shared" si="28"/>
        <v>1.0095344924284913E-3</v>
      </c>
      <c r="G323" s="13">
        <f t="shared" si="29"/>
        <v>-0.18181818181818182</v>
      </c>
      <c r="H323" s="20">
        <f t="shared" si="30"/>
        <v>-4.8483673123075802E-5</v>
      </c>
    </row>
    <row r="324" spans="2:8" ht="15" x14ac:dyDescent="0.2">
      <c r="B324" s="3" t="s">
        <v>473</v>
      </c>
      <c r="C324" s="10">
        <v>17</v>
      </c>
      <c r="D324" s="10">
        <v>10</v>
      </c>
      <c r="E324" s="12">
        <f t="shared" si="27"/>
        <v>4.1211122154614433E-4</v>
      </c>
      <c r="F324" s="12">
        <f t="shared" si="28"/>
        <v>1.1217049915872126E-3</v>
      </c>
      <c r="G324" s="13">
        <f t="shared" si="29"/>
        <v>-0.41176470588235292</v>
      </c>
      <c r="H324" s="20">
        <f t="shared" si="30"/>
        <v>-1.696928559307653E-4</v>
      </c>
    </row>
    <row r="325" spans="2:8" ht="15" x14ac:dyDescent="0.2">
      <c r="B325" s="3" t="s">
        <v>474</v>
      </c>
      <c r="C325" s="10">
        <v>6</v>
      </c>
      <c r="D325" s="10">
        <v>1</v>
      </c>
      <c r="E325" s="12">
        <f t="shared" si="27"/>
        <v>1.4545101936922741E-4</v>
      </c>
      <c r="F325" s="12">
        <f t="shared" si="28"/>
        <v>1.1217049915872125E-4</v>
      </c>
      <c r="G325" s="13">
        <f t="shared" si="29"/>
        <v>-0.83333333333333337</v>
      </c>
      <c r="H325" s="20">
        <f t="shared" si="30"/>
        <v>-1.2120918280768952E-4</v>
      </c>
    </row>
    <row r="326" spans="2:8" ht="15" x14ac:dyDescent="0.2">
      <c r="B326" s="3" t="s">
        <v>357</v>
      </c>
      <c r="C326" s="10">
        <v>533</v>
      </c>
      <c r="D326" s="10">
        <v>122</v>
      </c>
      <c r="E326" s="12">
        <f t="shared" si="27"/>
        <v>1.2920898887299703E-2</v>
      </c>
      <c r="F326" s="12">
        <f t="shared" si="28"/>
        <v>1.3684800897363993E-2</v>
      </c>
      <c r="G326" s="13">
        <f t="shared" si="29"/>
        <v>-0.77110694183864914</v>
      </c>
      <c r="H326" s="20">
        <f t="shared" si="30"/>
        <v>-9.9633948267920779E-3</v>
      </c>
    </row>
    <row r="327" spans="2:8" ht="15" x14ac:dyDescent="0.2">
      <c r="B327" s="3" t="s">
        <v>358</v>
      </c>
      <c r="C327" s="10">
        <v>50</v>
      </c>
      <c r="D327" s="10">
        <v>11</v>
      </c>
      <c r="E327" s="12">
        <f t="shared" si="27"/>
        <v>1.212091828076895E-3</v>
      </c>
      <c r="F327" s="12">
        <f t="shared" si="28"/>
        <v>1.2338754907459339E-3</v>
      </c>
      <c r="G327" s="13">
        <f t="shared" si="29"/>
        <v>-0.78</v>
      </c>
      <c r="H327" s="20">
        <f t="shared" si="30"/>
        <v>-9.4543162589997816E-4</v>
      </c>
    </row>
    <row r="328" spans="2:8" ht="15" x14ac:dyDescent="0.2">
      <c r="B328" s="3" t="s">
        <v>116</v>
      </c>
      <c r="C328" s="10">
        <v>18</v>
      </c>
      <c r="D328" s="10">
        <v>6</v>
      </c>
      <c r="E328" s="12">
        <f t="shared" si="27"/>
        <v>4.3635305810768224E-4</v>
      </c>
      <c r="F328" s="12">
        <f t="shared" si="28"/>
        <v>6.7302299495232757E-4</v>
      </c>
      <c r="G328" s="13">
        <f t="shared" si="29"/>
        <v>-0.66666666666666663</v>
      </c>
      <c r="H328" s="20">
        <f t="shared" si="30"/>
        <v>-2.9090203873845483E-4</v>
      </c>
    </row>
    <row r="329" spans="2:8" ht="15" x14ac:dyDescent="0.2">
      <c r="B329" s="3" t="s">
        <v>359</v>
      </c>
      <c r="C329" s="10">
        <v>34</v>
      </c>
      <c r="D329" s="10">
        <v>8</v>
      </c>
      <c r="E329" s="12">
        <f t="shared" si="27"/>
        <v>8.2422244309228866E-4</v>
      </c>
      <c r="F329" s="12">
        <f t="shared" si="28"/>
        <v>8.9736399326977002E-4</v>
      </c>
      <c r="G329" s="13">
        <f t="shared" si="29"/>
        <v>-0.76470588235294112</v>
      </c>
      <c r="H329" s="20">
        <f t="shared" si="30"/>
        <v>-6.3028775059998537E-4</v>
      </c>
    </row>
    <row r="330" spans="2:8" ht="15" x14ac:dyDescent="0.2">
      <c r="B330" s="3" t="s">
        <v>360</v>
      </c>
      <c r="C330" s="10">
        <v>119</v>
      </c>
      <c r="D330" s="10">
        <v>19</v>
      </c>
      <c r="E330" s="12">
        <f t="shared" si="27"/>
        <v>2.8847785508230102E-3</v>
      </c>
      <c r="F330" s="12">
        <f t="shared" si="28"/>
        <v>2.1312394840157039E-3</v>
      </c>
      <c r="G330" s="13">
        <f t="shared" si="29"/>
        <v>-0.84033613445378152</v>
      </c>
      <c r="H330" s="20">
        <f t="shared" si="30"/>
        <v>-2.42418365615379E-3</v>
      </c>
    </row>
    <row r="331" spans="2:8" ht="15" x14ac:dyDescent="0.2">
      <c r="B331" s="3" t="s">
        <v>117</v>
      </c>
      <c r="C331" s="10">
        <v>9</v>
      </c>
      <c r="D331" s="10">
        <v>1</v>
      </c>
      <c r="E331" s="12">
        <f t="shared" si="27"/>
        <v>2.1817652905384112E-4</v>
      </c>
      <c r="F331" s="12">
        <f t="shared" si="28"/>
        <v>1.1217049915872125E-4</v>
      </c>
      <c r="G331" s="13">
        <f t="shared" si="29"/>
        <v>-0.88888888888888884</v>
      </c>
      <c r="H331" s="20">
        <f t="shared" si="30"/>
        <v>-1.9393469249230321E-4</v>
      </c>
    </row>
    <row r="332" spans="2:8" ht="15" x14ac:dyDescent="0.2">
      <c r="B332" s="3" t="s">
        <v>361</v>
      </c>
      <c r="C332" s="10">
        <v>10092</v>
      </c>
      <c r="D332" s="10">
        <v>402</v>
      </c>
      <c r="E332" s="12">
        <f t="shared" si="27"/>
        <v>0.2446486145790405</v>
      </c>
      <c r="F332" s="12">
        <f t="shared" si="28"/>
        <v>4.5092540661805944E-2</v>
      </c>
      <c r="G332" s="13">
        <f t="shared" si="29"/>
        <v>-0.96016646848989295</v>
      </c>
      <c r="H332" s="20">
        <f t="shared" si="30"/>
        <v>-0.23490339628130225</v>
      </c>
    </row>
    <row r="333" spans="2:8" ht="15" x14ac:dyDescent="0.2">
      <c r="B333" s="3" t="s">
        <v>130</v>
      </c>
      <c r="C333" s="10">
        <v>629</v>
      </c>
      <c r="D333" s="10">
        <v>246</v>
      </c>
      <c r="E333" s="12">
        <f t="shared" si="27"/>
        <v>1.524811519720734E-2</v>
      </c>
      <c r="F333" s="12">
        <f t="shared" si="28"/>
        <v>2.7593942793045428E-2</v>
      </c>
      <c r="G333" s="13">
        <f t="shared" si="29"/>
        <v>-0.6089030206677265</v>
      </c>
      <c r="H333" s="20">
        <f t="shared" si="30"/>
        <v>-9.2846234030690162E-3</v>
      </c>
    </row>
    <row r="334" spans="2:8" ht="15" x14ac:dyDescent="0.2">
      <c r="B334" s="3" t="s">
        <v>119</v>
      </c>
      <c r="C334" s="10">
        <v>4226</v>
      </c>
      <c r="D334" s="10">
        <v>428</v>
      </c>
      <c r="E334" s="12">
        <f t="shared" si="27"/>
        <v>0.10244600130905918</v>
      </c>
      <c r="F334" s="12">
        <f t="shared" si="28"/>
        <v>4.8008973639932701E-2</v>
      </c>
      <c r="G334" s="13">
        <f t="shared" si="29"/>
        <v>-0.89872219592995739</v>
      </c>
      <c r="H334" s="20">
        <f t="shared" si="30"/>
        <v>-9.2070495260720947E-2</v>
      </c>
    </row>
    <row r="335" spans="2:8" ht="15" x14ac:dyDescent="0.2">
      <c r="B335" s="3" t="s">
        <v>128</v>
      </c>
      <c r="C335" s="10">
        <v>334</v>
      </c>
      <c r="D335" s="10">
        <v>120</v>
      </c>
      <c r="E335" s="12">
        <f t="shared" si="27"/>
        <v>8.096773411553659E-3</v>
      </c>
      <c r="F335" s="12">
        <f t="shared" si="28"/>
        <v>1.346045989904655E-2</v>
      </c>
      <c r="G335" s="13">
        <f t="shared" si="29"/>
        <v>-0.64071856287425155</v>
      </c>
      <c r="H335" s="20">
        <f t="shared" si="30"/>
        <v>-5.187753024169111E-3</v>
      </c>
    </row>
    <row r="336" spans="2:8" ht="15" x14ac:dyDescent="0.2">
      <c r="B336" s="3" t="s">
        <v>132</v>
      </c>
      <c r="C336" s="10">
        <v>7</v>
      </c>
      <c r="D336" s="10">
        <v>6</v>
      </c>
      <c r="E336" s="12">
        <f t="shared" si="27"/>
        <v>1.6969285593076533E-4</v>
      </c>
      <c r="F336" s="12">
        <f t="shared" si="28"/>
        <v>6.7302299495232757E-4</v>
      </c>
      <c r="G336" s="13">
        <f t="shared" si="29"/>
        <v>-0.14285714285714285</v>
      </c>
      <c r="H336" s="20">
        <f t="shared" si="30"/>
        <v>-2.4241836561537901E-5</v>
      </c>
    </row>
    <row r="337" spans="2:8" ht="15" x14ac:dyDescent="0.2">
      <c r="B337" s="3" t="s">
        <v>133</v>
      </c>
      <c r="C337" s="10">
        <v>56</v>
      </c>
      <c r="D337" s="10">
        <v>23</v>
      </c>
      <c r="E337" s="12">
        <f t="shared" si="27"/>
        <v>1.3575428474461226E-3</v>
      </c>
      <c r="F337" s="12">
        <f t="shared" si="28"/>
        <v>2.579921480650589E-3</v>
      </c>
      <c r="G337" s="13">
        <f t="shared" si="29"/>
        <v>-0.5892857142857143</v>
      </c>
      <c r="H337" s="20">
        <f t="shared" si="30"/>
        <v>-7.999806065307508E-4</v>
      </c>
    </row>
    <row r="338" spans="2:8" ht="15" x14ac:dyDescent="0.2">
      <c r="B338" s="3" t="s">
        <v>362</v>
      </c>
      <c r="C338" s="10">
        <v>57</v>
      </c>
      <c r="D338" s="10">
        <v>17</v>
      </c>
      <c r="E338" s="12">
        <f t="shared" si="27"/>
        <v>1.3817846840076605E-3</v>
      </c>
      <c r="F338" s="12">
        <f t="shared" si="28"/>
        <v>1.9068984856982613E-3</v>
      </c>
      <c r="G338" s="13">
        <f t="shared" si="29"/>
        <v>-0.70175438596491224</v>
      </c>
      <c r="H338" s="20">
        <f t="shared" si="30"/>
        <v>-9.6967346246151602E-4</v>
      </c>
    </row>
    <row r="339" spans="2:8" ht="15" x14ac:dyDescent="0.2">
      <c r="B339" s="3" t="s">
        <v>363</v>
      </c>
      <c r="C339" s="10">
        <v>88</v>
      </c>
      <c r="D339" s="10">
        <v>111</v>
      </c>
      <c r="E339" s="12">
        <f t="shared" si="27"/>
        <v>2.1332816174153353E-3</v>
      </c>
      <c r="F339" s="12">
        <f t="shared" si="28"/>
        <v>1.245092540661806E-2</v>
      </c>
      <c r="G339" s="13">
        <f t="shared" si="29"/>
        <v>0.26136363636363635</v>
      </c>
      <c r="H339" s="20">
        <f t="shared" si="30"/>
        <v>5.5756224091537169E-4</v>
      </c>
    </row>
    <row r="340" spans="2:8" ht="15" x14ac:dyDescent="0.2">
      <c r="B340" s="3" t="s">
        <v>364</v>
      </c>
      <c r="C340" s="10">
        <v>191</v>
      </c>
      <c r="D340" s="10">
        <v>74</v>
      </c>
      <c r="E340" s="12">
        <f t="shared" si="27"/>
        <v>4.630190783253739E-3</v>
      </c>
      <c r="F340" s="12">
        <f t="shared" si="28"/>
        <v>8.3006169377453729E-3</v>
      </c>
      <c r="G340" s="13">
        <f t="shared" si="29"/>
        <v>-0.61256544502617805</v>
      </c>
      <c r="H340" s="20">
        <f t="shared" si="30"/>
        <v>-2.8362948776999345E-3</v>
      </c>
    </row>
    <row r="341" spans="2:8" ht="15" x14ac:dyDescent="0.2">
      <c r="B341" s="3" t="s">
        <v>118</v>
      </c>
      <c r="C341" s="10">
        <v>133</v>
      </c>
      <c r="D341" s="10">
        <v>76</v>
      </c>
      <c r="E341" s="12">
        <f t="shared" si="27"/>
        <v>3.2241642626845411E-3</v>
      </c>
      <c r="F341" s="12">
        <f t="shared" si="28"/>
        <v>8.5249579360628155E-3</v>
      </c>
      <c r="G341" s="13">
        <f t="shared" si="29"/>
        <v>-0.42857142857142855</v>
      </c>
      <c r="H341" s="20">
        <f t="shared" si="30"/>
        <v>-1.3817846840076605E-3</v>
      </c>
    </row>
    <row r="342" spans="2:8" ht="15" x14ac:dyDescent="0.2">
      <c r="B342" s="3" t="s">
        <v>365</v>
      </c>
      <c r="C342" s="10">
        <v>4</v>
      </c>
      <c r="D342" s="10">
        <v>2</v>
      </c>
      <c r="E342" s="12">
        <f t="shared" si="27"/>
        <v>9.6967346246151605E-5</v>
      </c>
      <c r="F342" s="12">
        <f t="shared" si="28"/>
        <v>2.243409983174425E-4</v>
      </c>
      <c r="G342" s="13">
        <f t="shared" si="29"/>
        <v>-0.5</v>
      </c>
      <c r="H342" s="20">
        <f t="shared" si="30"/>
        <v>-4.8483673123075802E-5</v>
      </c>
    </row>
    <row r="343" spans="2:8" ht="15" x14ac:dyDescent="0.2">
      <c r="B343" s="3" t="s">
        <v>129</v>
      </c>
      <c r="C343" s="10">
        <v>16</v>
      </c>
      <c r="D343" s="10">
        <v>6</v>
      </c>
      <c r="E343" s="12">
        <f t="shared" si="27"/>
        <v>3.8786938498460642E-4</v>
      </c>
      <c r="F343" s="12">
        <f t="shared" si="28"/>
        <v>6.7302299495232757E-4</v>
      </c>
      <c r="G343" s="13">
        <f t="shared" si="29"/>
        <v>-0.625</v>
      </c>
      <c r="H343" s="20">
        <f t="shared" si="30"/>
        <v>-2.42418365615379E-4</v>
      </c>
    </row>
    <row r="344" spans="2:8" ht="15" x14ac:dyDescent="0.2">
      <c r="B344" s="3" t="s">
        <v>131</v>
      </c>
      <c r="C344" s="10">
        <v>104</v>
      </c>
      <c r="D344" s="10">
        <v>27</v>
      </c>
      <c r="E344" s="12">
        <f t="shared" si="27"/>
        <v>2.5211510023999419E-3</v>
      </c>
      <c r="F344" s="12">
        <f t="shared" si="28"/>
        <v>3.0286034772854741E-3</v>
      </c>
      <c r="G344" s="13">
        <f t="shared" si="29"/>
        <v>-0.74038461538461542</v>
      </c>
      <c r="H344" s="20">
        <f t="shared" si="30"/>
        <v>-1.8666214152384187E-3</v>
      </c>
    </row>
    <row r="345" spans="2:8" ht="15" x14ac:dyDescent="0.2">
      <c r="B345" s="3" t="s">
        <v>366</v>
      </c>
      <c r="C345" s="10">
        <v>314</v>
      </c>
      <c r="D345" s="10">
        <v>264</v>
      </c>
      <c r="E345" s="12">
        <f t="shared" si="27"/>
        <v>7.611936680322901E-3</v>
      </c>
      <c r="F345" s="12">
        <f t="shared" si="28"/>
        <v>2.9613011777902411E-2</v>
      </c>
      <c r="G345" s="13">
        <f t="shared" si="29"/>
        <v>-0.15923566878980891</v>
      </c>
      <c r="H345" s="20">
        <f t="shared" si="30"/>
        <v>-1.212091828076895E-3</v>
      </c>
    </row>
    <row r="346" spans="2:8" ht="15" x14ac:dyDescent="0.2">
      <c r="B346" s="3" t="s">
        <v>122</v>
      </c>
      <c r="C346" s="10">
        <v>95</v>
      </c>
      <c r="D346" s="10">
        <v>37</v>
      </c>
      <c r="E346" s="12">
        <f t="shared" si="27"/>
        <v>2.3029744733461008E-3</v>
      </c>
      <c r="F346" s="12">
        <f t="shared" si="28"/>
        <v>4.1503084688726865E-3</v>
      </c>
      <c r="G346" s="13">
        <f t="shared" si="29"/>
        <v>-0.61052631578947369</v>
      </c>
      <c r="H346" s="20">
        <f t="shared" si="30"/>
        <v>-1.4060265205691983E-3</v>
      </c>
    </row>
    <row r="347" spans="2:8" ht="15" x14ac:dyDescent="0.2">
      <c r="B347" s="3" t="s">
        <v>121</v>
      </c>
      <c r="C347" s="10">
        <v>144</v>
      </c>
      <c r="D347" s="10">
        <v>48</v>
      </c>
      <c r="E347" s="12">
        <f t="shared" si="27"/>
        <v>3.4908244648614579E-3</v>
      </c>
      <c r="F347" s="12">
        <f t="shared" si="28"/>
        <v>5.3841839596186205E-3</v>
      </c>
      <c r="G347" s="13">
        <f t="shared" si="29"/>
        <v>-0.66666666666666663</v>
      </c>
      <c r="H347" s="20">
        <f t="shared" si="30"/>
        <v>-2.3272163099076386E-3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7"/>
        <v>2.4241836561537901E-5</v>
      </c>
      <c r="F348" s="12" t="str">
        <f t="shared" si="28"/>
        <v/>
      </c>
      <c r="G348" s="13" t="str">
        <f t="shared" si="29"/>
        <v>0</v>
      </c>
      <c r="H348" s="20">
        <f t="shared" si="30"/>
        <v>0</v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7"/>
        <v>2.4241836561537901E-5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10">
        <v>12</v>
      </c>
      <c r="D350" s="10">
        <v>46</v>
      </c>
      <c r="E350" s="12">
        <f t="shared" si="27"/>
        <v>2.9090203873845483E-4</v>
      </c>
      <c r="F350" s="12">
        <f t="shared" si="28"/>
        <v>5.159842961301178E-3</v>
      </c>
      <c r="G350" s="13">
        <f t="shared" si="29"/>
        <v>2.8333333333333335</v>
      </c>
      <c r="H350" s="20">
        <f t="shared" si="30"/>
        <v>8.2422244309228877E-4</v>
      </c>
    </row>
    <row r="351" spans="2:8" ht="15" x14ac:dyDescent="0.2">
      <c r="B351" s="3" t="s">
        <v>120</v>
      </c>
      <c r="C351" s="10">
        <v>8</v>
      </c>
      <c r="D351" s="10">
        <v>3</v>
      </c>
      <c r="E351" s="12">
        <f t="shared" si="27"/>
        <v>1.9393469249230321E-4</v>
      </c>
      <c r="F351" s="12">
        <f t="shared" si="28"/>
        <v>3.3651149747616378E-4</v>
      </c>
      <c r="G351" s="13">
        <f t="shared" si="29"/>
        <v>-0.625</v>
      </c>
      <c r="H351" s="20">
        <f t="shared" si="30"/>
        <v>-1.212091828076895E-4</v>
      </c>
    </row>
    <row r="352" spans="2:8" ht="15" x14ac:dyDescent="0.2">
      <c r="B352" s="3" t="s">
        <v>370</v>
      </c>
      <c r="C352" s="10">
        <v>3</v>
      </c>
      <c r="D352" s="10">
        <v>1</v>
      </c>
      <c r="E352" s="12">
        <f t="shared" si="27"/>
        <v>7.2725509684613707E-5</v>
      </c>
      <c r="F352" s="12">
        <f t="shared" si="28"/>
        <v>1.1217049915872125E-4</v>
      </c>
      <c r="G352" s="13">
        <f t="shared" si="29"/>
        <v>-0.66666666666666663</v>
      </c>
      <c r="H352" s="20">
        <f t="shared" si="30"/>
        <v>-4.8483673123075802E-5</v>
      </c>
    </row>
    <row r="353" spans="2:8" ht="15" x14ac:dyDescent="0.2">
      <c r="B353" s="3" t="s">
        <v>125</v>
      </c>
      <c r="C353" s="10">
        <v>9</v>
      </c>
      <c r="D353" s="10">
        <v>6</v>
      </c>
      <c r="E353" s="12">
        <f t="shared" si="27"/>
        <v>2.1817652905384112E-4</v>
      </c>
      <c r="F353" s="12">
        <f t="shared" si="28"/>
        <v>6.7302299495232757E-4</v>
      </c>
      <c r="G353" s="13">
        <f t="shared" si="29"/>
        <v>-0.33333333333333331</v>
      </c>
      <c r="H353" s="20">
        <f t="shared" si="30"/>
        <v>-7.2725509684613707E-5</v>
      </c>
    </row>
    <row r="354" spans="2:8" ht="15" x14ac:dyDescent="0.2">
      <c r="B354" s="3" t="s">
        <v>124</v>
      </c>
      <c r="C354" s="10">
        <v>354</v>
      </c>
      <c r="D354" s="10">
        <v>189</v>
      </c>
      <c r="E354" s="12">
        <f t="shared" si="27"/>
        <v>8.5816101427844179E-3</v>
      </c>
      <c r="F354" s="12">
        <f t="shared" si="28"/>
        <v>2.1200224340998317E-2</v>
      </c>
      <c r="G354" s="13">
        <f t="shared" si="29"/>
        <v>-0.46610169491525422</v>
      </c>
      <c r="H354" s="20">
        <f t="shared" si="30"/>
        <v>-3.9999030326537538E-3</v>
      </c>
    </row>
    <row r="355" spans="2:8" ht="15" x14ac:dyDescent="0.2">
      <c r="B355" s="3" t="s">
        <v>126</v>
      </c>
      <c r="C355" s="10">
        <v>2</v>
      </c>
      <c r="D355" s="10">
        <v>2</v>
      </c>
      <c r="E355" s="12">
        <f t="shared" si="27"/>
        <v>4.8483673123075802E-5</v>
      </c>
      <c r="F355" s="12">
        <f t="shared" si="28"/>
        <v>2.243409983174425E-4</v>
      </c>
      <c r="G355" s="13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10">
        <v>58</v>
      </c>
      <c r="D356" s="10">
        <v>16</v>
      </c>
      <c r="E356" s="12">
        <f t="shared" si="27"/>
        <v>1.4060265205691983E-3</v>
      </c>
      <c r="F356" s="12">
        <f t="shared" si="28"/>
        <v>1.79472798653954E-3</v>
      </c>
      <c r="G356" s="13">
        <f t="shared" si="29"/>
        <v>-0.72413793103448276</v>
      </c>
      <c r="H356" s="20">
        <f t="shared" si="30"/>
        <v>-1.018157135584592E-3</v>
      </c>
    </row>
    <row r="357" spans="2:8" ht="15" x14ac:dyDescent="0.2">
      <c r="B357" s="3" t="s">
        <v>372</v>
      </c>
      <c r="C357" s="10">
        <v>287</v>
      </c>
      <c r="D357" s="10">
        <v>77</v>
      </c>
      <c r="E357" s="12">
        <f t="shared" si="27"/>
        <v>6.9574070931613776E-3</v>
      </c>
      <c r="F357" s="12">
        <f t="shared" si="28"/>
        <v>8.6371284352215368E-3</v>
      </c>
      <c r="G357" s="13">
        <f t="shared" si="29"/>
        <v>-0.73170731707317072</v>
      </c>
      <c r="H357" s="20">
        <f t="shared" si="30"/>
        <v>-5.0907856779229587E-3</v>
      </c>
    </row>
    <row r="358" spans="2:8" ht="15" x14ac:dyDescent="0.2">
      <c r="B358" s="3" t="s">
        <v>127</v>
      </c>
      <c r="C358" s="10">
        <v>287</v>
      </c>
      <c r="D358" s="10">
        <v>78</v>
      </c>
      <c r="E358" s="12">
        <f t="shared" si="27"/>
        <v>6.9574070931613776E-3</v>
      </c>
      <c r="F358" s="12">
        <f t="shared" si="28"/>
        <v>8.749298934380258E-3</v>
      </c>
      <c r="G358" s="13">
        <f t="shared" si="29"/>
        <v>-0.72822299651567945</v>
      </c>
      <c r="H358" s="20">
        <f t="shared" si="30"/>
        <v>-5.0665438413614212E-3</v>
      </c>
    </row>
    <row r="359" spans="2:8" ht="15" x14ac:dyDescent="0.2">
      <c r="B359" s="3" t="s">
        <v>123</v>
      </c>
      <c r="C359" s="10">
        <v>15</v>
      </c>
      <c r="D359" s="10">
        <v>6</v>
      </c>
      <c r="E359" s="12">
        <f t="shared" si="27"/>
        <v>3.6362754842306851E-4</v>
      </c>
      <c r="F359" s="12">
        <f t="shared" si="28"/>
        <v>6.7302299495232757E-4</v>
      </c>
      <c r="G359" s="13">
        <f t="shared" si="29"/>
        <v>-0.6</v>
      </c>
      <c r="H359" s="20">
        <f t="shared" si="30"/>
        <v>-2.1817652905384109E-4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3</v>
      </c>
      <c r="D361" s="10">
        <v>1</v>
      </c>
      <c r="E361" s="12">
        <f t="shared" si="31"/>
        <v>7.2725509684613707E-5</v>
      </c>
      <c r="F361" s="12">
        <f t="shared" si="32"/>
        <v>1.1217049915872125E-4</v>
      </c>
      <c r="G361" s="13">
        <f t="shared" si="33"/>
        <v>-0.66666666666666663</v>
      </c>
      <c r="H361" s="20">
        <f t="shared" si="34"/>
        <v>-4.8483673123075802E-5</v>
      </c>
    </row>
    <row r="362" spans="2:8" ht="15" x14ac:dyDescent="0.2">
      <c r="B362" s="3" t="s">
        <v>375</v>
      </c>
      <c r="C362" s="10">
        <v>3</v>
      </c>
      <c r="D362" s="10">
        <v>0</v>
      </c>
      <c r="E362" s="12">
        <f t="shared" si="31"/>
        <v>7.2725509684613707E-5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10">
        <v>132</v>
      </c>
      <c r="D363" s="10">
        <v>59</v>
      </c>
      <c r="E363" s="12">
        <f t="shared" si="31"/>
        <v>3.1999224261230032E-3</v>
      </c>
      <c r="F363" s="12">
        <f t="shared" si="32"/>
        <v>6.6180594503645537E-3</v>
      </c>
      <c r="G363" s="13">
        <f t="shared" si="33"/>
        <v>-0.55303030303030298</v>
      </c>
      <c r="H363" s="20">
        <f t="shared" si="34"/>
        <v>-1.7696540689922668E-3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1"/>
        <v>2.4241836561537901E-5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10">
        <v>18</v>
      </c>
      <c r="D365" s="10">
        <v>10</v>
      </c>
      <c r="E365" s="12">
        <f t="shared" si="31"/>
        <v>4.3635305810768224E-4</v>
      </c>
      <c r="F365" s="12">
        <f t="shared" si="32"/>
        <v>1.1217049915872126E-3</v>
      </c>
      <c r="G365" s="13">
        <f t="shared" si="33"/>
        <v>-0.44444444444444442</v>
      </c>
      <c r="H365" s="20">
        <f t="shared" si="34"/>
        <v>-1.9393469249230321E-4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1"/>
        <v>2.4241836561537901E-5</v>
      </c>
      <c r="F366" s="12" t="str">
        <f t="shared" si="32"/>
        <v/>
      </c>
      <c r="G366" s="13" t="str">
        <f t="shared" si="33"/>
        <v>0</v>
      </c>
      <c r="H366" s="20">
        <f t="shared" si="34"/>
        <v>0</v>
      </c>
    </row>
    <row r="367" spans="2:8" ht="15" x14ac:dyDescent="0.2">
      <c r="B367" s="3" t="s">
        <v>379</v>
      </c>
      <c r="C367" s="10">
        <v>6</v>
      </c>
      <c r="D367" s="10">
        <v>2</v>
      </c>
      <c r="E367" s="12">
        <f t="shared" si="31"/>
        <v>1.4545101936922741E-4</v>
      </c>
      <c r="F367" s="12">
        <f t="shared" si="32"/>
        <v>2.243409983174425E-4</v>
      </c>
      <c r="G367" s="13">
        <f t="shared" si="33"/>
        <v>-0.66666666666666663</v>
      </c>
      <c r="H367" s="20">
        <f t="shared" si="34"/>
        <v>-9.6967346246151605E-5</v>
      </c>
    </row>
    <row r="368" spans="2:8" ht="15" x14ac:dyDescent="0.2">
      <c r="B368" s="3" t="s">
        <v>380</v>
      </c>
      <c r="C368" s="10">
        <v>18</v>
      </c>
      <c r="D368" s="10">
        <v>1</v>
      </c>
      <c r="E368" s="12">
        <f t="shared" si="31"/>
        <v>4.3635305810768224E-4</v>
      </c>
      <c r="F368" s="12">
        <f t="shared" si="32"/>
        <v>1.1217049915872125E-4</v>
      </c>
      <c r="G368" s="13">
        <f t="shared" si="33"/>
        <v>-0.94444444444444442</v>
      </c>
      <c r="H368" s="20">
        <f t="shared" si="34"/>
        <v>-4.1211122154614433E-4</v>
      </c>
    </row>
    <row r="369" spans="2:8" ht="15" x14ac:dyDescent="0.2">
      <c r="B369" s="3" t="s">
        <v>381</v>
      </c>
      <c r="C369" s="10">
        <v>25</v>
      </c>
      <c r="D369" s="10">
        <v>8</v>
      </c>
      <c r="E369" s="12">
        <f t="shared" si="31"/>
        <v>6.0604591403844751E-4</v>
      </c>
      <c r="F369" s="12">
        <f t="shared" si="32"/>
        <v>8.9736399326977002E-4</v>
      </c>
      <c r="G369" s="13">
        <f t="shared" si="33"/>
        <v>-0.68</v>
      </c>
      <c r="H369" s="20">
        <f t="shared" si="34"/>
        <v>-4.1211122154614433E-4</v>
      </c>
    </row>
    <row r="370" spans="2:8" ht="15" x14ac:dyDescent="0.2">
      <c r="B370" s="3" t="s">
        <v>135</v>
      </c>
      <c r="C370" s="10">
        <v>16</v>
      </c>
      <c r="D370" s="10">
        <v>2</v>
      </c>
      <c r="E370" s="12">
        <f t="shared" si="31"/>
        <v>3.8786938498460642E-4</v>
      </c>
      <c r="F370" s="12">
        <f t="shared" si="32"/>
        <v>2.243409983174425E-4</v>
      </c>
      <c r="G370" s="13">
        <f t="shared" si="33"/>
        <v>-0.875</v>
      </c>
      <c r="H370" s="20">
        <f t="shared" si="34"/>
        <v>-3.393857118615306E-4</v>
      </c>
    </row>
    <row r="371" spans="2:8" ht="15" x14ac:dyDescent="0.2">
      <c r="B371" s="3" t="s">
        <v>136</v>
      </c>
      <c r="C371" s="10">
        <v>2</v>
      </c>
      <c r="D371" s="10">
        <v>4</v>
      </c>
      <c r="E371" s="12">
        <f t="shared" si="31"/>
        <v>4.8483673123075802E-5</v>
      </c>
      <c r="F371" s="12">
        <f t="shared" si="32"/>
        <v>4.4868199663488501E-4</v>
      </c>
      <c r="G371" s="13">
        <f t="shared" si="33"/>
        <v>1</v>
      </c>
      <c r="H371" s="20">
        <f t="shared" si="34"/>
        <v>4.8483673123075802E-5</v>
      </c>
    </row>
    <row r="372" spans="2:8" ht="15" x14ac:dyDescent="0.2">
      <c r="B372" s="3" t="s">
        <v>137</v>
      </c>
      <c r="C372" s="10">
        <v>54</v>
      </c>
      <c r="D372" s="10">
        <v>4</v>
      </c>
      <c r="E372" s="12">
        <f t="shared" si="31"/>
        <v>1.3090591743230467E-3</v>
      </c>
      <c r="F372" s="12">
        <f t="shared" si="32"/>
        <v>4.4868199663488501E-4</v>
      </c>
      <c r="G372" s="13">
        <f t="shared" si="33"/>
        <v>-0.92592592592592593</v>
      </c>
      <c r="H372" s="20">
        <f t="shared" si="34"/>
        <v>-1.212091828076895E-3</v>
      </c>
    </row>
    <row r="373" spans="2:8" ht="15" x14ac:dyDescent="0.2">
      <c r="B373" s="3" t="s">
        <v>382</v>
      </c>
      <c r="C373" s="10">
        <v>0</v>
      </c>
      <c r="D373" s="10">
        <v>2</v>
      </c>
      <c r="E373" s="12" t="str">
        <f t="shared" si="31"/>
        <v/>
      </c>
      <c r="F373" s="12">
        <f t="shared" si="32"/>
        <v>2.243409983174425E-4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10">
        <v>37</v>
      </c>
      <c r="D375" s="10">
        <v>3</v>
      </c>
      <c r="E375" s="12">
        <f t="shared" si="31"/>
        <v>8.9694795277690234E-4</v>
      </c>
      <c r="F375" s="12">
        <f t="shared" si="32"/>
        <v>3.3651149747616378E-4</v>
      </c>
      <c r="G375" s="13">
        <f t="shared" si="33"/>
        <v>-0.91891891891891897</v>
      </c>
      <c r="H375" s="20">
        <f t="shared" si="34"/>
        <v>-8.2422244309228866E-4</v>
      </c>
    </row>
    <row r="376" spans="2:8" ht="15" x14ac:dyDescent="0.2">
      <c r="B376" s="3" t="s">
        <v>141</v>
      </c>
      <c r="C376" s="10">
        <v>20</v>
      </c>
      <c r="D376" s="10">
        <v>5</v>
      </c>
      <c r="E376" s="12">
        <f t="shared" si="31"/>
        <v>4.8483673123075806E-4</v>
      </c>
      <c r="F376" s="12">
        <f t="shared" si="32"/>
        <v>5.6085249579360629E-4</v>
      </c>
      <c r="G376" s="13">
        <f t="shared" si="33"/>
        <v>-0.75</v>
      </c>
      <c r="H376" s="20">
        <f t="shared" si="34"/>
        <v>-3.6362754842306856E-4</v>
      </c>
    </row>
    <row r="377" spans="2:8" ht="15" x14ac:dyDescent="0.2">
      <c r="B377" s="3" t="s">
        <v>150</v>
      </c>
      <c r="C377" s="10">
        <v>29</v>
      </c>
      <c r="D377" s="10">
        <v>28</v>
      </c>
      <c r="E377" s="12">
        <f t="shared" si="31"/>
        <v>7.0301326028459916E-4</v>
      </c>
      <c r="F377" s="12">
        <f t="shared" si="32"/>
        <v>3.1407739764441954E-3</v>
      </c>
      <c r="G377" s="13">
        <f t="shared" si="33"/>
        <v>-3.4482758620689655E-2</v>
      </c>
      <c r="H377" s="20">
        <f t="shared" si="34"/>
        <v>-2.4241836561537901E-5</v>
      </c>
    </row>
    <row r="378" spans="2:8" ht="15" x14ac:dyDescent="0.2">
      <c r="B378" s="3" t="s">
        <v>149</v>
      </c>
      <c r="C378" s="10">
        <v>114</v>
      </c>
      <c r="D378" s="10">
        <v>55</v>
      </c>
      <c r="E378" s="12">
        <f t="shared" si="31"/>
        <v>2.7635693680153209E-3</v>
      </c>
      <c r="F378" s="12">
        <f t="shared" si="32"/>
        <v>6.1693774537296695E-3</v>
      </c>
      <c r="G378" s="13">
        <f t="shared" si="33"/>
        <v>-0.51754385964912286</v>
      </c>
      <c r="H378" s="20">
        <f t="shared" si="34"/>
        <v>-1.4302683571307364E-3</v>
      </c>
    </row>
    <row r="379" spans="2:8" ht="15" x14ac:dyDescent="0.2">
      <c r="B379" s="3" t="s">
        <v>384</v>
      </c>
      <c r="C379" s="10">
        <v>19</v>
      </c>
      <c r="D379" s="10">
        <v>7</v>
      </c>
      <c r="E379" s="12">
        <f t="shared" si="31"/>
        <v>4.6059489466922015E-4</v>
      </c>
      <c r="F379" s="12">
        <f t="shared" si="32"/>
        <v>7.8519349411104885E-4</v>
      </c>
      <c r="G379" s="13">
        <f t="shared" si="33"/>
        <v>-0.63157894736842102</v>
      </c>
      <c r="H379" s="20">
        <f t="shared" si="34"/>
        <v>-2.9090203873845483E-4</v>
      </c>
    </row>
    <row r="380" spans="2:8" ht="15" x14ac:dyDescent="0.2">
      <c r="B380" s="3" t="s">
        <v>385</v>
      </c>
      <c r="C380" s="10">
        <v>32</v>
      </c>
      <c r="D380" s="10">
        <v>65</v>
      </c>
      <c r="E380" s="12">
        <f t="shared" si="31"/>
        <v>7.7573876996921284E-4</v>
      </c>
      <c r="F380" s="12">
        <f t="shared" si="32"/>
        <v>7.2910824453168814E-3</v>
      </c>
      <c r="G380" s="13">
        <f t="shared" si="33"/>
        <v>1.03125</v>
      </c>
      <c r="H380" s="20">
        <f t="shared" si="34"/>
        <v>7.9998060653075069E-4</v>
      </c>
    </row>
    <row r="381" spans="2:8" ht="30" x14ac:dyDescent="0.2">
      <c r="B381" s="3" t="s">
        <v>386</v>
      </c>
      <c r="C381" s="10">
        <v>99</v>
      </c>
      <c r="D381" s="10">
        <v>12</v>
      </c>
      <c r="E381" s="12">
        <f t="shared" si="31"/>
        <v>2.3999418195922522E-3</v>
      </c>
      <c r="F381" s="12">
        <f t="shared" si="32"/>
        <v>1.3460459899046551E-3</v>
      </c>
      <c r="G381" s="13">
        <f t="shared" si="33"/>
        <v>-0.87878787878787878</v>
      </c>
      <c r="H381" s="20">
        <f t="shared" si="34"/>
        <v>-2.1090397808537975E-3</v>
      </c>
    </row>
    <row r="382" spans="2:8" ht="15" x14ac:dyDescent="0.2">
      <c r="B382" s="3" t="s">
        <v>387</v>
      </c>
      <c r="C382" s="10">
        <v>2</v>
      </c>
      <c r="D382" s="10">
        <v>0</v>
      </c>
      <c r="E382" s="12">
        <f t="shared" si="31"/>
        <v>4.8483673123075802E-5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10">
        <v>11</v>
      </c>
      <c r="D383" s="10">
        <v>1</v>
      </c>
      <c r="E383" s="12">
        <f t="shared" si="31"/>
        <v>2.6666020217691692E-4</v>
      </c>
      <c r="F383" s="12">
        <f t="shared" si="32"/>
        <v>1.1217049915872125E-4</v>
      </c>
      <c r="G383" s="13">
        <f t="shared" si="33"/>
        <v>-0.90909090909090906</v>
      </c>
      <c r="H383" s="20">
        <f t="shared" si="34"/>
        <v>-2.42418365615379E-4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1"/>
        <v>2.4241836561537901E-5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10">
        <v>16</v>
      </c>
      <c r="D385" s="10">
        <v>8</v>
      </c>
      <c r="E385" s="12">
        <f t="shared" si="31"/>
        <v>3.8786938498460642E-4</v>
      </c>
      <c r="F385" s="12">
        <f t="shared" si="32"/>
        <v>8.9736399326977002E-4</v>
      </c>
      <c r="G385" s="13">
        <f t="shared" si="33"/>
        <v>-0.5</v>
      </c>
      <c r="H385" s="20">
        <f t="shared" si="34"/>
        <v>-1.9393469249230321E-4</v>
      </c>
    </row>
    <row r="386" spans="2:8" ht="15" x14ac:dyDescent="0.2">
      <c r="B386" s="3" t="s">
        <v>534</v>
      </c>
      <c r="C386" s="10">
        <v>6</v>
      </c>
      <c r="D386" s="10">
        <v>1</v>
      </c>
      <c r="E386" s="12">
        <f t="shared" si="31"/>
        <v>1.4545101936922741E-4</v>
      </c>
      <c r="F386" s="12">
        <f t="shared" si="32"/>
        <v>1.1217049915872125E-4</v>
      </c>
      <c r="G386" s="13">
        <f t="shared" si="33"/>
        <v>-0.83333333333333337</v>
      </c>
      <c r="H386" s="20">
        <f t="shared" si="34"/>
        <v>-1.2120918280768952E-4</v>
      </c>
    </row>
    <row r="387" spans="2:8" ht="15" x14ac:dyDescent="0.2">
      <c r="B387" s="3" t="s">
        <v>144</v>
      </c>
      <c r="C387" s="10">
        <v>143</v>
      </c>
      <c r="D387" s="10">
        <v>28</v>
      </c>
      <c r="E387" s="12">
        <f t="shared" si="31"/>
        <v>3.4665826282999201E-3</v>
      </c>
      <c r="F387" s="12">
        <f t="shared" si="32"/>
        <v>3.1407739764441954E-3</v>
      </c>
      <c r="G387" s="13">
        <f t="shared" si="33"/>
        <v>-0.80419580419580416</v>
      </c>
      <c r="H387" s="20">
        <f t="shared" si="34"/>
        <v>-2.7878112045768588E-3</v>
      </c>
    </row>
    <row r="388" spans="2:8" ht="15" x14ac:dyDescent="0.2">
      <c r="B388" s="3" t="s">
        <v>389</v>
      </c>
      <c r="C388" s="10">
        <v>31</v>
      </c>
      <c r="D388" s="10">
        <v>6</v>
      </c>
      <c r="E388" s="12">
        <f t="shared" si="31"/>
        <v>7.5149693340767498E-4</v>
      </c>
      <c r="F388" s="12">
        <f t="shared" si="32"/>
        <v>6.7302299495232757E-4</v>
      </c>
      <c r="G388" s="13">
        <f t="shared" si="33"/>
        <v>-0.80645161290322576</v>
      </c>
      <c r="H388" s="20">
        <f t="shared" si="34"/>
        <v>-6.0604591403844751E-4</v>
      </c>
    </row>
    <row r="389" spans="2:8" ht="15" x14ac:dyDescent="0.2">
      <c r="B389" s="3" t="s">
        <v>143</v>
      </c>
      <c r="C389" s="10">
        <v>9</v>
      </c>
      <c r="D389" s="10">
        <v>2</v>
      </c>
      <c r="E389" s="12">
        <f t="shared" si="31"/>
        <v>2.1817652905384112E-4</v>
      </c>
      <c r="F389" s="12">
        <f t="shared" si="32"/>
        <v>2.243409983174425E-4</v>
      </c>
      <c r="G389" s="13">
        <f t="shared" si="33"/>
        <v>-0.77777777777777779</v>
      </c>
      <c r="H389" s="20">
        <f t="shared" si="34"/>
        <v>-1.6969285593076533E-4</v>
      </c>
    </row>
    <row r="390" spans="2:8" ht="15" x14ac:dyDescent="0.2">
      <c r="B390" s="3" t="s">
        <v>476</v>
      </c>
      <c r="C390" s="10">
        <v>4</v>
      </c>
      <c r="D390" s="10">
        <v>0</v>
      </c>
      <c r="E390" s="12">
        <f t="shared" si="31"/>
        <v>9.6967346246151605E-5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10">
        <v>41</v>
      </c>
      <c r="D391" s="10">
        <v>16</v>
      </c>
      <c r="E391" s="12">
        <f t="shared" si="31"/>
        <v>9.9391529902305409E-4</v>
      </c>
      <c r="F391" s="12">
        <f t="shared" si="32"/>
        <v>1.79472798653954E-3</v>
      </c>
      <c r="G391" s="13">
        <f t="shared" si="33"/>
        <v>-0.6097560975609756</v>
      </c>
      <c r="H391" s="20">
        <f t="shared" si="34"/>
        <v>-6.0604591403844762E-4</v>
      </c>
    </row>
    <row r="392" spans="2:8" ht="15" x14ac:dyDescent="0.2">
      <c r="B392" s="3" t="s">
        <v>140</v>
      </c>
      <c r="C392" s="10">
        <v>27</v>
      </c>
      <c r="D392" s="10">
        <v>2</v>
      </c>
      <c r="E392" s="12">
        <f t="shared" si="31"/>
        <v>6.5452958716152334E-4</v>
      </c>
      <c r="F392" s="12">
        <f t="shared" si="32"/>
        <v>2.243409983174425E-4</v>
      </c>
      <c r="G392" s="13">
        <f t="shared" si="33"/>
        <v>-0.92592592592592593</v>
      </c>
      <c r="H392" s="20">
        <f t="shared" si="34"/>
        <v>-6.0604591403844751E-4</v>
      </c>
    </row>
    <row r="393" spans="2:8" ht="15" x14ac:dyDescent="0.2">
      <c r="B393" s="3" t="s">
        <v>390</v>
      </c>
      <c r="C393" s="10">
        <v>162</v>
      </c>
      <c r="D393" s="10">
        <v>31</v>
      </c>
      <c r="E393" s="12">
        <f t="shared" si="31"/>
        <v>3.9271775229691398E-3</v>
      </c>
      <c r="F393" s="12">
        <f t="shared" si="32"/>
        <v>3.4772854739203588E-3</v>
      </c>
      <c r="G393" s="13">
        <f t="shared" si="33"/>
        <v>-0.80864197530864201</v>
      </c>
      <c r="H393" s="20">
        <f t="shared" si="34"/>
        <v>-3.1756805895614649E-3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1"/>
        <v>2.4241836561537901E-5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10">
        <v>8</v>
      </c>
      <c r="D395" s="10">
        <v>1</v>
      </c>
      <c r="E395" s="12">
        <f t="shared" si="31"/>
        <v>1.9393469249230321E-4</v>
      </c>
      <c r="F395" s="12">
        <f t="shared" si="32"/>
        <v>1.1217049915872125E-4</v>
      </c>
      <c r="G395" s="13">
        <f t="shared" si="33"/>
        <v>-0.875</v>
      </c>
      <c r="H395" s="20">
        <f t="shared" si="34"/>
        <v>-1.696928559307653E-4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10">
        <v>2</v>
      </c>
      <c r="D397" s="10">
        <v>12</v>
      </c>
      <c r="E397" s="12">
        <f t="shared" si="31"/>
        <v>4.8483673123075802E-5</v>
      </c>
      <c r="F397" s="12">
        <f t="shared" si="32"/>
        <v>1.3460459899046551E-3</v>
      </c>
      <c r="G397" s="13">
        <f t="shared" si="33"/>
        <v>5</v>
      </c>
      <c r="H397" s="20">
        <f t="shared" si="34"/>
        <v>2.42418365615379E-4</v>
      </c>
    </row>
    <row r="398" spans="2:8" ht="15" x14ac:dyDescent="0.2">
      <c r="B398" s="3" t="s">
        <v>142</v>
      </c>
      <c r="C398" s="10">
        <v>27</v>
      </c>
      <c r="D398" s="10">
        <v>11</v>
      </c>
      <c r="E398" s="12">
        <f t="shared" si="31"/>
        <v>6.5452958716152334E-4</v>
      </c>
      <c r="F398" s="12">
        <f t="shared" si="32"/>
        <v>1.2338754907459339E-3</v>
      </c>
      <c r="G398" s="13">
        <f t="shared" si="33"/>
        <v>-0.59259259259259256</v>
      </c>
      <c r="H398" s="20">
        <f t="shared" si="34"/>
        <v>-3.8786938498460642E-4</v>
      </c>
    </row>
    <row r="399" spans="2:8" ht="15" x14ac:dyDescent="0.2">
      <c r="B399" s="3" t="s">
        <v>148</v>
      </c>
      <c r="C399" s="10">
        <v>23</v>
      </c>
      <c r="D399" s="10">
        <v>1</v>
      </c>
      <c r="E399" s="12">
        <f t="shared" si="31"/>
        <v>5.575622409153718E-4</v>
      </c>
      <c r="F399" s="12">
        <f t="shared" si="32"/>
        <v>1.1217049915872125E-4</v>
      </c>
      <c r="G399" s="13">
        <f t="shared" si="33"/>
        <v>-0.95652173913043481</v>
      </c>
      <c r="H399" s="20">
        <f t="shared" si="34"/>
        <v>-5.3332040435383394E-4</v>
      </c>
    </row>
    <row r="400" spans="2:8" ht="15" x14ac:dyDescent="0.2">
      <c r="B400" s="3" t="s">
        <v>152</v>
      </c>
      <c r="C400" s="10">
        <v>5</v>
      </c>
      <c r="D400" s="10">
        <v>2</v>
      </c>
      <c r="E400" s="12">
        <f t="shared" si="31"/>
        <v>1.2120918280768952E-4</v>
      </c>
      <c r="F400" s="12">
        <f t="shared" si="32"/>
        <v>2.243409983174425E-4</v>
      </c>
      <c r="G400" s="13">
        <f t="shared" si="33"/>
        <v>-0.6</v>
      </c>
      <c r="H400" s="20">
        <f t="shared" si="34"/>
        <v>-7.2725509684613707E-5</v>
      </c>
    </row>
    <row r="401" spans="2:8" ht="15" x14ac:dyDescent="0.2">
      <c r="B401" s="3" t="s">
        <v>392</v>
      </c>
      <c r="C401" s="10">
        <v>267</v>
      </c>
      <c r="D401" s="10">
        <v>29</v>
      </c>
      <c r="E401" s="12">
        <f t="shared" si="31"/>
        <v>6.4725703619306196E-3</v>
      </c>
      <c r="F401" s="12">
        <f t="shared" si="32"/>
        <v>3.2529444756029162E-3</v>
      </c>
      <c r="G401" s="13">
        <f t="shared" si="33"/>
        <v>-0.89138576779026213</v>
      </c>
      <c r="H401" s="20">
        <f t="shared" si="34"/>
        <v>-5.7695571016460204E-3</v>
      </c>
    </row>
    <row r="402" spans="2:8" ht="15" x14ac:dyDescent="0.2">
      <c r="B402" s="3" t="s">
        <v>393</v>
      </c>
      <c r="C402" s="10">
        <v>34</v>
      </c>
      <c r="D402" s="10">
        <v>0</v>
      </c>
      <c r="E402" s="12">
        <f t="shared" si="31"/>
        <v>8.2422244309228866E-4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10">
        <v>21</v>
      </c>
      <c r="D403" s="10">
        <v>9</v>
      </c>
      <c r="E403" s="12">
        <f t="shared" si="31"/>
        <v>5.0907856779229598E-4</v>
      </c>
      <c r="F403" s="12">
        <f t="shared" si="32"/>
        <v>1.0095344924284913E-3</v>
      </c>
      <c r="G403" s="13">
        <f t="shared" si="33"/>
        <v>-0.5714285714285714</v>
      </c>
      <c r="H403" s="20">
        <f t="shared" si="34"/>
        <v>-2.9090203873845483E-4</v>
      </c>
    </row>
    <row r="404" spans="2:8" ht="15" x14ac:dyDescent="0.2">
      <c r="B404" s="3" t="s">
        <v>395</v>
      </c>
      <c r="C404" s="10">
        <v>11</v>
      </c>
      <c r="D404" s="10">
        <v>5</v>
      </c>
      <c r="E404" s="12">
        <f t="shared" si="31"/>
        <v>2.6666020217691692E-4</v>
      </c>
      <c r="F404" s="12">
        <f t="shared" si="32"/>
        <v>5.6085249579360629E-4</v>
      </c>
      <c r="G404" s="13">
        <f t="shared" si="33"/>
        <v>-0.54545454545454541</v>
      </c>
      <c r="H404" s="20">
        <f t="shared" si="34"/>
        <v>-1.4545101936922739E-4</v>
      </c>
    </row>
    <row r="405" spans="2:8" ht="15" x14ac:dyDescent="0.2">
      <c r="B405" s="3" t="s">
        <v>396</v>
      </c>
      <c r="C405" s="10">
        <v>7</v>
      </c>
      <c r="D405" s="10">
        <v>2</v>
      </c>
      <c r="E405" s="12">
        <f t="shared" si="31"/>
        <v>1.6969285593076533E-4</v>
      </c>
      <c r="F405" s="12">
        <f t="shared" si="32"/>
        <v>2.243409983174425E-4</v>
      </c>
      <c r="G405" s="13">
        <f t="shared" si="33"/>
        <v>-0.7142857142857143</v>
      </c>
      <c r="H405" s="20">
        <f t="shared" si="34"/>
        <v>-1.2120918280768952E-4</v>
      </c>
    </row>
    <row r="406" spans="2:8" ht="15" x14ac:dyDescent="0.2">
      <c r="B406" s="3" t="s">
        <v>397</v>
      </c>
      <c r="C406" s="10">
        <v>161</v>
      </c>
      <c r="D406" s="10">
        <v>143</v>
      </c>
      <c r="E406" s="12">
        <f t="shared" si="31"/>
        <v>3.9029356864076024E-3</v>
      </c>
      <c r="F406" s="12">
        <f t="shared" si="32"/>
        <v>1.6040381379697141E-2</v>
      </c>
      <c r="G406" s="13">
        <f t="shared" si="33"/>
        <v>-0.11180124223602485</v>
      </c>
      <c r="H406" s="20">
        <f t="shared" si="34"/>
        <v>-4.3635305810768224E-4</v>
      </c>
    </row>
    <row r="407" spans="2:8" ht="15" x14ac:dyDescent="0.2">
      <c r="B407" s="3" t="s">
        <v>398</v>
      </c>
      <c r="C407" s="10">
        <v>13</v>
      </c>
      <c r="D407" s="10">
        <v>28</v>
      </c>
      <c r="E407" s="12">
        <f t="shared" si="31"/>
        <v>3.1514387529999274E-4</v>
      </c>
      <c r="F407" s="12">
        <f t="shared" si="32"/>
        <v>3.1407739764441954E-3</v>
      </c>
      <c r="G407" s="13">
        <f t="shared" si="33"/>
        <v>1.1538461538461537</v>
      </c>
      <c r="H407" s="20">
        <f t="shared" si="34"/>
        <v>3.6362754842306851E-4</v>
      </c>
    </row>
    <row r="408" spans="2:8" ht="15" x14ac:dyDescent="0.2">
      <c r="B408" s="3" t="s">
        <v>399</v>
      </c>
      <c r="C408" s="10">
        <v>77</v>
      </c>
      <c r="D408" s="10">
        <v>49</v>
      </c>
      <c r="E408" s="12">
        <f t="shared" si="31"/>
        <v>1.8666214152384185E-3</v>
      </c>
      <c r="F408" s="12">
        <f t="shared" si="32"/>
        <v>5.4963544587773418E-3</v>
      </c>
      <c r="G408" s="13">
        <f t="shared" si="33"/>
        <v>-0.36363636363636365</v>
      </c>
      <c r="H408" s="20">
        <f t="shared" si="34"/>
        <v>-6.787714237230613E-4</v>
      </c>
    </row>
    <row r="409" spans="2:8" ht="15" x14ac:dyDescent="0.2">
      <c r="B409" s="3" t="s">
        <v>139</v>
      </c>
      <c r="C409" s="10">
        <v>15</v>
      </c>
      <c r="D409" s="10">
        <v>4</v>
      </c>
      <c r="E409" s="12">
        <f t="shared" si="31"/>
        <v>3.6362754842306851E-4</v>
      </c>
      <c r="F409" s="12">
        <f t="shared" si="32"/>
        <v>4.4868199663488501E-4</v>
      </c>
      <c r="G409" s="13">
        <f t="shared" si="33"/>
        <v>-0.73333333333333328</v>
      </c>
      <c r="H409" s="20">
        <f t="shared" si="34"/>
        <v>-2.6666020217691686E-4</v>
      </c>
    </row>
    <row r="410" spans="2:8" ht="15" x14ac:dyDescent="0.2">
      <c r="B410" s="3" t="s">
        <v>400</v>
      </c>
      <c r="C410" s="10">
        <v>15</v>
      </c>
      <c r="D410" s="10">
        <v>9</v>
      </c>
      <c r="E410" s="12">
        <f t="shared" si="31"/>
        <v>3.6362754842306851E-4</v>
      </c>
      <c r="F410" s="12">
        <f t="shared" si="32"/>
        <v>1.0095344924284913E-3</v>
      </c>
      <c r="G410" s="13">
        <f t="shared" si="33"/>
        <v>-0.4</v>
      </c>
      <c r="H410" s="20">
        <f t="shared" si="34"/>
        <v>-1.4545101936922741E-4</v>
      </c>
    </row>
    <row r="411" spans="2:8" ht="15" x14ac:dyDescent="0.2">
      <c r="B411" s="3" t="s">
        <v>401</v>
      </c>
      <c r="C411" s="10">
        <v>18</v>
      </c>
      <c r="D411" s="10">
        <v>8</v>
      </c>
      <c r="E411" s="12">
        <f t="shared" si="31"/>
        <v>4.3635305810768224E-4</v>
      </c>
      <c r="F411" s="12">
        <f t="shared" si="32"/>
        <v>8.9736399326977002E-4</v>
      </c>
      <c r="G411" s="13">
        <f t="shared" si="33"/>
        <v>-0.55555555555555558</v>
      </c>
      <c r="H411" s="20">
        <f t="shared" si="34"/>
        <v>-2.4241836561537903E-4</v>
      </c>
    </row>
    <row r="412" spans="2:8" ht="15" x14ac:dyDescent="0.2">
      <c r="B412" s="3" t="s">
        <v>402</v>
      </c>
      <c r="C412" s="10">
        <v>212</v>
      </c>
      <c r="D412" s="10">
        <v>69</v>
      </c>
      <c r="E412" s="12">
        <f t="shared" si="31"/>
        <v>5.1392693510460353E-3</v>
      </c>
      <c r="F412" s="12">
        <f t="shared" si="32"/>
        <v>7.7397644419517665E-3</v>
      </c>
      <c r="G412" s="13">
        <f t="shared" si="33"/>
        <v>-0.67452830188679247</v>
      </c>
      <c r="H412" s="20">
        <f t="shared" si="34"/>
        <v>-3.4665826282999201E-3</v>
      </c>
    </row>
    <row r="413" spans="2:8" ht="15" x14ac:dyDescent="0.2">
      <c r="B413" s="3" t="s">
        <v>403</v>
      </c>
      <c r="C413" s="10">
        <v>2</v>
      </c>
      <c r="D413" s="10">
        <v>2</v>
      </c>
      <c r="E413" s="12">
        <f t="shared" si="31"/>
        <v>4.8483673123075802E-5</v>
      </c>
      <c r="F413" s="12">
        <f t="shared" si="32"/>
        <v>2.243409983174425E-4</v>
      </c>
      <c r="G413" s="13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10">
        <v>1</v>
      </c>
      <c r="D414" s="10">
        <v>0</v>
      </c>
      <c r="E414" s="12">
        <f t="shared" si="31"/>
        <v>2.4241836561537901E-5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10">
        <v>2</v>
      </c>
      <c r="D415" s="10">
        <v>0</v>
      </c>
      <c r="E415" s="12">
        <f t="shared" si="31"/>
        <v>4.8483673123075802E-5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10">
        <v>10</v>
      </c>
      <c r="D416" s="10">
        <v>4</v>
      </c>
      <c r="E416" s="12">
        <f t="shared" si="31"/>
        <v>2.4241836561537903E-4</v>
      </c>
      <c r="F416" s="12">
        <f t="shared" si="32"/>
        <v>4.4868199663488501E-4</v>
      </c>
      <c r="G416" s="13">
        <f t="shared" si="33"/>
        <v>-0.6</v>
      </c>
      <c r="H416" s="20">
        <f t="shared" si="34"/>
        <v>-1.4545101936922741E-4</v>
      </c>
    </row>
    <row r="417" spans="2:8" ht="15" x14ac:dyDescent="0.2">
      <c r="B417" s="3" t="s">
        <v>165</v>
      </c>
      <c r="C417" s="10">
        <v>10</v>
      </c>
      <c r="D417" s="10">
        <v>7</v>
      </c>
      <c r="E417" s="12">
        <f t="shared" si="31"/>
        <v>2.4241836561537903E-4</v>
      </c>
      <c r="F417" s="12">
        <f t="shared" si="32"/>
        <v>7.8519349411104885E-4</v>
      </c>
      <c r="G417" s="13">
        <f t="shared" si="33"/>
        <v>-0.3</v>
      </c>
      <c r="H417" s="20">
        <f t="shared" si="34"/>
        <v>-7.2725509684613707E-5</v>
      </c>
    </row>
    <row r="418" spans="2:8" ht="15" x14ac:dyDescent="0.2">
      <c r="B418" s="3" t="s">
        <v>166</v>
      </c>
      <c r="C418" s="10">
        <v>8</v>
      </c>
      <c r="D418" s="10">
        <v>1</v>
      </c>
      <c r="E418" s="12">
        <f t="shared" si="31"/>
        <v>1.9393469249230321E-4</v>
      </c>
      <c r="F418" s="12">
        <f t="shared" si="32"/>
        <v>1.1217049915872125E-4</v>
      </c>
      <c r="G418" s="13">
        <f t="shared" si="33"/>
        <v>-0.875</v>
      </c>
      <c r="H418" s="20">
        <f t="shared" si="34"/>
        <v>-1.696928559307653E-4</v>
      </c>
    </row>
    <row r="419" spans="2:8" ht="15" x14ac:dyDescent="0.2">
      <c r="B419" s="3" t="s">
        <v>407</v>
      </c>
      <c r="C419" s="10">
        <v>5</v>
      </c>
      <c r="D419" s="10">
        <v>2</v>
      </c>
      <c r="E419" s="12">
        <f t="shared" si="31"/>
        <v>1.2120918280768952E-4</v>
      </c>
      <c r="F419" s="12">
        <f t="shared" si="32"/>
        <v>2.243409983174425E-4</v>
      </c>
      <c r="G419" s="13">
        <f t="shared" si="33"/>
        <v>-0.6</v>
      </c>
      <c r="H419" s="20">
        <f t="shared" si="34"/>
        <v>-7.2725509684613707E-5</v>
      </c>
    </row>
    <row r="420" spans="2:8" ht="15" x14ac:dyDescent="0.2">
      <c r="B420" s="3" t="s">
        <v>408</v>
      </c>
      <c r="C420" s="10">
        <v>16</v>
      </c>
      <c r="D420" s="10">
        <v>7</v>
      </c>
      <c r="E420" s="12">
        <f t="shared" si="31"/>
        <v>3.8786938498460642E-4</v>
      </c>
      <c r="F420" s="12">
        <f t="shared" si="32"/>
        <v>7.8519349411104885E-4</v>
      </c>
      <c r="G420" s="13">
        <f t="shared" si="33"/>
        <v>-0.5625</v>
      </c>
      <c r="H420" s="20">
        <f t="shared" si="34"/>
        <v>-2.1817652905384112E-4</v>
      </c>
    </row>
    <row r="421" spans="2:8" ht="30" x14ac:dyDescent="0.2">
      <c r="B421" s="3" t="s">
        <v>409</v>
      </c>
      <c r="C421" s="10">
        <v>3</v>
      </c>
      <c r="D421" s="10">
        <v>0</v>
      </c>
      <c r="E421" s="12">
        <f t="shared" si="31"/>
        <v>7.2725509684613707E-5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10">
        <v>8</v>
      </c>
      <c r="D422" s="10">
        <v>2</v>
      </c>
      <c r="E422" s="12">
        <f t="shared" si="31"/>
        <v>1.9393469249230321E-4</v>
      </c>
      <c r="F422" s="12">
        <f t="shared" si="32"/>
        <v>2.243409983174425E-4</v>
      </c>
      <c r="G422" s="13">
        <f t="shared" si="33"/>
        <v>-0.75</v>
      </c>
      <c r="H422" s="20">
        <f t="shared" si="34"/>
        <v>-1.4545101936922741E-4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1"/>
        <v>2.4241836561537901E-5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1</v>
      </c>
      <c r="E425" s="12">
        <f t="shared" si="35"/>
        <v>2.4241836561537901E-5</v>
      </c>
      <c r="F425" s="12">
        <f t="shared" si="36"/>
        <v>1.1217049915872125E-4</v>
      </c>
      <c r="G425" s="13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10">
        <v>5</v>
      </c>
      <c r="D426" s="10">
        <v>0</v>
      </c>
      <c r="E426" s="12">
        <f t="shared" si="35"/>
        <v>1.2120918280768952E-4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5"/>
        <v/>
      </c>
      <c r="F427" s="12">
        <f t="shared" si="36"/>
        <v>1.1217049915872125E-4</v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10">
        <v>10</v>
      </c>
      <c r="D428" s="10">
        <v>5</v>
      </c>
      <c r="E428" s="12">
        <f t="shared" si="35"/>
        <v>2.4241836561537903E-4</v>
      </c>
      <c r="F428" s="12">
        <f t="shared" si="36"/>
        <v>5.6085249579360629E-4</v>
      </c>
      <c r="G428" s="13">
        <f t="shared" si="37"/>
        <v>-0.5</v>
      </c>
      <c r="H428" s="20">
        <f t="shared" si="38"/>
        <v>-1.2120918280768952E-4</v>
      </c>
    </row>
    <row r="429" spans="2:8" ht="15" x14ac:dyDescent="0.2">
      <c r="B429" s="3" t="s">
        <v>415</v>
      </c>
      <c r="C429" s="10">
        <v>18</v>
      </c>
      <c r="D429" s="10">
        <v>7</v>
      </c>
      <c r="E429" s="12">
        <f t="shared" si="35"/>
        <v>4.3635305810768224E-4</v>
      </c>
      <c r="F429" s="12">
        <f t="shared" si="36"/>
        <v>7.8519349411104885E-4</v>
      </c>
      <c r="G429" s="13">
        <f t="shared" si="37"/>
        <v>-0.61111111111111116</v>
      </c>
      <c r="H429" s="20">
        <f t="shared" si="38"/>
        <v>-2.6666020217691697E-4</v>
      </c>
    </row>
    <row r="430" spans="2:8" ht="15" x14ac:dyDescent="0.2">
      <c r="B430" s="3" t="s">
        <v>416</v>
      </c>
      <c r="C430" s="10">
        <v>26</v>
      </c>
      <c r="D430" s="10">
        <v>18</v>
      </c>
      <c r="E430" s="12">
        <f t="shared" si="35"/>
        <v>6.3028775059998548E-4</v>
      </c>
      <c r="F430" s="12">
        <f t="shared" si="36"/>
        <v>2.0190689848569826E-3</v>
      </c>
      <c r="G430" s="13">
        <f t="shared" si="37"/>
        <v>-0.30769230769230771</v>
      </c>
      <c r="H430" s="20">
        <f t="shared" si="38"/>
        <v>-1.9393469249230324E-4</v>
      </c>
    </row>
    <row r="431" spans="2:8" ht="15" x14ac:dyDescent="0.2">
      <c r="B431" s="3" t="s">
        <v>169</v>
      </c>
      <c r="C431" s="10">
        <v>14</v>
      </c>
      <c r="D431" s="10">
        <v>9</v>
      </c>
      <c r="E431" s="12">
        <f t="shared" si="35"/>
        <v>3.3938571186153065E-4</v>
      </c>
      <c r="F431" s="12">
        <f t="shared" si="36"/>
        <v>1.0095344924284913E-3</v>
      </c>
      <c r="G431" s="13">
        <f t="shared" si="37"/>
        <v>-0.35714285714285715</v>
      </c>
      <c r="H431" s="20">
        <f t="shared" si="38"/>
        <v>-1.2120918280768952E-4</v>
      </c>
    </row>
    <row r="432" spans="2:8" ht="15" x14ac:dyDescent="0.2">
      <c r="B432" s="3" t="s">
        <v>417</v>
      </c>
      <c r="C432" s="10">
        <v>151</v>
      </c>
      <c r="D432" s="10">
        <v>67</v>
      </c>
      <c r="E432" s="12">
        <f t="shared" si="35"/>
        <v>3.6605173207922234E-3</v>
      </c>
      <c r="F432" s="12">
        <f t="shared" si="36"/>
        <v>7.515423443634324E-3</v>
      </c>
      <c r="G432" s="13">
        <f t="shared" si="37"/>
        <v>-0.55629139072847678</v>
      </c>
      <c r="H432" s="20">
        <f t="shared" si="38"/>
        <v>-2.0363142711691839E-3</v>
      </c>
    </row>
    <row r="433" spans="2:8" ht="15" x14ac:dyDescent="0.2">
      <c r="B433" s="3" t="s">
        <v>162</v>
      </c>
      <c r="C433" s="10">
        <v>216</v>
      </c>
      <c r="D433" s="10">
        <v>53</v>
      </c>
      <c r="E433" s="12">
        <f t="shared" si="35"/>
        <v>5.2362366972921867E-3</v>
      </c>
      <c r="F433" s="12">
        <f t="shared" si="36"/>
        <v>5.9450364554122269E-3</v>
      </c>
      <c r="G433" s="13">
        <f t="shared" si="37"/>
        <v>-0.75462962962962965</v>
      </c>
      <c r="H433" s="20">
        <f t="shared" si="38"/>
        <v>-3.9514193595306781E-3</v>
      </c>
    </row>
    <row r="434" spans="2:8" ht="30" x14ac:dyDescent="0.2">
      <c r="B434" s="3" t="s">
        <v>418</v>
      </c>
      <c r="C434" s="10">
        <v>47</v>
      </c>
      <c r="D434" s="10">
        <v>7</v>
      </c>
      <c r="E434" s="12">
        <f t="shared" si="35"/>
        <v>1.1393663183922815E-3</v>
      </c>
      <c r="F434" s="12">
        <f t="shared" si="36"/>
        <v>7.8519349411104885E-4</v>
      </c>
      <c r="G434" s="13">
        <f t="shared" si="37"/>
        <v>-0.85106382978723405</v>
      </c>
      <c r="H434" s="20">
        <f t="shared" si="38"/>
        <v>-9.6967346246151613E-4</v>
      </c>
    </row>
    <row r="435" spans="2:8" ht="15" x14ac:dyDescent="0.2">
      <c r="B435" s="3" t="s">
        <v>164</v>
      </c>
      <c r="C435" s="10">
        <v>1</v>
      </c>
      <c r="D435" s="10">
        <v>2</v>
      </c>
      <c r="E435" s="12">
        <f t="shared" si="35"/>
        <v>2.4241836561537901E-5</v>
      </c>
      <c r="F435" s="12">
        <f t="shared" si="36"/>
        <v>2.243409983174425E-4</v>
      </c>
      <c r="G435" s="13">
        <f t="shared" si="37"/>
        <v>1</v>
      </c>
      <c r="H435" s="20">
        <f t="shared" si="38"/>
        <v>2.4241836561537901E-5</v>
      </c>
    </row>
    <row r="436" spans="2:8" ht="30" x14ac:dyDescent="0.2">
      <c r="B436" s="3" t="s">
        <v>419</v>
      </c>
      <c r="C436" s="10">
        <v>12</v>
      </c>
      <c r="D436" s="10">
        <v>4</v>
      </c>
      <c r="E436" s="12">
        <f t="shared" si="35"/>
        <v>2.9090203873845483E-4</v>
      </c>
      <c r="F436" s="12">
        <f t="shared" si="36"/>
        <v>4.4868199663488501E-4</v>
      </c>
      <c r="G436" s="13">
        <f t="shared" si="37"/>
        <v>-0.66666666666666663</v>
      </c>
      <c r="H436" s="20">
        <f t="shared" si="38"/>
        <v>-1.9393469249230321E-4</v>
      </c>
    </row>
    <row r="437" spans="2:8" ht="30" x14ac:dyDescent="0.2">
      <c r="B437" s="3" t="s">
        <v>420</v>
      </c>
      <c r="C437" s="10">
        <v>115</v>
      </c>
      <c r="D437" s="10">
        <v>28</v>
      </c>
      <c r="E437" s="12">
        <f t="shared" si="35"/>
        <v>2.7878112045768588E-3</v>
      </c>
      <c r="F437" s="12">
        <f t="shared" si="36"/>
        <v>3.1407739764441954E-3</v>
      </c>
      <c r="G437" s="13">
        <f t="shared" si="37"/>
        <v>-0.75652173913043474</v>
      </c>
      <c r="H437" s="20">
        <f t="shared" si="38"/>
        <v>-2.1090397808537975E-3</v>
      </c>
    </row>
    <row r="438" spans="2:8" ht="15" x14ac:dyDescent="0.2">
      <c r="B438" s="3" t="s">
        <v>155</v>
      </c>
      <c r="C438" s="10">
        <v>12</v>
      </c>
      <c r="D438" s="10">
        <v>6</v>
      </c>
      <c r="E438" s="12">
        <f t="shared" si="35"/>
        <v>2.9090203873845483E-4</v>
      </c>
      <c r="F438" s="12">
        <f t="shared" si="36"/>
        <v>6.7302299495232757E-4</v>
      </c>
      <c r="G438" s="13">
        <f t="shared" si="37"/>
        <v>-0.5</v>
      </c>
      <c r="H438" s="20">
        <f t="shared" si="38"/>
        <v>-1.4545101936922741E-4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10">
        <v>15</v>
      </c>
      <c r="D440" s="10">
        <v>2</v>
      </c>
      <c r="E440" s="12">
        <f t="shared" si="35"/>
        <v>3.6362754842306851E-4</v>
      </c>
      <c r="F440" s="12">
        <f t="shared" si="36"/>
        <v>2.243409983174425E-4</v>
      </c>
      <c r="G440" s="13">
        <f t="shared" si="37"/>
        <v>-0.8666666666666667</v>
      </c>
      <c r="H440" s="20">
        <f t="shared" si="38"/>
        <v>-3.1514387529999274E-4</v>
      </c>
    </row>
    <row r="441" spans="2:8" ht="30" x14ac:dyDescent="0.2">
      <c r="B441" s="3" t="s">
        <v>159</v>
      </c>
      <c r="C441" s="10">
        <v>13</v>
      </c>
      <c r="D441" s="10">
        <v>5</v>
      </c>
      <c r="E441" s="12">
        <f t="shared" si="35"/>
        <v>3.1514387529999274E-4</v>
      </c>
      <c r="F441" s="12">
        <f t="shared" si="36"/>
        <v>5.6085249579360629E-4</v>
      </c>
      <c r="G441" s="13">
        <f t="shared" si="37"/>
        <v>-0.61538461538461542</v>
      </c>
      <c r="H441" s="20">
        <f t="shared" si="38"/>
        <v>-1.9393469249230324E-4</v>
      </c>
    </row>
    <row r="442" spans="2:8" ht="15" x14ac:dyDescent="0.2">
      <c r="B442" s="3" t="s">
        <v>422</v>
      </c>
      <c r="C442" s="10">
        <v>260</v>
      </c>
      <c r="D442" s="10">
        <v>46</v>
      </c>
      <c r="E442" s="12">
        <f t="shared" si="35"/>
        <v>6.3028775059998541E-3</v>
      </c>
      <c r="F442" s="12">
        <f t="shared" si="36"/>
        <v>5.159842961301178E-3</v>
      </c>
      <c r="G442" s="13">
        <f t="shared" si="37"/>
        <v>-0.82307692307692304</v>
      </c>
      <c r="H442" s="20">
        <f t="shared" si="38"/>
        <v>-5.1877530241691101E-3</v>
      </c>
    </row>
    <row r="443" spans="2:8" ht="15" x14ac:dyDescent="0.2">
      <c r="B443" s="3" t="s">
        <v>423</v>
      </c>
      <c r="C443" s="10">
        <v>9</v>
      </c>
      <c r="D443" s="10">
        <v>13</v>
      </c>
      <c r="E443" s="12">
        <f t="shared" si="35"/>
        <v>2.1817652905384112E-4</v>
      </c>
      <c r="F443" s="12">
        <f t="shared" si="36"/>
        <v>1.4582164890633764E-3</v>
      </c>
      <c r="G443" s="13">
        <f t="shared" si="37"/>
        <v>0.44444444444444442</v>
      </c>
      <c r="H443" s="20">
        <f t="shared" si="38"/>
        <v>9.6967346246151605E-5</v>
      </c>
    </row>
    <row r="444" spans="2:8" ht="15" x14ac:dyDescent="0.2">
      <c r="B444" s="3" t="s">
        <v>424</v>
      </c>
      <c r="C444" s="10">
        <v>18</v>
      </c>
      <c r="D444" s="10">
        <v>13</v>
      </c>
      <c r="E444" s="12">
        <f t="shared" si="35"/>
        <v>4.3635305810768224E-4</v>
      </c>
      <c r="F444" s="12">
        <f t="shared" si="36"/>
        <v>1.4582164890633764E-3</v>
      </c>
      <c r="G444" s="13">
        <f t="shared" si="37"/>
        <v>-0.27777777777777779</v>
      </c>
      <c r="H444" s="20">
        <f t="shared" si="38"/>
        <v>-1.2120918280768952E-4</v>
      </c>
    </row>
    <row r="445" spans="2:8" ht="15" x14ac:dyDescent="0.2">
      <c r="B445" s="3" t="s">
        <v>425</v>
      </c>
      <c r="C445" s="10">
        <v>2</v>
      </c>
      <c r="D445" s="10">
        <v>0</v>
      </c>
      <c r="E445" s="12">
        <f t="shared" si="35"/>
        <v>4.8483673123075802E-5</v>
      </c>
      <c r="F445" s="12" t="str">
        <f t="shared" si="36"/>
        <v/>
      </c>
      <c r="G445" s="13" t="str">
        <f t="shared" si="37"/>
        <v>0</v>
      </c>
      <c r="H445" s="20">
        <f t="shared" si="38"/>
        <v>0</v>
      </c>
    </row>
    <row r="446" spans="2:8" ht="15" x14ac:dyDescent="0.2">
      <c r="B446" s="3" t="s">
        <v>426</v>
      </c>
      <c r="C446" s="10">
        <v>60</v>
      </c>
      <c r="D446" s="10">
        <v>5</v>
      </c>
      <c r="E446" s="12">
        <f t="shared" si="35"/>
        <v>1.454510193692274E-3</v>
      </c>
      <c r="F446" s="12">
        <f t="shared" si="36"/>
        <v>5.6085249579360629E-4</v>
      </c>
      <c r="G446" s="13">
        <f t="shared" si="37"/>
        <v>-0.91666666666666663</v>
      </c>
      <c r="H446" s="20">
        <f t="shared" si="38"/>
        <v>-1.3333010108845845E-3</v>
      </c>
    </row>
    <row r="447" spans="2:8" ht="30" x14ac:dyDescent="0.2">
      <c r="B447" s="3" t="s">
        <v>427</v>
      </c>
      <c r="C447" s="10">
        <v>10</v>
      </c>
      <c r="D447" s="10">
        <v>4</v>
      </c>
      <c r="E447" s="12">
        <f t="shared" si="35"/>
        <v>2.4241836561537903E-4</v>
      </c>
      <c r="F447" s="12">
        <f t="shared" si="36"/>
        <v>4.4868199663488501E-4</v>
      </c>
      <c r="G447" s="13">
        <f t="shared" si="37"/>
        <v>-0.6</v>
      </c>
      <c r="H447" s="20">
        <f t="shared" si="38"/>
        <v>-1.4545101936922741E-4</v>
      </c>
    </row>
    <row r="448" spans="2:8" ht="15" x14ac:dyDescent="0.2">
      <c r="B448" s="3" t="s">
        <v>428</v>
      </c>
      <c r="C448" s="10">
        <v>21</v>
      </c>
      <c r="D448" s="10">
        <v>0</v>
      </c>
      <c r="E448" s="12">
        <f t="shared" si="35"/>
        <v>5.0907856779229598E-4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10">
        <v>14</v>
      </c>
      <c r="D449" s="10">
        <v>19</v>
      </c>
      <c r="E449" s="12">
        <f t="shared" si="35"/>
        <v>3.3938571186153065E-4</v>
      </c>
      <c r="F449" s="12">
        <f t="shared" si="36"/>
        <v>2.1312394840157039E-3</v>
      </c>
      <c r="G449" s="13">
        <f t="shared" si="37"/>
        <v>0.35714285714285715</v>
      </c>
      <c r="H449" s="20">
        <f t="shared" si="38"/>
        <v>1.2120918280768952E-4</v>
      </c>
    </row>
    <row r="450" spans="2:8" ht="15" x14ac:dyDescent="0.2">
      <c r="B450" s="3" t="s">
        <v>430</v>
      </c>
      <c r="C450" s="10">
        <v>6</v>
      </c>
      <c r="D450" s="10">
        <v>2</v>
      </c>
      <c r="E450" s="12">
        <f t="shared" si="35"/>
        <v>1.4545101936922741E-4</v>
      </c>
      <c r="F450" s="12">
        <f t="shared" si="36"/>
        <v>2.243409983174425E-4</v>
      </c>
      <c r="G450" s="13">
        <f t="shared" si="37"/>
        <v>-0.66666666666666663</v>
      </c>
      <c r="H450" s="20">
        <f t="shared" si="38"/>
        <v>-9.6967346246151605E-5</v>
      </c>
    </row>
    <row r="451" spans="2:8" ht="15" x14ac:dyDescent="0.2">
      <c r="B451" s="3" t="s">
        <v>157</v>
      </c>
      <c r="C451" s="10">
        <v>1</v>
      </c>
      <c r="D451" s="10">
        <v>1</v>
      </c>
      <c r="E451" s="12">
        <f t="shared" si="35"/>
        <v>2.4241836561537901E-5</v>
      </c>
      <c r="F451" s="12">
        <f t="shared" si="36"/>
        <v>1.1217049915872125E-4</v>
      </c>
      <c r="G451" s="13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10">
        <v>22</v>
      </c>
      <c r="D452" s="10">
        <v>1</v>
      </c>
      <c r="E452" s="12">
        <f t="shared" si="35"/>
        <v>5.3332040435383383E-4</v>
      </c>
      <c r="F452" s="12">
        <f t="shared" si="36"/>
        <v>1.1217049915872125E-4</v>
      </c>
      <c r="G452" s="13">
        <f t="shared" si="37"/>
        <v>-0.95454545454545459</v>
      </c>
      <c r="H452" s="20">
        <f t="shared" si="38"/>
        <v>-5.0907856779229598E-4</v>
      </c>
    </row>
    <row r="453" spans="2:8" ht="15" x14ac:dyDescent="0.2">
      <c r="B453" s="3" t="s">
        <v>167</v>
      </c>
      <c r="C453" s="10">
        <v>3</v>
      </c>
      <c r="D453" s="10">
        <v>0</v>
      </c>
      <c r="E453" s="12">
        <f t="shared" si="35"/>
        <v>7.2725509684613707E-5</v>
      </c>
      <c r="F453" s="12" t="str">
        <f t="shared" si="36"/>
        <v/>
      </c>
      <c r="G453" s="13" t="str">
        <f t="shared" si="37"/>
        <v>0</v>
      </c>
      <c r="H453" s="20">
        <f t="shared" si="38"/>
        <v>0</v>
      </c>
    </row>
    <row r="454" spans="2:8" ht="15" x14ac:dyDescent="0.2">
      <c r="B454" s="3" t="s">
        <v>156</v>
      </c>
      <c r="C454" s="10">
        <v>9</v>
      </c>
      <c r="D454" s="10">
        <v>0</v>
      </c>
      <c r="E454" s="12">
        <f t="shared" si="35"/>
        <v>2.1817652905384112E-4</v>
      </c>
      <c r="F454" s="12" t="str">
        <f t="shared" si="36"/>
        <v/>
      </c>
      <c r="G454" s="13" t="str">
        <f t="shared" si="37"/>
        <v>0</v>
      </c>
      <c r="H454" s="20">
        <f t="shared" si="38"/>
        <v>0</v>
      </c>
    </row>
    <row r="455" spans="2:8" ht="15" x14ac:dyDescent="0.2">
      <c r="B455" s="3" t="s">
        <v>158</v>
      </c>
      <c r="C455" s="10">
        <v>16</v>
      </c>
      <c r="D455" s="10">
        <v>0</v>
      </c>
      <c r="E455" s="12">
        <f t="shared" si="35"/>
        <v>3.8786938498460642E-4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10">
        <v>6</v>
      </c>
      <c r="D456" s="10">
        <v>4</v>
      </c>
      <c r="E456" s="12">
        <f t="shared" si="35"/>
        <v>1.4545101936922741E-4</v>
      </c>
      <c r="F456" s="12">
        <f t="shared" si="36"/>
        <v>4.4868199663488501E-4</v>
      </c>
      <c r="G456" s="13">
        <f t="shared" si="37"/>
        <v>-0.33333333333333331</v>
      </c>
      <c r="H456" s="20">
        <f t="shared" si="38"/>
        <v>-4.8483673123075802E-5</v>
      </c>
    </row>
    <row r="457" spans="2:8" ht="15" x14ac:dyDescent="0.2">
      <c r="B457" s="3" t="s">
        <v>433</v>
      </c>
      <c r="C457" s="10">
        <v>5</v>
      </c>
      <c r="D457" s="10">
        <v>3</v>
      </c>
      <c r="E457" s="12">
        <f t="shared" si="35"/>
        <v>1.2120918280768952E-4</v>
      </c>
      <c r="F457" s="12">
        <f t="shared" si="36"/>
        <v>3.3651149747616378E-4</v>
      </c>
      <c r="G457" s="13">
        <f t="shared" si="37"/>
        <v>-0.4</v>
      </c>
      <c r="H457" s="20">
        <f t="shared" si="38"/>
        <v>-4.8483673123075809E-5</v>
      </c>
    </row>
    <row r="458" spans="2:8" ht="15" x14ac:dyDescent="0.2">
      <c r="B458" s="3" t="s">
        <v>168</v>
      </c>
      <c r="C458" s="10">
        <v>13</v>
      </c>
      <c r="D458" s="10">
        <v>7</v>
      </c>
      <c r="E458" s="12">
        <f t="shared" si="35"/>
        <v>3.1514387529999274E-4</v>
      </c>
      <c r="F458" s="12">
        <f t="shared" si="36"/>
        <v>7.8519349411104885E-4</v>
      </c>
      <c r="G458" s="13">
        <f t="shared" si="37"/>
        <v>-0.46153846153846156</v>
      </c>
      <c r="H458" s="20">
        <f t="shared" si="38"/>
        <v>-1.4545101936922741E-4</v>
      </c>
    </row>
    <row r="459" spans="2:8" ht="15" x14ac:dyDescent="0.2">
      <c r="B459" s="3" t="s">
        <v>161</v>
      </c>
      <c r="C459" s="10">
        <v>4</v>
      </c>
      <c r="D459" s="10">
        <v>5</v>
      </c>
      <c r="E459" s="12">
        <f t="shared" si="35"/>
        <v>9.6967346246151605E-5</v>
      </c>
      <c r="F459" s="12">
        <f t="shared" si="36"/>
        <v>5.6085249579360629E-4</v>
      </c>
      <c r="G459" s="13">
        <f t="shared" si="37"/>
        <v>0.25</v>
      </c>
      <c r="H459" s="20">
        <f t="shared" si="38"/>
        <v>2.4241836561537901E-5</v>
      </c>
    </row>
    <row r="460" spans="2:8" ht="15" x14ac:dyDescent="0.2">
      <c r="B460" s="3" t="s">
        <v>176</v>
      </c>
      <c r="C460" s="10">
        <v>83</v>
      </c>
      <c r="D460" s="10">
        <v>25</v>
      </c>
      <c r="E460" s="12">
        <f t="shared" si="35"/>
        <v>2.012072434607646E-3</v>
      </c>
      <c r="F460" s="12">
        <f t="shared" si="36"/>
        <v>2.8042624789680315E-3</v>
      </c>
      <c r="G460" s="13">
        <f t="shared" si="37"/>
        <v>-0.6987951807228916</v>
      </c>
      <c r="H460" s="20">
        <f t="shared" si="38"/>
        <v>-1.4060265205691985E-3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5"/>
        <v>2.4241836561537901E-5</v>
      </c>
      <c r="F461" s="12">
        <f t="shared" si="36"/>
        <v>1.1217049915872125E-4</v>
      </c>
      <c r="G461" s="13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10">
        <v>2</v>
      </c>
      <c r="D462" s="10">
        <v>1</v>
      </c>
      <c r="E462" s="12">
        <f t="shared" si="35"/>
        <v>4.8483673123075802E-5</v>
      </c>
      <c r="F462" s="12">
        <f t="shared" si="36"/>
        <v>1.1217049915872125E-4</v>
      </c>
      <c r="G462" s="13">
        <f t="shared" si="37"/>
        <v>-0.5</v>
      </c>
      <c r="H462" s="20">
        <f t="shared" si="38"/>
        <v>-2.4241836561537901E-5</v>
      </c>
    </row>
    <row r="463" spans="2:8" ht="15" x14ac:dyDescent="0.2">
      <c r="B463" s="3" t="s">
        <v>477</v>
      </c>
      <c r="C463" s="10">
        <v>56</v>
      </c>
      <c r="D463" s="10">
        <v>45</v>
      </c>
      <c r="E463" s="12">
        <f t="shared" si="35"/>
        <v>1.3575428474461226E-3</v>
      </c>
      <c r="F463" s="12">
        <f t="shared" si="36"/>
        <v>5.0476724621424567E-3</v>
      </c>
      <c r="G463" s="13">
        <f t="shared" si="37"/>
        <v>-0.19642857142857142</v>
      </c>
      <c r="H463" s="20">
        <f t="shared" si="38"/>
        <v>-2.6666020217691692E-4</v>
      </c>
    </row>
    <row r="464" spans="2:8" ht="15" x14ac:dyDescent="0.2">
      <c r="B464" s="3" t="s">
        <v>478</v>
      </c>
      <c r="C464" s="10">
        <v>26</v>
      </c>
      <c r="D464" s="10">
        <v>47</v>
      </c>
      <c r="E464" s="12">
        <f t="shared" si="35"/>
        <v>6.3028775059998548E-4</v>
      </c>
      <c r="F464" s="12">
        <f t="shared" si="36"/>
        <v>5.2720134604598992E-3</v>
      </c>
      <c r="G464" s="13">
        <f t="shared" si="37"/>
        <v>0.80769230769230771</v>
      </c>
      <c r="H464" s="20">
        <f t="shared" si="38"/>
        <v>5.0907856779229598E-4</v>
      </c>
    </row>
    <row r="465" spans="2:8" ht="15" x14ac:dyDescent="0.2">
      <c r="B465" s="3" t="s">
        <v>183</v>
      </c>
      <c r="C465" s="10">
        <v>4</v>
      </c>
      <c r="D465" s="10">
        <v>0</v>
      </c>
      <c r="E465" s="12">
        <f t="shared" si="35"/>
        <v>9.6967346246151605E-5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10">
        <v>2</v>
      </c>
      <c r="D466" s="10">
        <v>1</v>
      </c>
      <c r="E466" s="12">
        <f t="shared" si="35"/>
        <v>4.8483673123075802E-5</v>
      </c>
      <c r="F466" s="12">
        <f t="shared" si="36"/>
        <v>1.1217049915872125E-4</v>
      </c>
      <c r="G466" s="13">
        <f t="shared" si="37"/>
        <v>-0.5</v>
      </c>
      <c r="H466" s="20">
        <f t="shared" si="38"/>
        <v>-2.4241836561537901E-5</v>
      </c>
    </row>
    <row r="467" spans="2:8" ht="15" x14ac:dyDescent="0.2">
      <c r="B467" s="3" t="s">
        <v>479</v>
      </c>
      <c r="C467" s="10">
        <v>138</v>
      </c>
      <c r="D467" s="10">
        <v>2</v>
      </c>
      <c r="E467" s="12">
        <f t="shared" si="35"/>
        <v>3.3453734454922304E-3</v>
      </c>
      <c r="F467" s="12">
        <f t="shared" si="36"/>
        <v>2.243409983174425E-4</v>
      </c>
      <c r="G467" s="13">
        <f t="shared" si="37"/>
        <v>-0.98550724637681164</v>
      </c>
      <c r="H467" s="20">
        <f t="shared" si="38"/>
        <v>-3.2968897723691546E-3</v>
      </c>
    </row>
    <row r="468" spans="2:8" ht="15" x14ac:dyDescent="0.2">
      <c r="B468" s="3" t="s">
        <v>182</v>
      </c>
      <c r="C468" s="10">
        <v>48</v>
      </c>
      <c r="D468" s="10">
        <v>8</v>
      </c>
      <c r="E468" s="12">
        <f t="shared" si="35"/>
        <v>1.1636081549538193E-3</v>
      </c>
      <c r="F468" s="12">
        <f t="shared" si="36"/>
        <v>8.9736399326977002E-4</v>
      </c>
      <c r="G468" s="13">
        <f t="shared" si="37"/>
        <v>-0.83333333333333337</v>
      </c>
      <c r="H468" s="20">
        <f t="shared" si="38"/>
        <v>-9.6967346246151613E-4</v>
      </c>
    </row>
    <row r="469" spans="2:8" ht="15" x14ac:dyDescent="0.2">
      <c r="B469" s="3" t="s">
        <v>175</v>
      </c>
      <c r="C469" s="10">
        <v>35</v>
      </c>
      <c r="D469" s="10">
        <v>3</v>
      </c>
      <c r="E469" s="12">
        <f t="shared" si="35"/>
        <v>8.4846427965382663E-4</v>
      </c>
      <c r="F469" s="12">
        <f t="shared" si="36"/>
        <v>3.3651149747616378E-4</v>
      </c>
      <c r="G469" s="13">
        <f t="shared" si="37"/>
        <v>-0.91428571428571426</v>
      </c>
      <c r="H469" s="20">
        <f t="shared" si="38"/>
        <v>-7.7573876996921284E-4</v>
      </c>
    </row>
    <row r="470" spans="2:8" ht="15" x14ac:dyDescent="0.2">
      <c r="B470" s="3" t="s">
        <v>434</v>
      </c>
      <c r="C470" s="10">
        <v>2</v>
      </c>
      <c r="D470" s="10">
        <v>1</v>
      </c>
      <c r="E470" s="12">
        <f t="shared" si="35"/>
        <v>4.8483673123075802E-5</v>
      </c>
      <c r="F470" s="12">
        <f t="shared" si="36"/>
        <v>1.1217049915872125E-4</v>
      </c>
      <c r="G470" s="13">
        <f t="shared" si="37"/>
        <v>-0.5</v>
      </c>
      <c r="H470" s="20">
        <f t="shared" si="38"/>
        <v>-2.4241836561537901E-5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5"/>
        <v>2.4241836561537901E-5</v>
      </c>
      <c r="F471" s="12">
        <f t="shared" si="36"/>
        <v>1.1217049915872125E-4</v>
      </c>
      <c r="G471" s="13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10">
        <v>29</v>
      </c>
      <c r="D473" s="10">
        <v>4</v>
      </c>
      <c r="E473" s="12">
        <f t="shared" si="35"/>
        <v>7.0301326028459916E-4</v>
      </c>
      <c r="F473" s="12">
        <f t="shared" si="36"/>
        <v>4.4868199663488501E-4</v>
      </c>
      <c r="G473" s="13">
        <f t="shared" si="37"/>
        <v>-0.86206896551724133</v>
      </c>
      <c r="H473" s="20">
        <f t="shared" si="38"/>
        <v>-6.0604591403844751E-4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5"/>
        <v>2.4241836561537901E-5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10">
        <v>2</v>
      </c>
      <c r="D475" s="10">
        <v>0</v>
      </c>
      <c r="E475" s="12">
        <f t="shared" si="35"/>
        <v>4.8483673123075802E-5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10">
        <v>4</v>
      </c>
      <c r="D476" s="10">
        <v>0</v>
      </c>
      <c r="E476" s="12">
        <f t="shared" si="35"/>
        <v>9.6967346246151605E-5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10">
        <v>2</v>
      </c>
      <c r="D477" s="10">
        <v>0</v>
      </c>
      <c r="E477" s="12">
        <f t="shared" si="35"/>
        <v>4.8483673123075802E-5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10">
        <v>52</v>
      </c>
      <c r="D478" s="10">
        <v>11</v>
      </c>
      <c r="E478" s="12">
        <f t="shared" si="35"/>
        <v>1.260575501199971E-3</v>
      </c>
      <c r="F478" s="12">
        <f t="shared" si="36"/>
        <v>1.2338754907459339E-3</v>
      </c>
      <c r="G478" s="13">
        <f t="shared" si="37"/>
        <v>-0.78846153846153844</v>
      </c>
      <c r="H478" s="20">
        <f t="shared" si="38"/>
        <v>-9.9391529902305409E-4</v>
      </c>
    </row>
    <row r="479" spans="2:8" ht="15" x14ac:dyDescent="0.2">
      <c r="B479" s="3" t="s">
        <v>440</v>
      </c>
      <c r="C479" s="10">
        <v>25</v>
      </c>
      <c r="D479" s="10">
        <v>2</v>
      </c>
      <c r="E479" s="12">
        <f t="shared" si="35"/>
        <v>6.0604591403844751E-4</v>
      </c>
      <c r="F479" s="12">
        <f t="shared" si="36"/>
        <v>2.243409983174425E-4</v>
      </c>
      <c r="G479" s="13">
        <f t="shared" si="37"/>
        <v>-0.92</v>
      </c>
      <c r="H479" s="20">
        <f t="shared" si="38"/>
        <v>-5.5756224091537169E-4</v>
      </c>
    </row>
    <row r="480" spans="2:8" ht="15" x14ac:dyDescent="0.2">
      <c r="B480" s="3" t="s">
        <v>441</v>
      </c>
      <c r="C480" s="10">
        <v>3</v>
      </c>
      <c r="D480" s="10">
        <v>0</v>
      </c>
      <c r="E480" s="12">
        <f t="shared" si="35"/>
        <v>7.2725509684613707E-5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5"/>
        <v>2.4241836561537901E-5</v>
      </c>
      <c r="F481" s="12" t="str">
        <f t="shared" si="36"/>
        <v/>
      </c>
      <c r="G481" s="13" t="str">
        <f t="shared" si="37"/>
        <v>0</v>
      </c>
      <c r="H481" s="20">
        <f t="shared" si="38"/>
        <v>0</v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5"/>
        <v>2.4241836561537901E-5</v>
      </c>
      <c r="F482" s="12" t="str">
        <f t="shared" si="36"/>
        <v/>
      </c>
      <c r="G482" s="13" t="str">
        <f t="shared" si="37"/>
        <v>0</v>
      </c>
      <c r="H482" s="20">
        <f t="shared" si="38"/>
        <v>0</v>
      </c>
    </row>
    <row r="483" spans="2:8" ht="15" x14ac:dyDescent="0.2">
      <c r="B483" s="3" t="s">
        <v>442</v>
      </c>
      <c r="C483" s="10">
        <v>134</v>
      </c>
      <c r="D483" s="10">
        <v>32</v>
      </c>
      <c r="E483" s="12">
        <f t="shared" si="35"/>
        <v>3.2484060992460789E-3</v>
      </c>
      <c r="F483" s="12">
        <f t="shared" si="36"/>
        <v>3.5894559730790801E-3</v>
      </c>
      <c r="G483" s="13">
        <f t="shared" si="37"/>
        <v>-0.76119402985074625</v>
      </c>
      <c r="H483" s="20">
        <f t="shared" si="38"/>
        <v>-2.4726673292768658E-3</v>
      </c>
    </row>
    <row r="484" spans="2:8" ht="30" x14ac:dyDescent="0.2">
      <c r="B484" s="3" t="s">
        <v>184</v>
      </c>
      <c r="C484" s="10">
        <v>134</v>
      </c>
      <c r="D484" s="10">
        <v>38</v>
      </c>
      <c r="E484" s="12">
        <f t="shared" si="35"/>
        <v>3.2484060992460789E-3</v>
      </c>
      <c r="F484" s="12">
        <f t="shared" si="36"/>
        <v>4.2624789680314077E-3</v>
      </c>
      <c r="G484" s="13">
        <f t="shared" si="37"/>
        <v>-0.71641791044776115</v>
      </c>
      <c r="H484" s="20">
        <f t="shared" si="38"/>
        <v>-2.3272163099076386E-3</v>
      </c>
    </row>
    <row r="485" spans="2:8" ht="15" x14ac:dyDescent="0.2">
      <c r="B485" s="3" t="s">
        <v>443</v>
      </c>
      <c r="C485" s="10">
        <v>410</v>
      </c>
      <c r="D485" s="10">
        <v>126</v>
      </c>
      <c r="E485" s="12">
        <f t="shared" si="35"/>
        <v>9.9391529902305396E-3</v>
      </c>
      <c r="F485" s="12">
        <f t="shared" si="36"/>
        <v>1.4133482893998878E-2</v>
      </c>
      <c r="G485" s="13">
        <f t="shared" si="37"/>
        <v>-0.69268292682926824</v>
      </c>
      <c r="H485" s="20">
        <f t="shared" si="38"/>
        <v>-6.8846815834767636E-3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5"/>
        <v>2.4241836561537901E-5</v>
      </c>
      <c r="F486" s="12">
        <f t="shared" si="36"/>
        <v>1.1217049915872125E-4</v>
      </c>
      <c r="G486" s="13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10">
        <v>2</v>
      </c>
      <c r="D487" s="10">
        <v>0</v>
      </c>
      <c r="E487" s="12">
        <f t="shared" si="35"/>
        <v>4.8483673123075802E-5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10">
        <v>3</v>
      </c>
      <c r="D488" s="10">
        <v>1</v>
      </c>
      <c r="E488" s="12">
        <f t="shared" ref="E488:E499" si="39">+IF(C488=0,"",C488/C$294)</f>
        <v>7.2725509684613707E-5</v>
      </c>
      <c r="F488" s="12">
        <f t="shared" ref="F488:F499" si="40">+IF(D488=0,"",D488/D$294)</f>
        <v>1.1217049915872125E-4</v>
      </c>
      <c r="G488" s="13">
        <f t="shared" ref="G488:G499" si="41">+IF(OR(AND(D488=0),(C488=0)),"0",((D488-C488)/C488))</f>
        <v>-0.66666666666666663</v>
      </c>
      <c r="H488" s="20">
        <f t="shared" ref="H488:H499" si="42">+IF(OR(AND(E488=""),(G488="")),"",E488*G488)</f>
        <v>-4.8483673123075802E-5</v>
      </c>
    </row>
    <row r="489" spans="2:8" ht="13.5" customHeight="1" x14ac:dyDescent="0.2">
      <c r="B489" s="3" t="s">
        <v>446</v>
      </c>
      <c r="C489" s="10">
        <v>12</v>
      </c>
      <c r="D489" s="10">
        <v>8</v>
      </c>
      <c r="E489" s="12">
        <f t="shared" si="39"/>
        <v>2.9090203873845483E-4</v>
      </c>
      <c r="F489" s="12">
        <f t="shared" si="40"/>
        <v>8.9736399326977002E-4</v>
      </c>
      <c r="G489" s="13">
        <f t="shared" si="41"/>
        <v>-0.33333333333333331</v>
      </c>
      <c r="H489" s="20">
        <f t="shared" si="42"/>
        <v>-9.6967346246151605E-5</v>
      </c>
    </row>
    <row r="490" spans="2:8" ht="25.5" customHeight="1" x14ac:dyDescent="0.2">
      <c r="B490" s="3" t="s">
        <v>172</v>
      </c>
      <c r="C490" s="10">
        <v>12</v>
      </c>
      <c r="D490" s="10">
        <v>1</v>
      </c>
      <c r="E490" s="12">
        <f t="shared" si="39"/>
        <v>2.9090203873845483E-4</v>
      </c>
      <c r="F490" s="12">
        <f t="shared" si="40"/>
        <v>1.1217049915872125E-4</v>
      </c>
      <c r="G490" s="13">
        <f t="shared" si="41"/>
        <v>-0.91666666666666663</v>
      </c>
      <c r="H490" s="20">
        <f t="shared" si="42"/>
        <v>-2.6666020217691692E-4</v>
      </c>
    </row>
    <row r="491" spans="2:8" ht="13.5" customHeight="1" x14ac:dyDescent="0.2">
      <c r="B491" s="3" t="s">
        <v>180</v>
      </c>
      <c r="C491" s="10">
        <v>70</v>
      </c>
      <c r="D491" s="10">
        <v>27</v>
      </c>
      <c r="E491" s="12">
        <f t="shared" si="39"/>
        <v>1.6969285593076533E-3</v>
      </c>
      <c r="F491" s="12">
        <f t="shared" si="40"/>
        <v>3.0286034772854741E-3</v>
      </c>
      <c r="G491" s="13">
        <f t="shared" si="41"/>
        <v>-0.61428571428571432</v>
      </c>
      <c r="H491" s="20">
        <f t="shared" si="42"/>
        <v>-1.04239897214613E-3</v>
      </c>
    </row>
    <row r="492" spans="2:8" ht="15" x14ac:dyDescent="0.2">
      <c r="B492" s="3" t="s">
        <v>480</v>
      </c>
      <c r="C492" s="10">
        <v>32</v>
      </c>
      <c r="D492" s="10">
        <v>6</v>
      </c>
      <c r="E492" s="12">
        <f t="shared" si="39"/>
        <v>7.7573876996921284E-4</v>
      </c>
      <c r="F492" s="12">
        <f t="shared" si="40"/>
        <v>6.7302299495232757E-4</v>
      </c>
      <c r="G492" s="13">
        <f t="shared" si="41"/>
        <v>-0.8125</v>
      </c>
      <c r="H492" s="20">
        <f t="shared" si="42"/>
        <v>-6.3028775059998548E-4</v>
      </c>
    </row>
    <row r="493" spans="2:8" ht="15" x14ac:dyDescent="0.2">
      <c r="B493" s="3" t="s">
        <v>447</v>
      </c>
      <c r="C493" s="10">
        <v>132</v>
      </c>
      <c r="D493" s="10">
        <v>78</v>
      </c>
      <c r="E493" s="12">
        <f t="shared" si="39"/>
        <v>3.1999224261230032E-3</v>
      </c>
      <c r="F493" s="12">
        <f t="shared" si="40"/>
        <v>8.749298934380258E-3</v>
      </c>
      <c r="G493" s="13">
        <f t="shared" si="41"/>
        <v>-0.40909090909090912</v>
      </c>
      <c r="H493" s="20">
        <f t="shared" si="42"/>
        <v>-1.3090591743230469E-3</v>
      </c>
    </row>
    <row r="494" spans="2:8" ht="15" x14ac:dyDescent="0.2">
      <c r="B494" s="3" t="s">
        <v>448</v>
      </c>
      <c r="C494" s="10">
        <v>4</v>
      </c>
      <c r="D494" s="10">
        <v>0</v>
      </c>
      <c r="E494" s="12">
        <f t="shared" si="39"/>
        <v>9.6967346246151605E-5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10">
        <v>2</v>
      </c>
      <c r="D495" s="10">
        <v>0</v>
      </c>
      <c r="E495" s="12">
        <f t="shared" si="39"/>
        <v>4.8483673123075802E-5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10">
        <v>17</v>
      </c>
      <c r="D497" s="10">
        <v>1</v>
      </c>
      <c r="E497" s="12">
        <f t="shared" si="39"/>
        <v>4.1211122154614433E-4</v>
      </c>
      <c r="F497" s="12">
        <f t="shared" si="40"/>
        <v>1.1217049915872125E-4</v>
      </c>
      <c r="G497" s="13">
        <f t="shared" si="41"/>
        <v>-0.94117647058823528</v>
      </c>
      <c r="H497" s="20">
        <f t="shared" si="42"/>
        <v>-3.8786938498460642E-4</v>
      </c>
    </row>
    <row r="498" spans="2:8" ht="30" x14ac:dyDescent="0.2">
      <c r="B498" s="3" t="s">
        <v>452</v>
      </c>
      <c r="C498" s="10">
        <v>2</v>
      </c>
      <c r="D498" s="10">
        <v>0</v>
      </c>
      <c r="E498" s="12">
        <f t="shared" si="39"/>
        <v>4.8483673123075802E-5</v>
      </c>
      <c r="F498" s="12" t="str">
        <f t="shared" si="40"/>
        <v/>
      </c>
      <c r="G498" s="13" t="str">
        <f t="shared" si="41"/>
        <v>0</v>
      </c>
      <c r="H498" s="20">
        <f t="shared" si="42"/>
        <v>0</v>
      </c>
    </row>
    <row r="499" spans="2:8" ht="15" x14ac:dyDescent="0.2">
      <c r="B499" s="3" t="s">
        <v>453</v>
      </c>
      <c r="C499" s="10">
        <v>2</v>
      </c>
      <c r="D499" s="10">
        <v>0</v>
      </c>
      <c r="E499" s="12">
        <f t="shared" si="39"/>
        <v>4.8483673123075802E-5</v>
      </c>
      <c r="F499" s="12" t="str">
        <f t="shared" si="40"/>
        <v/>
      </c>
      <c r="G499" s="13" t="str">
        <f t="shared" si="41"/>
        <v>0</v>
      </c>
      <c r="H499" s="20">
        <f t="shared" si="42"/>
        <v>0</v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3821</v>
      </c>
      <c r="D505" s="45">
        <f>SUM(D506:D530)</f>
        <v>981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-0.74326092645904218</v>
      </c>
      <c r="H505" s="46">
        <f>+IF(OR(AND(E505=""),(G505="")),"",E505*G505)</f>
        <v>-0.74326092645904218</v>
      </c>
    </row>
    <row r="506" spans="2:8" ht="15" x14ac:dyDescent="0.2">
      <c r="B506" s="3" t="s">
        <v>454</v>
      </c>
      <c r="C506" s="10">
        <v>26</v>
      </c>
      <c r="D506" s="10">
        <v>2</v>
      </c>
      <c r="E506" s="12">
        <f>+IF(C506=0,"",C506/C$505)</f>
        <v>6.8045014394137659E-3</v>
      </c>
      <c r="F506" s="12">
        <f>+IF(D506=0,"",D506/D$505)</f>
        <v>2.0387359836901123E-3</v>
      </c>
      <c r="G506" s="13">
        <f>+IF(OR(AND(D506=0),(C506=0)),"0",((D506-C506)/C506))</f>
        <v>-0.92307692307692313</v>
      </c>
      <c r="H506" s="20">
        <f>+IF(OR(AND(E506=""),(G506="")),"",E506*G506)</f>
        <v>-6.2810782517665536E-3</v>
      </c>
    </row>
    <row r="507" spans="2:8" ht="15" x14ac:dyDescent="0.2">
      <c r="B507" s="3" t="s">
        <v>187</v>
      </c>
      <c r="C507" s="10">
        <v>378</v>
      </c>
      <c r="D507" s="10">
        <v>86</v>
      </c>
      <c r="E507" s="12">
        <f t="shared" ref="E507:E529" si="43">+IF(C507=0,"",C507/C$505)</f>
        <v>9.8926982465323207E-2</v>
      </c>
      <c r="F507" s="12">
        <f t="shared" ref="F507:F529" si="44">+IF(D507=0,"",D507/D$505)</f>
        <v>8.766564729867482E-2</v>
      </c>
      <c r="G507" s="13">
        <f t="shared" ref="G507:G529" si="45">+IF(OR(AND(D507=0),(C507=0)),"0",((D507-C507)/C507))</f>
        <v>-0.77248677248677244</v>
      </c>
      <c r="H507" s="20">
        <f t="shared" ref="H507:H530" si="46">+IF(OR(AND(E507=""),(G507="")),"",E507*G507)</f>
        <v>-7.6419785396493051E-2</v>
      </c>
    </row>
    <row r="508" spans="2:8" ht="15" x14ac:dyDescent="0.2">
      <c r="B508" s="3" t="s">
        <v>455</v>
      </c>
      <c r="C508" s="10">
        <v>743</v>
      </c>
      <c r="D508" s="10">
        <v>220</v>
      </c>
      <c r="E508" s="12">
        <f t="shared" si="43"/>
        <v>0.19445171421093954</v>
      </c>
      <c r="F508" s="12">
        <f t="shared" si="44"/>
        <v>0.22426095820591233</v>
      </c>
      <c r="G508" s="13">
        <f t="shared" si="45"/>
        <v>-0.70390309555854647</v>
      </c>
      <c r="H508" s="20">
        <f t="shared" si="46"/>
        <v>-0.13687516356974613</v>
      </c>
    </row>
    <row r="509" spans="2:8" ht="15" x14ac:dyDescent="0.2">
      <c r="B509" s="3" t="s">
        <v>456</v>
      </c>
      <c r="C509" s="10">
        <v>802</v>
      </c>
      <c r="D509" s="10">
        <v>216</v>
      </c>
      <c r="E509" s="12">
        <f t="shared" si="43"/>
        <v>0.20989269824653231</v>
      </c>
      <c r="F509" s="12">
        <f t="shared" si="44"/>
        <v>0.22018348623853212</v>
      </c>
      <c r="G509" s="13">
        <f t="shared" si="45"/>
        <v>-0.73067331670822944</v>
      </c>
      <c r="H509" s="20">
        <f t="shared" si="46"/>
        <v>-0.15336299398063333</v>
      </c>
    </row>
    <row r="510" spans="2:8" ht="15" x14ac:dyDescent="0.2">
      <c r="B510" s="3" t="s">
        <v>188</v>
      </c>
      <c r="C510" s="10">
        <v>34</v>
      </c>
      <c r="D510" s="10">
        <v>4</v>
      </c>
      <c r="E510" s="12">
        <f t="shared" si="43"/>
        <v>8.8981941900026177E-3</v>
      </c>
      <c r="F510" s="12">
        <f t="shared" si="44"/>
        <v>4.0774719673802246E-3</v>
      </c>
      <c r="G510" s="13">
        <f t="shared" si="45"/>
        <v>-0.88235294117647056</v>
      </c>
      <c r="H510" s="20">
        <f t="shared" si="46"/>
        <v>-7.8513478147081914E-3</v>
      </c>
    </row>
    <row r="511" spans="2:8" ht="15" x14ac:dyDescent="0.2">
      <c r="B511" s="3" t="s">
        <v>186</v>
      </c>
      <c r="C511" s="10">
        <v>10</v>
      </c>
      <c r="D511" s="10">
        <v>0</v>
      </c>
      <c r="E511" s="12">
        <f t="shared" si="43"/>
        <v>2.6171159382360636E-3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10">
        <v>32</v>
      </c>
      <c r="D512" s="10">
        <v>4</v>
      </c>
      <c r="E512" s="12">
        <f t="shared" si="43"/>
        <v>8.3747710023554037E-3</v>
      </c>
      <c r="F512" s="12">
        <f t="shared" si="44"/>
        <v>4.0774719673802246E-3</v>
      </c>
      <c r="G512" s="13">
        <f t="shared" si="45"/>
        <v>-0.875</v>
      </c>
      <c r="H512" s="20">
        <f t="shared" si="46"/>
        <v>-7.3279246270609782E-3</v>
      </c>
    </row>
    <row r="513" spans="2:8" ht="15" x14ac:dyDescent="0.2">
      <c r="B513" s="3" t="s">
        <v>457</v>
      </c>
      <c r="C513" s="10">
        <v>12</v>
      </c>
      <c r="D513" s="10">
        <v>7</v>
      </c>
      <c r="E513" s="12">
        <f t="shared" si="43"/>
        <v>3.1405391258832768E-3</v>
      </c>
      <c r="F513" s="12">
        <f t="shared" si="44"/>
        <v>7.1355759429153924E-3</v>
      </c>
      <c r="G513" s="13">
        <f t="shared" si="45"/>
        <v>-0.41666666666666669</v>
      </c>
      <c r="H513" s="20">
        <f t="shared" si="46"/>
        <v>-1.308557969118032E-3</v>
      </c>
    </row>
    <row r="514" spans="2:8" ht="15" x14ac:dyDescent="0.2">
      <c r="B514" s="3" t="s">
        <v>458</v>
      </c>
      <c r="C514" s="10">
        <v>3</v>
      </c>
      <c r="D514" s="10">
        <v>3</v>
      </c>
      <c r="E514" s="12">
        <f t="shared" si="43"/>
        <v>7.851347814708192E-4</v>
      </c>
      <c r="F514" s="12">
        <f t="shared" si="44"/>
        <v>3.0581039755351682E-3</v>
      </c>
      <c r="G514" s="13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10">
        <v>73</v>
      </c>
      <c r="D515" s="10">
        <v>24</v>
      </c>
      <c r="E515" s="12">
        <f t="shared" si="43"/>
        <v>1.9104946349123266E-2</v>
      </c>
      <c r="F515" s="12">
        <f t="shared" si="44"/>
        <v>2.4464831804281346E-2</v>
      </c>
      <c r="G515" s="13">
        <f t="shared" si="45"/>
        <v>-0.67123287671232879</v>
      </c>
      <c r="H515" s="20">
        <f t="shared" si="46"/>
        <v>-1.2823868097356713E-2</v>
      </c>
    </row>
    <row r="516" spans="2:8" ht="15" x14ac:dyDescent="0.2">
      <c r="B516" s="3" t="s">
        <v>459</v>
      </c>
      <c r="C516" s="10">
        <v>5</v>
      </c>
      <c r="D516" s="10">
        <v>1</v>
      </c>
      <c r="E516" s="12">
        <f t="shared" si="43"/>
        <v>1.3085579691180318E-3</v>
      </c>
      <c r="F516" s="12">
        <f t="shared" si="44"/>
        <v>1.0193679918450561E-3</v>
      </c>
      <c r="G516" s="13">
        <f t="shared" si="45"/>
        <v>-0.8</v>
      </c>
      <c r="H516" s="20">
        <f t="shared" si="46"/>
        <v>-1.0468463752944255E-3</v>
      </c>
    </row>
    <row r="517" spans="2:8" ht="15" x14ac:dyDescent="0.2">
      <c r="B517" s="3" t="s">
        <v>460</v>
      </c>
      <c r="C517" s="10">
        <v>53</v>
      </c>
      <c r="D517" s="10">
        <v>34</v>
      </c>
      <c r="E517" s="12">
        <f t="shared" si="43"/>
        <v>1.3870714472651138E-2</v>
      </c>
      <c r="F517" s="12">
        <f t="shared" si="44"/>
        <v>3.4658511722731905E-2</v>
      </c>
      <c r="G517" s="13">
        <f t="shared" si="45"/>
        <v>-0.35849056603773582</v>
      </c>
      <c r="H517" s="20">
        <f t="shared" si="46"/>
        <v>-4.9725202826485211E-3</v>
      </c>
    </row>
    <row r="518" spans="2:8" ht="15" x14ac:dyDescent="0.2">
      <c r="B518" s="3" t="s">
        <v>190</v>
      </c>
      <c r="C518" s="10">
        <v>27</v>
      </c>
      <c r="D518" s="10">
        <v>11</v>
      </c>
      <c r="E518" s="12">
        <f t="shared" si="43"/>
        <v>7.0662130332373721E-3</v>
      </c>
      <c r="F518" s="12">
        <f t="shared" si="44"/>
        <v>1.1213047910295617E-2</v>
      </c>
      <c r="G518" s="13">
        <f t="shared" si="45"/>
        <v>-0.59259259259259256</v>
      </c>
      <c r="H518" s="20">
        <f t="shared" si="46"/>
        <v>-4.1873855011777018E-3</v>
      </c>
    </row>
    <row r="519" spans="2:8" ht="15" x14ac:dyDescent="0.2">
      <c r="B519" s="3" t="s">
        <v>192</v>
      </c>
      <c r="C519" s="10">
        <v>18</v>
      </c>
      <c r="D519" s="10">
        <v>2</v>
      </c>
      <c r="E519" s="12">
        <f t="shared" si="43"/>
        <v>4.710808688824915E-3</v>
      </c>
      <c r="F519" s="12">
        <f t="shared" si="44"/>
        <v>2.0387359836901123E-3</v>
      </c>
      <c r="G519" s="13">
        <f t="shared" si="45"/>
        <v>-0.88888888888888884</v>
      </c>
      <c r="H519" s="20">
        <f t="shared" si="46"/>
        <v>-4.1873855011777018E-3</v>
      </c>
    </row>
    <row r="520" spans="2:8" ht="13.5" customHeight="1" x14ac:dyDescent="0.2">
      <c r="B520" s="3" t="s">
        <v>191</v>
      </c>
      <c r="C520" s="10">
        <v>18</v>
      </c>
      <c r="D520" s="10">
        <v>0</v>
      </c>
      <c r="E520" s="12">
        <f t="shared" si="43"/>
        <v>4.710808688824915E-3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10">
        <v>276</v>
      </c>
      <c r="D521" s="10">
        <v>63</v>
      </c>
      <c r="E521" s="12">
        <f t="shared" si="43"/>
        <v>7.2232399895315366E-2</v>
      </c>
      <c r="F521" s="12">
        <f t="shared" si="44"/>
        <v>6.4220183486238536E-2</v>
      </c>
      <c r="G521" s="13">
        <f t="shared" si="45"/>
        <v>-0.77173913043478259</v>
      </c>
      <c r="H521" s="20">
        <f t="shared" si="46"/>
        <v>-5.5744569484428165E-2</v>
      </c>
    </row>
    <row r="522" spans="2:8" ht="25.5" customHeight="1" x14ac:dyDescent="0.2">
      <c r="B522" s="3" t="s">
        <v>193</v>
      </c>
      <c r="C522" s="10">
        <v>372</v>
      </c>
      <c r="D522" s="10">
        <v>138</v>
      </c>
      <c r="E522" s="12">
        <f t="shared" si="43"/>
        <v>9.735671290238157E-2</v>
      </c>
      <c r="F522" s="12">
        <f t="shared" si="44"/>
        <v>0.14067278287461774</v>
      </c>
      <c r="G522" s="13">
        <f t="shared" si="45"/>
        <v>-0.62903225806451613</v>
      </c>
      <c r="H522" s="20">
        <f t="shared" si="46"/>
        <v>-6.1240512954723887E-2</v>
      </c>
    </row>
    <row r="523" spans="2:8" ht="13.5" customHeight="1" x14ac:dyDescent="0.2">
      <c r="B523" s="3" t="s">
        <v>462</v>
      </c>
      <c r="C523" s="10">
        <v>9</v>
      </c>
      <c r="D523" s="10">
        <v>6</v>
      </c>
      <c r="E523" s="12">
        <f t="shared" si="43"/>
        <v>2.3554043444124575E-3</v>
      </c>
      <c r="F523" s="12">
        <f t="shared" si="44"/>
        <v>6.1162079510703364E-3</v>
      </c>
      <c r="G523" s="13">
        <f t="shared" si="45"/>
        <v>-0.33333333333333331</v>
      </c>
      <c r="H523" s="20">
        <f t="shared" si="46"/>
        <v>-7.8513478147081909E-4</v>
      </c>
    </row>
    <row r="524" spans="2:8" ht="12" customHeight="1" x14ac:dyDescent="0.2">
      <c r="B524" s="3" t="s">
        <v>194</v>
      </c>
      <c r="C524" s="10">
        <v>77</v>
      </c>
      <c r="D524" s="10">
        <v>27</v>
      </c>
      <c r="E524" s="12">
        <f t="shared" si="43"/>
        <v>2.0151792724417691E-2</v>
      </c>
      <c r="F524" s="12">
        <f t="shared" si="44"/>
        <v>2.7522935779816515E-2</v>
      </c>
      <c r="G524" s="13">
        <f t="shared" si="45"/>
        <v>-0.64935064935064934</v>
      </c>
      <c r="H524" s="20">
        <f t="shared" si="46"/>
        <v>-1.3085579691180318E-2</v>
      </c>
    </row>
    <row r="525" spans="2:8" ht="13.5" customHeight="1" x14ac:dyDescent="0.2">
      <c r="B525" s="3" t="s">
        <v>195</v>
      </c>
      <c r="C525" s="10">
        <v>6</v>
      </c>
      <c r="D525" s="10">
        <v>1</v>
      </c>
      <c r="E525" s="12">
        <f t="shared" si="43"/>
        <v>1.5702695629416384E-3</v>
      </c>
      <c r="F525" s="12">
        <f t="shared" si="44"/>
        <v>1.0193679918450561E-3</v>
      </c>
      <c r="G525" s="13">
        <f t="shared" si="45"/>
        <v>-0.83333333333333337</v>
      </c>
      <c r="H525" s="20">
        <f t="shared" si="46"/>
        <v>-1.308557969118032E-3</v>
      </c>
    </row>
    <row r="526" spans="2:8" ht="13.5" customHeight="1" x14ac:dyDescent="0.2">
      <c r="B526" s="3" t="s">
        <v>463</v>
      </c>
      <c r="C526" s="10">
        <v>129</v>
      </c>
      <c r="D526" s="10">
        <v>37</v>
      </c>
      <c r="E526" s="12">
        <f t="shared" si="43"/>
        <v>3.3760795603245221E-2</v>
      </c>
      <c r="F526" s="12">
        <f t="shared" si="44"/>
        <v>3.7716615698267071E-2</v>
      </c>
      <c r="G526" s="13">
        <f t="shared" si="45"/>
        <v>-0.71317829457364346</v>
      </c>
      <c r="H526" s="20">
        <f t="shared" si="46"/>
        <v>-2.4077466631771786E-2</v>
      </c>
    </row>
    <row r="527" spans="2:8" ht="15" x14ac:dyDescent="0.2">
      <c r="B527" s="3" t="s">
        <v>464</v>
      </c>
      <c r="C527" s="10">
        <v>2</v>
      </c>
      <c r="D527" s="10">
        <v>0</v>
      </c>
      <c r="E527" s="12">
        <f t="shared" si="43"/>
        <v>5.2342318764721273E-4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10">
        <v>5</v>
      </c>
      <c r="D528" s="10">
        <v>3</v>
      </c>
      <c r="E528" s="12">
        <f t="shared" si="43"/>
        <v>1.3085579691180318E-3</v>
      </c>
      <c r="F528" s="12">
        <f t="shared" si="44"/>
        <v>3.0581039755351682E-3</v>
      </c>
      <c r="G528" s="13">
        <f t="shared" si="45"/>
        <v>-0.4</v>
      </c>
      <c r="H528" s="20">
        <f t="shared" si="46"/>
        <v>-5.2342318764721273E-4</v>
      </c>
    </row>
    <row r="529" spans="2:8" ht="15" x14ac:dyDescent="0.2">
      <c r="B529" s="3" t="s">
        <v>466</v>
      </c>
      <c r="C529" s="10">
        <v>172</v>
      </c>
      <c r="D529" s="10">
        <v>28</v>
      </c>
      <c r="E529" s="12">
        <f t="shared" si="43"/>
        <v>4.5014394137660299E-2</v>
      </c>
      <c r="F529" s="12">
        <f t="shared" si="44"/>
        <v>2.8542303771661569E-2</v>
      </c>
      <c r="G529" s="13">
        <f t="shared" si="45"/>
        <v>-0.83720930232558144</v>
      </c>
      <c r="H529" s="20">
        <f t="shared" si="46"/>
        <v>-3.768646951059932E-2</v>
      </c>
    </row>
    <row r="530" spans="2:8" ht="15" x14ac:dyDescent="0.2">
      <c r="B530" s="3" t="s">
        <v>467</v>
      </c>
      <c r="C530" s="10">
        <v>539</v>
      </c>
      <c r="D530" s="10">
        <v>64</v>
      </c>
      <c r="E530" s="12">
        <f>+IF(C530=0,"",C530/C$505)</f>
        <v>0.14106254907092383</v>
      </c>
      <c r="F530" s="12">
        <f>+IF(D530=0,"",D530/D$505)</f>
        <v>6.5239551478083593E-2</v>
      </c>
      <c r="G530" s="13">
        <f>+IF(OR(AND(D530=0),(C530=0)),"0",((D530-C530)/C530))</f>
        <v>-0.88126159554730987</v>
      </c>
      <c r="H530" s="20">
        <f t="shared" si="46"/>
        <v>-0.12431300706621302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518</v>
      </c>
      <c r="C8" s="44">
        <f>+C18+C70+C151+C294+C505</f>
        <v>23230</v>
      </c>
      <c r="D8" s="45">
        <f>+D18+D70+D151+D294+D505</f>
        <v>12180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-0.47567800258286697</v>
      </c>
      <c r="H8" s="46">
        <f t="shared" ref="H8:H13" si="2">+IF(OR(AND(E8=""),(G8="")),"",E8*G8)</f>
        <v>-0.47567800258286697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312</v>
      </c>
      <c r="D9" s="36">
        <f>+D18</f>
        <v>133</v>
      </c>
      <c r="E9" s="37">
        <f t="shared" si="0"/>
        <v>1.3430908308222127E-2</v>
      </c>
      <c r="F9" s="37">
        <f t="shared" si="0"/>
        <v>1.0919540229885057E-2</v>
      </c>
      <c r="G9" s="37">
        <f t="shared" si="1"/>
        <v>-0.57371794871794868</v>
      </c>
      <c r="H9" s="20">
        <f t="shared" si="2"/>
        <v>-7.7055531640120526E-3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1598</v>
      </c>
      <c r="D10" s="38">
        <f>+D70</f>
        <v>670</v>
      </c>
      <c r="E10" s="37">
        <f t="shared" si="0"/>
        <v>6.8790357296599228E-2</v>
      </c>
      <c r="F10" s="37">
        <f t="shared" si="0"/>
        <v>5.5008210180623976E-2</v>
      </c>
      <c r="G10" s="37">
        <f t="shared" si="1"/>
        <v>-0.58072590738423024</v>
      </c>
      <c r="H10" s="20">
        <f t="shared" si="2"/>
        <v>-3.9948342660352992E-2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3764</v>
      </c>
      <c r="D11" s="38">
        <f>D151</f>
        <v>2055</v>
      </c>
      <c r="E11" s="37">
        <f t="shared" si="0"/>
        <v>0.162031855359449</v>
      </c>
      <c r="F11" s="37">
        <f t="shared" si="0"/>
        <v>0.16871921182266009</v>
      </c>
      <c r="G11" s="37">
        <f t="shared" si="1"/>
        <v>-0.45403825717321999</v>
      </c>
      <c r="H11" s="20">
        <f t="shared" si="2"/>
        <v>-7.3568661213947492E-2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14700</v>
      </c>
      <c r="D12" s="38">
        <f>+D294</f>
        <v>8067</v>
      </c>
      <c r="E12" s="37">
        <f t="shared" si="0"/>
        <v>0.63280241067585019</v>
      </c>
      <c r="F12" s="37">
        <f t="shared" si="0"/>
        <v>0.66231527093596054</v>
      </c>
      <c r="G12" s="37">
        <f t="shared" si="1"/>
        <v>-0.45122448979591839</v>
      </c>
      <c r="H12" s="20">
        <f t="shared" si="2"/>
        <v>-0.28553594489883771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2856</v>
      </c>
      <c r="D13" s="38">
        <f>D505</f>
        <v>1255</v>
      </c>
      <c r="E13" s="37">
        <f t="shared" si="0"/>
        <v>0.12294446835987946</v>
      </c>
      <c r="F13" s="37">
        <f t="shared" si="0"/>
        <v>0.10303776683087028</v>
      </c>
      <c r="G13" s="37">
        <f t="shared" si="1"/>
        <v>-0.56057422969187676</v>
      </c>
      <c r="H13" s="20">
        <f t="shared" si="2"/>
        <v>-6.8919500645716739E-2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312</v>
      </c>
      <c r="D18" s="45">
        <f>SUM(D19:D64)</f>
        <v>133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-0.57371794871794868</v>
      </c>
      <c r="H18" s="46">
        <f>+IF(OR(AND(E18=""),(G18="")),"",E18*G18)</f>
        <v>-0.57371794871794868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7.5187969924812026E-3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8</v>
      </c>
      <c r="D20" s="7">
        <v>8</v>
      </c>
      <c r="E20" s="8">
        <f t="shared" ref="E20:E64" si="3">+IF(C20=0,"",C20/C$18)</f>
        <v>2.564102564102564E-2</v>
      </c>
      <c r="F20" s="8">
        <f t="shared" ref="F20:F64" si="4">+IF(D20=0,"",D20/D$18)</f>
        <v>6.0150375939849621E-2</v>
      </c>
      <c r="G20" s="9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2</v>
      </c>
      <c r="E21" s="8" t="str">
        <f t="shared" si="3"/>
        <v/>
      </c>
      <c r="F21" s="8">
        <f t="shared" si="4"/>
        <v>1.5037593984962405E-2</v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3</v>
      </c>
      <c r="D22" s="7">
        <v>0</v>
      </c>
      <c r="E22" s="8">
        <f t="shared" si="3"/>
        <v>9.6153846153846159E-3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5</v>
      </c>
      <c r="D23" s="7">
        <v>1</v>
      </c>
      <c r="E23" s="8">
        <f t="shared" si="3"/>
        <v>1.6025641025641024E-2</v>
      </c>
      <c r="F23" s="8">
        <f t="shared" si="4"/>
        <v>7.5187969924812026E-3</v>
      </c>
      <c r="G23" s="9">
        <f t="shared" si="5"/>
        <v>-0.8</v>
      </c>
      <c r="H23" s="20">
        <f t="shared" si="6"/>
        <v>-1.282051282051282E-2</v>
      </c>
    </row>
    <row r="24" spans="2:8" ht="37.5" customHeight="1" x14ac:dyDescent="0.2">
      <c r="B24" s="3" t="s">
        <v>199</v>
      </c>
      <c r="C24" s="7">
        <v>4</v>
      </c>
      <c r="D24" s="7">
        <v>0</v>
      </c>
      <c r="E24" s="8">
        <f t="shared" si="3"/>
        <v>1.282051282051282E-2</v>
      </c>
      <c r="F24" s="8" t="str">
        <f t="shared" si="4"/>
        <v/>
      </c>
      <c r="G24" s="9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4</v>
      </c>
      <c r="D25" s="7">
        <v>1</v>
      </c>
      <c r="E25" s="8">
        <f t="shared" si="3"/>
        <v>1.282051282051282E-2</v>
      </c>
      <c r="F25" s="8">
        <f t="shared" si="4"/>
        <v>7.5187969924812026E-3</v>
      </c>
      <c r="G25" s="9">
        <f t="shared" si="5"/>
        <v>-0.75</v>
      </c>
      <c r="H25" s="20">
        <f t="shared" si="6"/>
        <v>-9.6153846153846159E-3</v>
      </c>
    </row>
    <row r="26" spans="2:8" ht="15" x14ac:dyDescent="0.2">
      <c r="B26" s="3" t="s">
        <v>6</v>
      </c>
      <c r="C26" s="7">
        <v>7</v>
      </c>
      <c r="D26" s="7">
        <v>3</v>
      </c>
      <c r="E26" s="8">
        <f t="shared" si="3"/>
        <v>2.2435897435897436E-2</v>
      </c>
      <c r="F26" s="8">
        <f t="shared" si="4"/>
        <v>2.2556390977443608E-2</v>
      </c>
      <c r="G26" s="9">
        <f t="shared" si="5"/>
        <v>-0.5714285714285714</v>
      </c>
      <c r="H26" s="20">
        <f t="shared" si="6"/>
        <v>-1.282051282051282E-2</v>
      </c>
    </row>
    <row r="27" spans="2:8" ht="15" x14ac:dyDescent="0.2">
      <c r="B27" s="3" t="s">
        <v>3</v>
      </c>
      <c r="C27" s="7">
        <v>1</v>
      </c>
      <c r="D27" s="7">
        <v>2</v>
      </c>
      <c r="E27" s="8">
        <f t="shared" si="3"/>
        <v>3.205128205128205E-3</v>
      </c>
      <c r="F27" s="8">
        <f t="shared" si="4"/>
        <v>1.5037593984962405E-2</v>
      </c>
      <c r="G27" s="9">
        <f t="shared" si="5"/>
        <v>1</v>
      </c>
      <c r="H27" s="20">
        <f t="shared" si="6"/>
        <v>3.205128205128205E-3</v>
      </c>
    </row>
    <row r="28" spans="2:8" ht="15" x14ac:dyDescent="0.2">
      <c r="B28" s="3" t="s">
        <v>5</v>
      </c>
      <c r="C28" s="7">
        <v>122</v>
      </c>
      <c r="D28" s="7">
        <v>16</v>
      </c>
      <c r="E28" s="8">
        <f t="shared" si="3"/>
        <v>0.39102564102564102</v>
      </c>
      <c r="F28" s="8">
        <f t="shared" si="4"/>
        <v>0.12030075187969924</v>
      </c>
      <c r="G28" s="9">
        <f t="shared" si="5"/>
        <v>-0.86885245901639341</v>
      </c>
      <c r="H28" s="20">
        <f t="shared" si="6"/>
        <v>-0.3397435897435897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6.41025641025641E-3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2</v>
      </c>
      <c r="D31" s="7">
        <v>1</v>
      </c>
      <c r="E31" s="8">
        <f t="shared" si="3"/>
        <v>6.41025641025641E-3</v>
      </c>
      <c r="F31" s="8">
        <f t="shared" si="4"/>
        <v>7.5187969924812026E-3</v>
      </c>
      <c r="G31" s="9">
        <f t="shared" si="5"/>
        <v>-0.5</v>
      </c>
      <c r="H31" s="20">
        <f t="shared" si="6"/>
        <v>-3.205128205128205E-3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7.5187969924812026E-3</v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1</v>
      </c>
      <c r="E33" s="8">
        <f t="shared" si="3"/>
        <v>3.205128205128205E-3</v>
      </c>
      <c r="F33" s="8">
        <f t="shared" si="4"/>
        <v>7.5187969924812026E-3</v>
      </c>
      <c r="G33" s="9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10</v>
      </c>
      <c r="D34" s="7">
        <v>1</v>
      </c>
      <c r="E34" s="8">
        <f t="shared" si="3"/>
        <v>3.2051282051282048E-2</v>
      </c>
      <c r="F34" s="8">
        <f t="shared" si="4"/>
        <v>7.5187969924812026E-3</v>
      </c>
      <c r="G34" s="9">
        <f t="shared" si="5"/>
        <v>-0.9</v>
      </c>
      <c r="H34" s="20">
        <f t="shared" si="6"/>
        <v>-2.8846153846153844E-2</v>
      </c>
    </row>
    <row r="35" spans="2:8" ht="15" x14ac:dyDescent="0.2">
      <c r="B35" s="3" t="s">
        <v>204</v>
      </c>
      <c r="C35" s="7">
        <v>2</v>
      </c>
      <c r="D35" s="7">
        <v>0</v>
      </c>
      <c r="E35" s="8">
        <f t="shared" si="3"/>
        <v>6.41025641025641E-3</v>
      </c>
      <c r="F35" s="8" t="str">
        <f t="shared" si="4"/>
        <v/>
      </c>
      <c r="G35" s="9" t="str">
        <f t="shared" si="5"/>
        <v>0</v>
      </c>
      <c r="H35" s="20">
        <f t="shared" si="6"/>
        <v>0</v>
      </c>
    </row>
    <row r="36" spans="2:8" ht="15" x14ac:dyDescent="0.2">
      <c r="B36" s="3" t="s">
        <v>205</v>
      </c>
      <c r="C36" s="7">
        <v>5</v>
      </c>
      <c r="D36" s="7">
        <v>1</v>
      </c>
      <c r="E36" s="8">
        <f t="shared" si="3"/>
        <v>1.6025641025641024E-2</v>
      </c>
      <c r="F36" s="8">
        <f t="shared" si="4"/>
        <v>7.5187969924812026E-3</v>
      </c>
      <c r="G36" s="9">
        <f t="shared" si="5"/>
        <v>-0.8</v>
      </c>
      <c r="H36" s="20">
        <f t="shared" si="6"/>
        <v>-1.282051282051282E-2</v>
      </c>
    </row>
    <row r="37" spans="2:8" ht="15" x14ac:dyDescent="0.2">
      <c r="B37" s="3" t="s">
        <v>8</v>
      </c>
      <c r="C37" s="7">
        <v>4</v>
      </c>
      <c r="D37" s="7">
        <v>4</v>
      </c>
      <c r="E37" s="8">
        <f t="shared" si="3"/>
        <v>1.282051282051282E-2</v>
      </c>
      <c r="F37" s="8">
        <f t="shared" si="4"/>
        <v>3.007518796992481E-2</v>
      </c>
      <c r="G37" s="9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3.205128205128205E-3</v>
      </c>
      <c r="F38" s="8" t="str">
        <f t="shared" si="4"/>
        <v/>
      </c>
      <c r="G38" s="9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3</v>
      </c>
      <c r="D39" s="7">
        <v>2</v>
      </c>
      <c r="E39" s="8">
        <f t="shared" si="3"/>
        <v>9.6153846153846159E-3</v>
      </c>
      <c r="F39" s="8">
        <f t="shared" si="4"/>
        <v>1.5037593984962405E-2</v>
      </c>
      <c r="G39" s="9">
        <f t="shared" si="5"/>
        <v>-0.33333333333333331</v>
      </c>
      <c r="H39" s="20">
        <f t="shared" si="6"/>
        <v>-3.205128205128205E-3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7.5187969924812026E-3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9</v>
      </c>
      <c r="D42" s="7">
        <v>3</v>
      </c>
      <c r="E42" s="8">
        <f t="shared" si="3"/>
        <v>2.8846153846153848E-2</v>
      </c>
      <c r="F42" s="8">
        <f t="shared" si="4"/>
        <v>2.2556390977443608E-2</v>
      </c>
      <c r="G42" s="9">
        <f t="shared" si="5"/>
        <v>-0.66666666666666663</v>
      </c>
      <c r="H42" s="20">
        <f t="shared" si="6"/>
        <v>-1.9230769230769232E-2</v>
      </c>
    </row>
    <row r="43" spans="2:8" ht="15" x14ac:dyDescent="0.2">
      <c r="B43" s="3" t="s">
        <v>211</v>
      </c>
      <c r="C43" s="7">
        <v>1</v>
      </c>
      <c r="D43" s="7">
        <v>2</v>
      </c>
      <c r="E43" s="8">
        <f t="shared" si="3"/>
        <v>3.205128205128205E-3</v>
      </c>
      <c r="F43" s="8">
        <f t="shared" si="4"/>
        <v>1.5037593984962405E-2</v>
      </c>
      <c r="G43" s="9">
        <f t="shared" si="5"/>
        <v>1</v>
      </c>
      <c r="H43" s="20">
        <f t="shared" si="6"/>
        <v>3.205128205128205E-3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7.5187969924812026E-3</v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7.5187969924812026E-3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11</v>
      </c>
      <c r="D48" s="7">
        <v>9</v>
      </c>
      <c r="E48" s="8">
        <f t="shared" si="3"/>
        <v>3.5256410256410256E-2</v>
      </c>
      <c r="F48" s="8">
        <f t="shared" si="4"/>
        <v>6.7669172932330823E-2</v>
      </c>
      <c r="G48" s="9">
        <f t="shared" si="5"/>
        <v>-0.18181818181818182</v>
      </c>
      <c r="H48" s="20">
        <f t="shared" si="6"/>
        <v>-6.41025641025641E-3</v>
      </c>
    </row>
    <row r="49" spans="2:8" ht="15" x14ac:dyDescent="0.2">
      <c r="B49" s="3" t="s">
        <v>16</v>
      </c>
      <c r="C49" s="7">
        <v>8</v>
      </c>
      <c r="D49" s="7">
        <v>0</v>
      </c>
      <c r="E49" s="8">
        <f t="shared" si="3"/>
        <v>2.564102564102564E-2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36</v>
      </c>
      <c r="D50" s="7">
        <v>22</v>
      </c>
      <c r="E50" s="8">
        <f t="shared" si="3"/>
        <v>0.11538461538461539</v>
      </c>
      <c r="F50" s="8">
        <f t="shared" si="4"/>
        <v>0.16541353383458646</v>
      </c>
      <c r="G50" s="9">
        <f t="shared" si="5"/>
        <v>-0.3888888888888889</v>
      </c>
      <c r="H50" s="20">
        <f t="shared" si="6"/>
        <v>-4.4871794871794872E-2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15</v>
      </c>
      <c r="D52" s="7">
        <v>0</v>
      </c>
      <c r="E52" s="8">
        <f t="shared" si="3"/>
        <v>4.807692307692308E-2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2</v>
      </c>
      <c r="E53" s="8" t="str">
        <f t="shared" si="3"/>
        <v/>
      </c>
      <c r="F53" s="8">
        <f t="shared" si="4"/>
        <v>1.5037593984962405E-2</v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1</v>
      </c>
      <c r="E55" s="8" t="str">
        <f t="shared" si="3"/>
        <v/>
      </c>
      <c r="F55" s="8">
        <f t="shared" si="4"/>
        <v>7.5187969924812026E-3</v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11</v>
      </c>
      <c r="D56" s="7">
        <v>0</v>
      </c>
      <c r="E56" s="8">
        <f t="shared" si="3"/>
        <v>3.5256410256410256E-2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3.205128205128205E-3</v>
      </c>
      <c r="F57" s="8">
        <f t="shared" si="4"/>
        <v>7.5187969924812026E-3</v>
      </c>
      <c r="G57" s="9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10</v>
      </c>
      <c r="D58" s="7">
        <v>11</v>
      </c>
      <c r="E58" s="8">
        <f t="shared" si="3"/>
        <v>3.2051282051282048E-2</v>
      </c>
      <c r="F58" s="8">
        <f t="shared" si="4"/>
        <v>8.2706766917293228E-2</v>
      </c>
      <c r="G58" s="9">
        <f t="shared" si="5"/>
        <v>0.1</v>
      </c>
      <c r="H58" s="20">
        <f t="shared" si="6"/>
        <v>3.205128205128205E-3</v>
      </c>
    </row>
    <row r="59" spans="2:8" ht="15" x14ac:dyDescent="0.2">
      <c r="B59" s="3" t="s">
        <v>217</v>
      </c>
      <c r="C59" s="7">
        <v>3</v>
      </c>
      <c r="D59" s="7">
        <v>1</v>
      </c>
      <c r="E59" s="8">
        <f t="shared" si="3"/>
        <v>9.6153846153846159E-3</v>
      </c>
      <c r="F59" s="8">
        <f t="shared" si="4"/>
        <v>7.5187969924812026E-3</v>
      </c>
      <c r="G59" s="9">
        <f t="shared" si="5"/>
        <v>-0.66666666666666663</v>
      </c>
      <c r="H59" s="20">
        <f t="shared" si="6"/>
        <v>-6.41025641025641E-3</v>
      </c>
    </row>
    <row r="60" spans="2:8" ht="15" x14ac:dyDescent="0.2">
      <c r="B60" s="3" t="s">
        <v>218</v>
      </c>
      <c r="C60" s="7">
        <v>12</v>
      </c>
      <c r="D60" s="7">
        <v>10</v>
      </c>
      <c r="E60" s="8">
        <f t="shared" si="3"/>
        <v>3.8461538461538464E-2</v>
      </c>
      <c r="F60" s="8">
        <f t="shared" si="4"/>
        <v>7.5187969924812026E-2</v>
      </c>
      <c r="G60" s="9">
        <f t="shared" si="5"/>
        <v>-0.16666666666666666</v>
      </c>
      <c r="H60" s="20">
        <f t="shared" si="6"/>
        <v>-6.41025641025641E-3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3.205128205128205E-3</v>
      </c>
      <c r="F61" s="8">
        <f t="shared" si="4"/>
        <v>7.5187969924812026E-3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4</v>
      </c>
      <c r="D62" s="7">
        <v>11</v>
      </c>
      <c r="E62" s="8">
        <f t="shared" si="3"/>
        <v>1.282051282051282E-2</v>
      </c>
      <c r="F62" s="8">
        <f t="shared" si="4"/>
        <v>8.2706766917293228E-2</v>
      </c>
      <c r="G62" s="9">
        <f t="shared" si="5"/>
        <v>1.75</v>
      </c>
      <c r="H62" s="20">
        <f t="shared" si="6"/>
        <v>2.2435897435897436E-2</v>
      </c>
    </row>
    <row r="63" spans="2:8" ht="15" x14ac:dyDescent="0.2">
      <c r="B63" s="3" t="s">
        <v>220</v>
      </c>
      <c r="C63" s="7">
        <v>5</v>
      </c>
      <c r="D63" s="7">
        <v>8</v>
      </c>
      <c r="E63" s="8">
        <f t="shared" si="3"/>
        <v>1.6025641025641024E-2</v>
      </c>
      <c r="F63" s="8">
        <f t="shared" si="4"/>
        <v>6.0150375939849621E-2</v>
      </c>
      <c r="G63" s="9">
        <f t="shared" si="5"/>
        <v>0.6</v>
      </c>
      <c r="H63" s="20">
        <f t="shared" si="6"/>
        <v>9.6153846153846142E-3</v>
      </c>
    </row>
    <row r="64" spans="2:8" ht="13.5" customHeight="1" x14ac:dyDescent="0.2">
      <c r="B64" s="3" t="s">
        <v>221</v>
      </c>
      <c r="C64" s="7">
        <v>1</v>
      </c>
      <c r="D64" s="7">
        <v>3</v>
      </c>
      <c r="E64" s="8">
        <f t="shared" si="3"/>
        <v>3.205128205128205E-3</v>
      </c>
      <c r="F64" s="8">
        <f t="shared" si="4"/>
        <v>2.2556390977443608E-2</v>
      </c>
      <c r="G64" s="9">
        <f t="shared" si="5"/>
        <v>2</v>
      </c>
      <c r="H64" s="20">
        <f t="shared" si="6"/>
        <v>6.41025641025641E-3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1598</v>
      </c>
      <c r="D70" s="45">
        <f>SUM(D71:D145)</f>
        <v>670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-0.58072590738423024</v>
      </c>
      <c r="H70" s="46">
        <f>+IF(OR(AND(E70=""),(G70="")),"",E70*G70)</f>
        <v>-0.58072590738423024</v>
      </c>
    </row>
    <row r="71" spans="2:8" ht="15" x14ac:dyDescent="0.2">
      <c r="B71" s="3" t="s">
        <v>20</v>
      </c>
      <c r="C71" s="7">
        <v>43</v>
      </c>
      <c r="D71" s="7">
        <v>16</v>
      </c>
      <c r="E71" s="12">
        <f>+IF(C71=0,"",C71/C$70)</f>
        <v>2.6908635794743431E-2</v>
      </c>
      <c r="F71" s="12">
        <f>+IF(D71=0,"",D71/D$70)</f>
        <v>2.3880597014925373E-2</v>
      </c>
      <c r="G71" s="13">
        <f>+IF(OR(AND(D71=0),(C71=0)),"0",((D71-C71)/C71))</f>
        <v>-0.62790697674418605</v>
      </c>
      <c r="H71" s="20">
        <f>+IF(OR(AND(E71=""),(G71="")),"",E71*G71)</f>
        <v>-1.6896120150187734E-2</v>
      </c>
    </row>
    <row r="72" spans="2:8" ht="15" x14ac:dyDescent="0.2">
      <c r="B72" s="3" t="s">
        <v>21</v>
      </c>
      <c r="C72" s="7">
        <v>3</v>
      </c>
      <c r="D72" s="7">
        <v>7</v>
      </c>
      <c r="E72" s="12">
        <f t="shared" ref="E72:E135" si="7">+IF(C72=0,"",C72/C$70)</f>
        <v>1.8773466833541927E-3</v>
      </c>
      <c r="F72" s="12">
        <f t="shared" ref="F72:F135" si="8">+IF(D72=0,"",D72/D$70)</f>
        <v>1.0447761194029851E-2</v>
      </c>
      <c r="G72" s="13">
        <f t="shared" ref="G72:G135" si="9">+IF(OR(AND(D72=0),(C72=0)),"0",((D72-C72)/C72))</f>
        <v>1.3333333333333333</v>
      </c>
      <c r="H72" s="20">
        <f t="shared" ref="H72:H135" si="10">+IF(OR(AND(E72=""),(G72="")),"",E72*G72)</f>
        <v>2.5031289111389233E-3</v>
      </c>
    </row>
    <row r="73" spans="2:8" ht="15" x14ac:dyDescent="0.2">
      <c r="B73" s="3" t="s">
        <v>22</v>
      </c>
      <c r="C73" s="7">
        <v>123</v>
      </c>
      <c r="D73" s="7">
        <v>37</v>
      </c>
      <c r="E73" s="12">
        <f t="shared" si="7"/>
        <v>7.6971214017521897E-2</v>
      </c>
      <c r="F73" s="12">
        <f t="shared" si="8"/>
        <v>5.5223880597014927E-2</v>
      </c>
      <c r="G73" s="13">
        <f t="shared" si="9"/>
        <v>-0.69918699186991873</v>
      </c>
      <c r="H73" s="20">
        <f t="shared" si="10"/>
        <v>-5.3817271589486855E-2</v>
      </c>
    </row>
    <row r="74" spans="2:8" ht="15" x14ac:dyDescent="0.2">
      <c r="B74" s="3" t="s">
        <v>222</v>
      </c>
      <c r="C74" s="7">
        <v>113</v>
      </c>
      <c r="D74" s="7">
        <v>37</v>
      </c>
      <c r="E74" s="12">
        <f t="shared" si="7"/>
        <v>7.07133917396746E-2</v>
      </c>
      <c r="F74" s="12">
        <f t="shared" si="8"/>
        <v>5.5223880597014927E-2</v>
      </c>
      <c r="G74" s="13">
        <f t="shared" si="9"/>
        <v>-0.67256637168141598</v>
      </c>
      <c r="H74" s="20">
        <f t="shared" si="10"/>
        <v>-4.7559449311639558E-2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6.2578222778473093E-4</v>
      </c>
      <c r="F75" s="12">
        <f t="shared" si="8"/>
        <v>1.4925373134328358E-3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8</v>
      </c>
      <c r="D77" s="7">
        <v>0</v>
      </c>
      <c r="E77" s="12">
        <f t="shared" si="7"/>
        <v>5.0062578222778474E-3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6.2578222778473093E-4</v>
      </c>
      <c r="F78" s="12">
        <f t="shared" si="8"/>
        <v>1.4925373134328358E-3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39</v>
      </c>
      <c r="D80" s="7">
        <v>6</v>
      </c>
      <c r="E80" s="12">
        <f t="shared" si="7"/>
        <v>2.4405506883604506E-2</v>
      </c>
      <c r="F80" s="12">
        <f t="shared" si="8"/>
        <v>8.9552238805970154E-3</v>
      </c>
      <c r="G80" s="13">
        <f t="shared" si="9"/>
        <v>-0.84615384615384615</v>
      </c>
      <c r="H80" s="20">
        <f t="shared" si="10"/>
        <v>-2.065081351689612E-2</v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6.2578222778473093E-4</v>
      </c>
      <c r="F81" s="12">
        <f t="shared" si="8"/>
        <v>1.4925373134328358E-3</v>
      </c>
      <c r="G81" s="13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6</v>
      </c>
      <c r="D82" s="7">
        <v>7</v>
      </c>
      <c r="E82" s="12">
        <f t="shared" si="7"/>
        <v>3.7546933667083854E-3</v>
      </c>
      <c r="F82" s="12">
        <f t="shared" si="8"/>
        <v>1.0447761194029851E-2</v>
      </c>
      <c r="G82" s="13">
        <f t="shared" si="9"/>
        <v>0.16666666666666666</v>
      </c>
      <c r="H82" s="20">
        <f t="shared" si="10"/>
        <v>6.2578222778473082E-4</v>
      </c>
    </row>
    <row r="83" spans="2:8" ht="15" x14ac:dyDescent="0.2">
      <c r="B83" s="3" t="s">
        <v>229</v>
      </c>
      <c r="C83" s="7">
        <v>21</v>
      </c>
      <c r="D83" s="7">
        <v>6</v>
      </c>
      <c r="E83" s="12">
        <f t="shared" si="7"/>
        <v>1.3141426783479349E-2</v>
      </c>
      <c r="F83" s="12">
        <f t="shared" si="8"/>
        <v>8.9552238805970154E-3</v>
      </c>
      <c r="G83" s="13">
        <f t="shared" si="9"/>
        <v>-0.7142857142857143</v>
      </c>
      <c r="H83" s="20">
        <f t="shared" si="10"/>
        <v>-9.3867334167709628E-3</v>
      </c>
    </row>
    <row r="84" spans="2:8" ht="15" x14ac:dyDescent="0.2">
      <c r="B84" s="3" t="s">
        <v>230</v>
      </c>
      <c r="C84" s="7">
        <v>4</v>
      </c>
      <c r="D84" s="7">
        <v>6</v>
      </c>
      <c r="E84" s="12">
        <f t="shared" si="7"/>
        <v>2.5031289111389237E-3</v>
      </c>
      <c r="F84" s="12">
        <f t="shared" si="8"/>
        <v>8.9552238805970154E-3</v>
      </c>
      <c r="G84" s="13">
        <f t="shared" si="9"/>
        <v>0.5</v>
      </c>
      <c r="H84" s="20">
        <f t="shared" si="10"/>
        <v>1.2515644555694619E-3</v>
      </c>
    </row>
    <row r="85" spans="2:8" ht="15" x14ac:dyDescent="0.2">
      <c r="B85" s="3" t="s">
        <v>28</v>
      </c>
      <c r="C85" s="7">
        <v>3</v>
      </c>
      <c r="D85" s="7">
        <v>3</v>
      </c>
      <c r="E85" s="12">
        <f t="shared" si="7"/>
        <v>1.8773466833541927E-3</v>
      </c>
      <c r="F85" s="12">
        <f t="shared" si="8"/>
        <v>4.4776119402985077E-3</v>
      </c>
      <c r="G85" s="13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9</v>
      </c>
      <c r="D86" s="7">
        <v>5</v>
      </c>
      <c r="E86" s="12">
        <f t="shared" si="7"/>
        <v>5.6320400500625778E-3</v>
      </c>
      <c r="F86" s="12">
        <f t="shared" si="8"/>
        <v>7.462686567164179E-3</v>
      </c>
      <c r="G86" s="13">
        <f t="shared" si="9"/>
        <v>-0.44444444444444442</v>
      </c>
      <c r="H86" s="20">
        <f t="shared" si="10"/>
        <v>-2.5031289111389233E-3</v>
      </c>
    </row>
    <row r="87" spans="2:8" ht="15" x14ac:dyDescent="0.2">
      <c r="B87" s="3" t="s">
        <v>232</v>
      </c>
      <c r="C87" s="7">
        <v>20</v>
      </c>
      <c r="D87" s="7">
        <v>3</v>
      </c>
      <c r="E87" s="12">
        <f t="shared" si="7"/>
        <v>1.2515644555694618E-2</v>
      </c>
      <c r="F87" s="12">
        <f t="shared" si="8"/>
        <v>4.4776119402985077E-3</v>
      </c>
      <c r="G87" s="13">
        <f t="shared" si="9"/>
        <v>-0.85</v>
      </c>
      <c r="H87" s="20">
        <f t="shared" si="10"/>
        <v>-1.0638297872340425E-2</v>
      </c>
    </row>
    <row r="88" spans="2:8" ht="15" x14ac:dyDescent="0.2">
      <c r="B88" s="3" t="s">
        <v>233</v>
      </c>
      <c r="C88" s="7">
        <v>58</v>
      </c>
      <c r="D88" s="7">
        <v>22</v>
      </c>
      <c r="E88" s="12">
        <f t="shared" si="7"/>
        <v>3.629536921151439E-2</v>
      </c>
      <c r="F88" s="12">
        <f t="shared" si="8"/>
        <v>3.2835820895522387E-2</v>
      </c>
      <c r="G88" s="13">
        <f t="shared" si="9"/>
        <v>-0.62068965517241381</v>
      </c>
      <c r="H88" s="20">
        <f t="shared" si="10"/>
        <v>-2.2528160200250311E-2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1.4925373134328358E-3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10</v>
      </c>
      <c r="D92" s="7">
        <v>14</v>
      </c>
      <c r="E92" s="12">
        <f t="shared" si="7"/>
        <v>6.2578222778473091E-3</v>
      </c>
      <c r="F92" s="12">
        <f t="shared" si="8"/>
        <v>2.0895522388059702E-2</v>
      </c>
      <c r="G92" s="13">
        <f t="shared" si="9"/>
        <v>0.4</v>
      </c>
      <c r="H92" s="20">
        <f t="shared" si="10"/>
        <v>2.5031289111389237E-3</v>
      </c>
    </row>
    <row r="93" spans="2:8" ht="15" x14ac:dyDescent="0.2">
      <c r="B93" s="3" t="s">
        <v>531</v>
      </c>
      <c r="C93" s="7">
        <v>45</v>
      </c>
      <c r="D93" s="7">
        <v>3</v>
      </c>
      <c r="E93" s="12">
        <f t="shared" si="7"/>
        <v>2.8160200250312892E-2</v>
      </c>
      <c r="F93" s="12">
        <f t="shared" si="8"/>
        <v>4.4776119402985077E-3</v>
      </c>
      <c r="G93" s="13">
        <f t="shared" si="9"/>
        <v>-0.93333333333333335</v>
      </c>
      <c r="H93" s="20">
        <f t="shared" si="10"/>
        <v>-2.6282853566958701E-2</v>
      </c>
    </row>
    <row r="94" spans="2:8" ht="15" x14ac:dyDescent="0.2">
      <c r="B94" s="3" t="s">
        <v>25</v>
      </c>
      <c r="C94" s="7">
        <v>4</v>
      </c>
      <c r="D94" s="7">
        <v>6</v>
      </c>
      <c r="E94" s="12">
        <f t="shared" si="7"/>
        <v>2.5031289111389237E-3</v>
      </c>
      <c r="F94" s="12">
        <f t="shared" si="8"/>
        <v>8.9552238805970154E-3</v>
      </c>
      <c r="G94" s="13">
        <f t="shared" si="9"/>
        <v>0.5</v>
      </c>
      <c r="H94" s="20">
        <f t="shared" si="10"/>
        <v>1.2515644555694619E-3</v>
      </c>
    </row>
    <row r="95" spans="2:8" ht="15" x14ac:dyDescent="0.2">
      <c r="B95" s="3" t="s">
        <v>27</v>
      </c>
      <c r="C95" s="7">
        <v>4</v>
      </c>
      <c r="D95" s="7">
        <v>2</v>
      </c>
      <c r="E95" s="12">
        <f t="shared" si="7"/>
        <v>2.5031289111389237E-3</v>
      </c>
      <c r="F95" s="12">
        <f t="shared" si="8"/>
        <v>2.9850746268656717E-3</v>
      </c>
      <c r="G95" s="13">
        <f t="shared" si="9"/>
        <v>-0.5</v>
      </c>
      <c r="H95" s="20">
        <f t="shared" si="10"/>
        <v>-1.2515644555694619E-3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4</v>
      </c>
      <c r="E97" s="12" t="str">
        <f t="shared" si="7"/>
        <v/>
      </c>
      <c r="F97" s="12">
        <f t="shared" si="8"/>
        <v>5.9701492537313433E-3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141</v>
      </c>
      <c r="D98" s="7">
        <v>86</v>
      </c>
      <c r="E98" s="12">
        <f t="shared" si="7"/>
        <v>8.8235294117647065E-2</v>
      </c>
      <c r="F98" s="12">
        <f t="shared" si="8"/>
        <v>0.12835820895522387</v>
      </c>
      <c r="G98" s="13">
        <f t="shared" si="9"/>
        <v>-0.39007092198581561</v>
      </c>
      <c r="H98" s="20">
        <f t="shared" si="10"/>
        <v>-3.4418022528160203E-2</v>
      </c>
    </row>
    <row r="99" spans="2:8" ht="15" x14ac:dyDescent="0.2">
      <c r="B99" s="3" t="s">
        <v>239</v>
      </c>
      <c r="C99" s="7">
        <v>94</v>
      </c>
      <c r="D99" s="7">
        <v>5</v>
      </c>
      <c r="E99" s="12">
        <f t="shared" si="7"/>
        <v>5.8823529411764705E-2</v>
      </c>
      <c r="F99" s="12">
        <f t="shared" si="8"/>
        <v>7.462686567164179E-3</v>
      </c>
      <c r="G99" s="13">
        <f t="shared" si="9"/>
        <v>-0.94680851063829785</v>
      </c>
      <c r="H99" s="20">
        <f t="shared" si="10"/>
        <v>-5.569461827284105E-2</v>
      </c>
    </row>
    <row r="100" spans="2:8" ht="15" x14ac:dyDescent="0.2">
      <c r="B100" s="3" t="s">
        <v>240</v>
      </c>
      <c r="C100" s="7">
        <v>5</v>
      </c>
      <c r="D100" s="7">
        <v>4</v>
      </c>
      <c r="E100" s="12">
        <f t="shared" si="7"/>
        <v>3.1289111389236545E-3</v>
      </c>
      <c r="F100" s="12">
        <f t="shared" si="8"/>
        <v>5.9701492537313433E-3</v>
      </c>
      <c r="G100" s="13">
        <f t="shared" si="9"/>
        <v>-0.2</v>
      </c>
      <c r="H100" s="20">
        <f t="shared" si="10"/>
        <v>-6.2578222778473093E-4</v>
      </c>
    </row>
    <row r="101" spans="2:8" ht="15" x14ac:dyDescent="0.2">
      <c r="B101" s="3" t="s">
        <v>241</v>
      </c>
      <c r="C101" s="7">
        <v>2</v>
      </c>
      <c r="D101" s="7">
        <v>2</v>
      </c>
      <c r="E101" s="12">
        <f t="shared" si="7"/>
        <v>1.2515644555694619E-3</v>
      </c>
      <c r="F101" s="12">
        <f t="shared" si="8"/>
        <v>2.9850746268656717E-3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8</v>
      </c>
      <c r="D102" s="7">
        <v>1</v>
      </c>
      <c r="E102" s="12">
        <f t="shared" si="7"/>
        <v>5.0062578222778474E-3</v>
      </c>
      <c r="F102" s="12">
        <f t="shared" si="8"/>
        <v>1.4925373134328358E-3</v>
      </c>
      <c r="G102" s="13">
        <f t="shared" si="9"/>
        <v>-0.875</v>
      </c>
      <c r="H102" s="20">
        <f t="shared" si="10"/>
        <v>-4.3804755944931162E-3</v>
      </c>
    </row>
    <row r="103" spans="2:8" ht="15" x14ac:dyDescent="0.2">
      <c r="B103" s="3" t="s">
        <v>243</v>
      </c>
      <c r="C103" s="7">
        <v>5</v>
      </c>
      <c r="D103" s="7">
        <v>2</v>
      </c>
      <c r="E103" s="12">
        <f t="shared" si="7"/>
        <v>3.1289111389236545E-3</v>
      </c>
      <c r="F103" s="12">
        <f t="shared" si="8"/>
        <v>2.9850746268656717E-3</v>
      </c>
      <c r="G103" s="13">
        <f t="shared" si="9"/>
        <v>-0.6</v>
      </c>
      <c r="H103" s="20">
        <f t="shared" si="10"/>
        <v>-1.8773466833541927E-3</v>
      </c>
    </row>
    <row r="104" spans="2:8" ht="15" x14ac:dyDescent="0.2">
      <c r="B104" s="3" t="s">
        <v>34</v>
      </c>
      <c r="C104" s="7">
        <v>4</v>
      </c>
      <c r="D104" s="7">
        <v>3</v>
      </c>
      <c r="E104" s="12">
        <f t="shared" si="7"/>
        <v>2.5031289111389237E-3</v>
      </c>
      <c r="F104" s="12">
        <f t="shared" si="8"/>
        <v>4.4776119402985077E-3</v>
      </c>
      <c r="G104" s="13">
        <f t="shared" si="9"/>
        <v>-0.25</v>
      </c>
      <c r="H104" s="20">
        <f t="shared" si="10"/>
        <v>-6.2578222778473093E-4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17</v>
      </c>
      <c r="D107" s="7">
        <v>2</v>
      </c>
      <c r="E107" s="12">
        <f t="shared" si="7"/>
        <v>1.0638297872340425E-2</v>
      </c>
      <c r="F107" s="12">
        <f t="shared" si="8"/>
        <v>2.9850746268656717E-3</v>
      </c>
      <c r="G107" s="13">
        <f t="shared" si="9"/>
        <v>-0.88235294117647056</v>
      </c>
      <c r="H107" s="20">
        <f t="shared" si="10"/>
        <v>-9.3867334167709628E-3</v>
      </c>
    </row>
    <row r="108" spans="2:8" ht="15" x14ac:dyDescent="0.2">
      <c r="B108" s="3" t="s">
        <v>31</v>
      </c>
      <c r="C108" s="7">
        <v>9</v>
      </c>
      <c r="D108" s="7">
        <v>1</v>
      </c>
      <c r="E108" s="12">
        <f t="shared" si="7"/>
        <v>5.6320400500625778E-3</v>
      </c>
      <c r="F108" s="12">
        <f t="shared" si="8"/>
        <v>1.4925373134328358E-3</v>
      </c>
      <c r="G108" s="13">
        <f t="shared" si="9"/>
        <v>-0.88888888888888884</v>
      </c>
      <c r="H108" s="20">
        <f t="shared" si="10"/>
        <v>-5.0062578222778466E-3</v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6.2578222778473093E-4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6</v>
      </c>
      <c r="D110" s="7">
        <v>1</v>
      </c>
      <c r="E110" s="12">
        <f t="shared" si="7"/>
        <v>3.7546933667083854E-3</v>
      </c>
      <c r="F110" s="12">
        <f t="shared" si="8"/>
        <v>1.4925373134328358E-3</v>
      </c>
      <c r="G110" s="13">
        <f t="shared" si="9"/>
        <v>-0.83333333333333337</v>
      </c>
      <c r="H110" s="20">
        <f t="shared" si="10"/>
        <v>-3.1289111389236545E-3</v>
      </c>
    </row>
    <row r="111" spans="2:8" ht="15" x14ac:dyDescent="0.2">
      <c r="B111" s="3" t="s">
        <v>30</v>
      </c>
      <c r="C111" s="7">
        <v>9</v>
      </c>
      <c r="D111" s="7">
        <v>0</v>
      </c>
      <c r="E111" s="12">
        <f t="shared" si="7"/>
        <v>5.6320400500625778E-3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48</v>
      </c>
      <c r="D112" s="7">
        <v>12</v>
      </c>
      <c r="E112" s="12">
        <f t="shared" si="7"/>
        <v>3.0037546933667083E-2</v>
      </c>
      <c r="F112" s="12">
        <f t="shared" si="8"/>
        <v>1.7910447761194031E-2</v>
      </c>
      <c r="G112" s="13">
        <f t="shared" si="9"/>
        <v>-0.75</v>
      </c>
      <c r="H112" s="20">
        <f t="shared" si="10"/>
        <v>-2.2528160200250311E-2</v>
      </c>
    </row>
    <row r="113" spans="2:8" ht="15" x14ac:dyDescent="0.2">
      <c r="B113" s="3" t="s">
        <v>248</v>
      </c>
      <c r="C113" s="7">
        <v>28</v>
      </c>
      <c r="D113" s="7">
        <v>7</v>
      </c>
      <c r="E113" s="12">
        <f t="shared" si="7"/>
        <v>1.7521902377972465E-2</v>
      </c>
      <c r="F113" s="12">
        <f t="shared" si="8"/>
        <v>1.0447761194029851E-2</v>
      </c>
      <c r="G113" s="13">
        <f t="shared" si="9"/>
        <v>-0.75</v>
      </c>
      <c r="H113" s="20">
        <f t="shared" si="10"/>
        <v>-1.3141426783479349E-2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37</v>
      </c>
      <c r="D115" s="7">
        <v>46</v>
      </c>
      <c r="E115" s="12">
        <f t="shared" si="7"/>
        <v>2.3153942428035045E-2</v>
      </c>
      <c r="F115" s="12">
        <f t="shared" si="8"/>
        <v>6.8656716417910449E-2</v>
      </c>
      <c r="G115" s="13">
        <f t="shared" si="9"/>
        <v>0.24324324324324326</v>
      </c>
      <c r="H115" s="20">
        <f t="shared" si="10"/>
        <v>5.6320400500625787E-3</v>
      </c>
    </row>
    <row r="116" spans="2:8" ht="15" x14ac:dyDescent="0.2">
      <c r="B116" s="3" t="s">
        <v>249</v>
      </c>
      <c r="C116" s="7">
        <v>14</v>
      </c>
      <c r="D116" s="7">
        <v>37</v>
      </c>
      <c r="E116" s="12">
        <f t="shared" si="7"/>
        <v>8.7609511889862324E-3</v>
      </c>
      <c r="F116" s="12">
        <f t="shared" si="8"/>
        <v>5.5223880597014927E-2</v>
      </c>
      <c r="G116" s="13">
        <f t="shared" si="9"/>
        <v>1.6428571428571428</v>
      </c>
      <c r="H116" s="20">
        <f t="shared" si="10"/>
        <v>1.4392991239048809E-2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1.4925373134328358E-3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285</v>
      </c>
      <c r="D118" s="7">
        <v>53</v>
      </c>
      <c r="E118" s="12">
        <f t="shared" si="7"/>
        <v>0.17834793491864831</v>
      </c>
      <c r="F118" s="12">
        <f t="shared" si="8"/>
        <v>7.9104477611940296E-2</v>
      </c>
      <c r="G118" s="13">
        <f t="shared" si="9"/>
        <v>-0.81403508771929822</v>
      </c>
      <c r="H118" s="20">
        <f t="shared" si="10"/>
        <v>-0.14518147684605756</v>
      </c>
    </row>
    <row r="119" spans="2:8" ht="15" x14ac:dyDescent="0.2">
      <c r="B119" s="3" t="s">
        <v>252</v>
      </c>
      <c r="C119" s="7">
        <v>22</v>
      </c>
      <c r="D119" s="7">
        <v>100</v>
      </c>
      <c r="E119" s="12">
        <f t="shared" si="7"/>
        <v>1.3767209011264081E-2</v>
      </c>
      <c r="F119" s="12">
        <f t="shared" si="8"/>
        <v>0.14925373134328357</v>
      </c>
      <c r="G119" s="13">
        <f t="shared" si="9"/>
        <v>3.5454545454545454</v>
      </c>
      <c r="H119" s="20">
        <f t="shared" si="10"/>
        <v>4.8811013767209012E-2</v>
      </c>
    </row>
    <row r="120" spans="2:8" ht="15" x14ac:dyDescent="0.2">
      <c r="B120" s="3" t="s">
        <v>253</v>
      </c>
      <c r="C120" s="7">
        <v>56</v>
      </c>
      <c r="D120" s="7">
        <v>42</v>
      </c>
      <c r="E120" s="12">
        <f t="shared" si="7"/>
        <v>3.5043804755944929E-2</v>
      </c>
      <c r="F120" s="12">
        <f t="shared" si="8"/>
        <v>6.2686567164179099E-2</v>
      </c>
      <c r="G120" s="13">
        <f t="shared" si="9"/>
        <v>-0.25</v>
      </c>
      <c r="H120" s="20">
        <f t="shared" si="10"/>
        <v>-8.7609511889862324E-3</v>
      </c>
    </row>
    <row r="121" spans="2:8" ht="15" x14ac:dyDescent="0.2">
      <c r="B121" s="3" t="s">
        <v>35</v>
      </c>
      <c r="C121" s="7">
        <v>25</v>
      </c>
      <c r="D121" s="7">
        <v>19</v>
      </c>
      <c r="E121" s="12">
        <f t="shared" si="7"/>
        <v>1.5644555694618274E-2</v>
      </c>
      <c r="F121" s="12">
        <f t="shared" si="8"/>
        <v>2.8358208955223882E-2</v>
      </c>
      <c r="G121" s="13">
        <f t="shared" si="9"/>
        <v>-0.24</v>
      </c>
      <c r="H121" s="20">
        <f t="shared" si="10"/>
        <v>-3.7546933667083854E-3</v>
      </c>
    </row>
    <row r="122" spans="2:8" ht="15" x14ac:dyDescent="0.2">
      <c r="B122" s="3" t="s">
        <v>39</v>
      </c>
      <c r="C122" s="7">
        <v>23</v>
      </c>
      <c r="D122" s="7">
        <v>1</v>
      </c>
      <c r="E122" s="12">
        <f t="shared" si="7"/>
        <v>1.4392991239048811E-2</v>
      </c>
      <c r="F122" s="12">
        <f t="shared" si="8"/>
        <v>1.4925373134328358E-3</v>
      </c>
      <c r="G122" s="13">
        <f t="shared" si="9"/>
        <v>-0.95652173913043481</v>
      </c>
      <c r="H122" s="20">
        <f t="shared" si="10"/>
        <v>-1.3767209011264081E-2</v>
      </c>
    </row>
    <row r="123" spans="2:8" ht="15" x14ac:dyDescent="0.2">
      <c r="B123" s="3" t="s">
        <v>37</v>
      </c>
      <c r="C123" s="7">
        <v>10</v>
      </c>
      <c r="D123" s="7">
        <v>10</v>
      </c>
      <c r="E123" s="12">
        <f t="shared" si="7"/>
        <v>6.2578222778473091E-3</v>
      </c>
      <c r="F123" s="12">
        <f t="shared" si="8"/>
        <v>1.4925373134328358E-2</v>
      </c>
      <c r="G123" s="13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3</v>
      </c>
      <c r="D124" s="7">
        <v>0</v>
      </c>
      <c r="E124" s="12">
        <f t="shared" si="7"/>
        <v>1.8773466833541927E-3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1.4925373134328358E-3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3</v>
      </c>
      <c r="E126" s="12">
        <f t="shared" si="7"/>
        <v>6.2578222778473093E-4</v>
      </c>
      <c r="F126" s="12">
        <f t="shared" si="8"/>
        <v>4.4776119402985077E-3</v>
      </c>
      <c r="G126" s="13">
        <f t="shared" si="9"/>
        <v>2</v>
      </c>
      <c r="H126" s="20">
        <f t="shared" si="10"/>
        <v>1.2515644555694619E-3</v>
      </c>
    </row>
    <row r="127" spans="2:8" ht="15" x14ac:dyDescent="0.2">
      <c r="B127" s="3" t="s">
        <v>256</v>
      </c>
      <c r="C127" s="7">
        <v>7</v>
      </c>
      <c r="D127" s="7">
        <v>5</v>
      </c>
      <c r="E127" s="12">
        <f t="shared" si="7"/>
        <v>4.3804755944931162E-3</v>
      </c>
      <c r="F127" s="12">
        <f t="shared" si="8"/>
        <v>7.462686567164179E-3</v>
      </c>
      <c r="G127" s="13">
        <f t="shared" si="9"/>
        <v>-0.2857142857142857</v>
      </c>
      <c r="H127" s="20">
        <f t="shared" si="10"/>
        <v>-1.2515644555694616E-3</v>
      </c>
    </row>
    <row r="128" spans="2:8" ht="15" x14ac:dyDescent="0.2">
      <c r="B128" s="3" t="s">
        <v>257</v>
      </c>
      <c r="C128" s="7">
        <v>23</v>
      </c>
      <c r="D128" s="7">
        <v>0</v>
      </c>
      <c r="E128" s="12">
        <f t="shared" si="7"/>
        <v>1.4392991239048811E-2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5</v>
      </c>
      <c r="D129" s="7">
        <v>1</v>
      </c>
      <c r="E129" s="12">
        <f t="shared" si="7"/>
        <v>3.1289111389236545E-3</v>
      </c>
      <c r="F129" s="12">
        <f t="shared" si="8"/>
        <v>1.4925373134328358E-3</v>
      </c>
      <c r="G129" s="13">
        <f t="shared" si="9"/>
        <v>-0.8</v>
      </c>
      <c r="H129" s="20">
        <f t="shared" si="10"/>
        <v>-2.5031289111389237E-3</v>
      </c>
    </row>
    <row r="130" spans="2:8" ht="15" x14ac:dyDescent="0.2">
      <c r="B130" s="3" t="s">
        <v>259</v>
      </c>
      <c r="C130" s="7">
        <v>4</v>
      </c>
      <c r="D130" s="7">
        <v>1</v>
      </c>
      <c r="E130" s="12">
        <f t="shared" si="7"/>
        <v>2.5031289111389237E-3</v>
      </c>
      <c r="F130" s="12">
        <f t="shared" si="8"/>
        <v>1.4925373134328358E-3</v>
      </c>
      <c r="G130" s="13">
        <f t="shared" si="9"/>
        <v>-0.75</v>
      </c>
      <c r="H130" s="20">
        <f t="shared" si="10"/>
        <v>-1.8773466833541929E-3</v>
      </c>
    </row>
    <row r="131" spans="2:8" ht="30" x14ac:dyDescent="0.2">
      <c r="B131" s="3" t="s">
        <v>260</v>
      </c>
      <c r="C131" s="7">
        <v>114</v>
      </c>
      <c r="D131" s="7">
        <v>10</v>
      </c>
      <c r="E131" s="12">
        <f t="shared" si="7"/>
        <v>7.1339173967459327E-2</v>
      </c>
      <c r="F131" s="12">
        <f t="shared" si="8"/>
        <v>1.4925373134328358E-2</v>
      </c>
      <c r="G131" s="13">
        <f t="shared" si="9"/>
        <v>-0.91228070175438591</v>
      </c>
      <c r="H131" s="20">
        <f t="shared" si="10"/>
        <v>-6.5081351689612016E-2</v>
      </c>
    </row>
    <row r="132" spans="2:8" ht="15" x14ac:dyDescent="0.2">
      <c r="B132" s="3" t="s">
        <v>50</v>
      </c>
      <c r="C132" s="7">
        <v>11</v>
      </c>
      <c r="D132" s="7">
        <v>0</v>
      </c>
      <c r="E132" s="12">
        <f t="shared" si="7"/>
        <v>6.8836045056320403E-3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35</v>
      </c>
      <c r="D133" s="7">
        <v>0</v>
      </c>
      <c r="E133" s="12">
        <f t="shared" si="7"/>
        <v>2.1902377972465581E-2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3</v>
      </c>
      <c r="D134" s="7">
        <v>3</v>
      </c>
      <c r="E134" s="12">
        <f t="shared" si="7"/>
        <v>1.8773466833541927E-3</v>
      </c>
      <c r="F134" s="12">
        <f t="shared" si="8"/>
        <v>4.4776119402985077E-3</v>
      </c>
      <c r="G134" s="13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6.2578222778473093E-4</v>
      </c>
      <c r="F135" s="12" t="str">
        <f t="shared" si="8"/>
        <v/>
      </c>
      <c r="G135" s="13" t="str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7</v>
      </c>
      <c r="D136" s="7">
        <v>1</v>
      </c>
      <c r="E136" s="12">
        <f t="shared" ref="E136:E145" si="11">+IF(C136=0,"",C136/C$70)</f>
        <v>4.3804755944931162E-3</v>
      </c>
      <c r="F136" s="12">
        <f t="shared" ref="F136:F145" si="12">+IF(D136=0,"",D136/D$70)</f>
        <v>1.4925373134328358E-3</v>
      </c>
      <c r="G136" s="13">
        <f t="shared" ref="G136:G145" si="13">+IF(OR(AND(D136=0),(C136=0)),"0",((D136-C136)/C136))</f>
        <v>-0.8571428571428571</v>
      </c>
      <c r="H136" s="20">
        <f t="shared" ref="H136:H145" si="14">+IF(OR(AND(E136=""),(G136="")),"",E136*G136)</f>
        <v>-3.7546933667083849E-3</v>
      </c>
    </row>
    <row r="137" spans="2:8" ht="15" x14ac:dyDescent="0.2">
      <c r="B137" s="3" t="s">
        <v>41</v>
      </c>
      <c r="C137" s="7">
        <v>9</v>
      </c>
      <c r="D137" s="7">
        <v>4</v>
      </c>
      <c r="E137" s="12">
        <f t="shared" si="11"/>
        <v>5.6320400500625778E-3</v>
      </c>
      <c r="F137" s="12">
        <f t="shared" si="12"/>
        <v>5.9701492537313433E-3</v>
      </c>
      <c r="G137" s="13">
        <f t="shared" si="13"/>
        <v>-0.55555555555555558</v>
      </c>
      <c r="H137" s="20">
        <f t="shared" si="14"/>
        <v>-3.1289111389236545E-3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6.2578222778473093E-4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3</v>
      </c>
      <c r="D139" s="7">
        <v>4</v>
      </c>
      <c r="E139" s="12">
        <f t="shared" si="11"/>
        <v>1.8773466833541927E-3</v>
      </c>
      <c r="F139" s="12">
        <f t="shared" si="12"/>
        <v>5.9701492537313433E-3</v>
      </c>
      <c r="G139" s="13">
        <f t="shared" si="13"/>
        <v>0.33333333333333331</v>
      </c>
      <c r="H139" s="20">
        <f t="shared" si="14"/>
        <v>6.2578222778473082E-4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10</v>
      </c>
      <c r="E141" s="12">
        <f t="shared" si="11"/>
        <v>6.2578222778473093E-4</v>
      </c>
      <c r="F141" s="12">
        <f t="shared" si="12"/>
        <v>1.4925373134328358E-2</v>
      </c>
      <c r="G141" s="13">
        <f t="shared" si="13"/>
        <v>9</v>
      </c>
      <c r="H141" s="20">
        <f t="shared" si="14"/>
        <v>5.6320400500625787E-3</v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6.2578222778473093E-4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3</v>
      </c>
      <c r="D144" s="7">
        <v>1</v>
      </c>
      <c r="E144" s="12">
        <f t="shared" si="11"/>
        <v>1.8773466833541927E-3</v>
      </c>
      <c r="F144" s="12">
        <f t="shared" si="12"/>
        <v>1.4925373134328358E-3</v>
      </c>
      <c r="G144" s="13">
        <f t="shared" si="13"/>
        <v>-0.66666666666666663</v>
      </c>
      <c r="H144" s="20">
        <f t="shared" si="14"/>
        <v>-1.2515644555694616E-3</v>
      </c>
    </row>
    <row r="145" spans="2:8" ht="13.5" customHeight="1" x14ac:dyDescent="0.2">
      <c r="B145" s="3" t="s">
        <v>47</v>
      </c>
      <c r="C145" s="7">
        <v>1</v>
      </c>
      <c r="D145" s="7">
        <v>3</v>
      </c>
      <c r="E145" s="12">
        <f t="shared" si="11"/>
        <v>6.2578222778473093E-4</v>
      </c>
      <c r="F145" s="12">
        <f t="shared" si="12"/>
        <v>4.4776119402985077E-3</v>
      </c>
      <c r="G145" s="13">
        <f t="shared" si="13"/>
        <v>2</v>
      </c>
      <c r="H145" s="20">
        <f t="shared" si="14"/>
        <v>1.2515644555694619E-3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3764</v>
      </c>
      <c r="D151" s="45">
        <f>SUM(D152:D288)</f>
        <v>2055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-0.45403825717321999</v>
      </c>
      <c r="H151" s="46">
        <f>+IF(OR(AND(E151=""),(G151="")),"",E151*G151)</f>
        <v>-0.45403825717321999</v>
      </c>
    </row>
    <row r="152" spans="2:8" ht="15" x14ac:dyDescent="0.2">
      <c r="B152" s="4" t="s">
        <v>54</v>
      </c>
      <c r="C152" s="7">
        <v>21</v>
      </c>
      <c r="D152" s="7">
        <v>6</v>
      </c>
      <c r="E152" s="12">
        <f>+IF(C152=0,"",C152/C$151)</f>
        <v>5.5791710945802342E-3</v>
      </c>
      <c r="F152" s="12">
        <f>+IF(D152=0,"",D152/D$151)</f>
        <v>2.9197080291970801E-3</v>
      </c>
      <c r="G152" s="13">
        <f>+IF(OR(AND(D152=0),(C152=0)),"0",((D152-C152)/C152))</f>
        <v>-0.7142857142857143</v>
      </c>
      <c r="H152" s="20">
        <f>+IF(OR(AND(E152=""),(G152="")),"",E152*G152)</f>
        <v>-3.985122210414453E-3</v>
      </c>
    </row>
    <row r="153" spans="2:8" ht="15" x14ac:dyDescent="0.2">
      <c r="B153" s="4" t="s">
        <v>58</v>
      </c>
      <c r="C153" s="7">
        <v>2</v>
      </c>
      <c r="D153" s="7">
        <v>1</v>
      </c>
      <c r="E153" s="12">
        <f t="shared" ref="E153:E216" si="15">+IF(C153=0,"",C153/C$151)</f>
        <v>5.3134962805526033E-4</v>
      </c>
      <c r="F153" s="12">
        <f t="shared" ref="F153:F216" si="16">+IF(D153=0,"",D153/D$151)</f>
        <v>4.8661800486618007E-4</v>
      </c>
      <c r="G153" s="13">
        <f t="shared" ref="G153:G216" si="17">+IF(OR(AND(D153=0),(C153=0)),"0",((D153-C153)/C153))</f>
        <v>-0.5</v>
      </c>
      <c r="H153" s="20">
        <f t="shared" ref="H153:H216" si="18">+IF(OR(AND(E153=""),(G153="")),"",E153*G153)</f>
        <v>-2.6567481402763017E-4</v>
      </c>
    </row>
    <row r="154" spans="2:8" ht="15" x14ac:dyDescent="0.2">
      <c r="B154" s="4" t="s">
        <v>265</v>
      </c>
      <c r="C154" s="7">
        <v>0</v>
      </c>
      <c r="D154" s="7">
        <v>2</v>
      </c>
      <c r="E154" s="12" t="str">
        <f t="shared" si="15"/>
        <v/>
      </c>
      <c r="F154" s="12">
        <f t="shared" si="16"/>
        <v>9.7323600973236014E-4</v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8</v>
      </c>
      <c r="D156" s="7">
        <v>8</v>
      </c>
      <c r="E156" s="12">
        <f t="shared" si="15"/>
        <v>2.1253985122210413E-3</v>
      </c>
      <c r="F156" s="12">
        <f t="shared" si="16"/>
        <v>3.8929440389294406E-3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123</v>
      </c>
      <c r="D157" s="7">
        <v>49</v>
      </c>
      <c r="E157" s="12">
        <f t="shared" si="15"/>
        <v>3.2678002125398516E-2</v>
      </c>
      <c r="F157" s="12">
        <f t="shared" si="16"/>
        <v>2.3844282238442822E-2</v>
      </c>
      <c r="G157" s="13">
        <f t="shared" si="17"/>
        <v>-0.60162601626016265</v>
      </c>
      <c r="H157" s="20">
        <f t="shared" si="18"/>
        <v>-1.9659936238044635E-2</v>
      </c>
    </row>
    <row r="158" spans="2:8" ht="15" x14ac:dyDescent="0.2">
      <c r="B158" s="4" t="s">
        <v>59</v>
      </c>
      <c r="C158" s="7">
        <v>4</v>
      </c>
      <c r="D158" s="7">
        <v>0</v>
      </c>
      <c r="E158" s="12">
        <f t="shared" si="15"/>
        <v>1.0626992561105207E-3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9</v>
      </c>
      <c r="D159" s="7">
        <v>31</v>
      </c>
      <c r="E159" s="12">
        <f t="shared" si="15"/>
        <v>2.3910733262486718E-3</v>
      </c>
      <c r="F159" s="12">
        <f t="shared" si="16"/>
        <v>1.5085158150851581E-2</v>
      </c>
      <c r="G159" s="13">
        <f t="shared" si="17"/>
        <v>2.4444444444444446</v>
      </c>
      <c r="H159" s="20">
        <f t="shared" si="18"/>
        <v>5.8448459086078647E-3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2.6567481402763017E-4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3</v>
      </c>
      <c r="D161" s="7">
        <v>1</v>
      </c>
      <c r="E161" s="12">
        <f t="shared" si="15"/>
        <v>7.970244420828905E-4</v>
      </c>
      <c r="F161" s="12">
        <f t="shared" si="16"/>
        <v>4.8661800486618007E-4</v>
      </c>
      <c r="G161" s="13">
        <f t="shared" si="17"/>
        <v>-0.66666666666666663</v>
      </c>
      <c r="H161" s="20">
        <f t="shared" si="18"/>
        <v>-5.3134962805526033E-4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62</v>
      </c>
      <c r="D163" s="7">
        <v>8</v>
      </c>
      <c r="E163" s="12">
        <f t="shared" si="15"/>
        <v>1.647183846971307E-2</v>
      </c>
      <c r="F163" s="12">
        <f t="shared" si="16"/>
        <v>3.8929440389294406E-3</v>
      </c>
      <c r="G163" s="13">
        <f t="shared" si="17"/>
        <v>-0.87096774193548387</v>
      </c>
      <c r="H163" s="20">
        <f t="shared" si="18"/>
        <v>-1.4346439957492029E-2</v>
      </c>
    </row>
    <row r="164" spans="2:8" ht="15" x14ac:dyDescent="0.2">
      <c r="B164" s="4" t="s">
        <v>56</v>
      </c>
      <c r="C164" s="7">
        <v>44</v>
      </c>
      <c r="D164" s="7">
        <v>1</v>
      </c>
      <c r="E164" s="12">
        <f t="shared" si="15"/>
        <v>1.1689691817215728E-2</v>
      </c>
      <c r="F164" s="12">
        <f t="shared" si="16"/>
        <v>4.8661800486618007E-4</v>
      </c>
      <c r="G164" s="13">
        <f t="shared" si="17"/>
        <v>-0.97727272727272729</v>
      </c>
      <c r="H164" s="20">
        <f t="shared" si="18"/>
        <v>-1.1424017003188097E-2</v>
      </c>
    </row>
    <row r="165" spans="2:8" ht="15" x14ac:dyDescent="0.2">
      <c r="B165" s="4" t="s">
        <v>57</v>
      </c>
      <c r="C165" s="7">
        <v>34</v>
      </c>
      <c r="D165" s="7">
        <v>8</v>
      </c>
      <c r="E165" s="12">
        <f t="shared" si="15"/>
        <v>9.0329436769394263E-3</v>
      </c>
      <c r="F165" s="12">
        <f t="shared" si="16"/>
        <v>3.8929440389294406E-3</v>
      </c>
      <c r="G165" s="13">
        <f t="shared" si="17"/>
        <v>-0.76470588235294112</v>
      </c>
      <c r="H165" s="20">
        <f t="shared" si="18"/>
        <v>-6.9075451647183841E-3</v>
      </c>
    </row>
    <row r="166" spans="2:8" ht="15" x14ac:dyDescent="0.2">
      <c r="B166" s="4" t="s">
        <v>270</v>
      </c>
      <c r="C166" s="7">
        <v>2</v>
      </c>
      <c r="D166" s="7">
        <v>1</v>
      </c>
      <c r="E166" s="12">
        <f t="shared" si="15"/>
        <v>5.3134962805526033E-4</v>
      </c>
      <c r="F166" s="12">
        <f t="shared" si="16"/>
        <v>4.8661800486618007E-4</v>
      </c>
      <c r="G166" s="13">
        <f t="shared" si="17"/>
        <v>-0.5</v>
      </c>
      <c r="H166" s="20">
        <f t="shared" si="18"/>
        <v>-2.6567481402763017E-4</v>
      </c>
    </row>
    <row r="167" spans="2:8" ht="15" x14ac:dyDescent="0.2">
      <c r="B167" s="4" t="s">
        <v>52</v>
      </c>
      <c r="C167" s="7">
        <v>1</v>
      </c>
      <c r="D167" s="7">
        <v>1</v>
      </c>
      <c r="E167" s="12">
        <f t="shared" si="15"/>
        <v>2.6567481402763017E-4</v>
      </c>
      <c r="F167" s="12">
        <f t="shared" si="16"/>
        <v>4.8661800486618007E-4</v>
      </c>
      <c r="G167" s="13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16</v>
      </c>
      <c r="D168" s="7">
        <v>10</v>
      </c>
      <c r="E168" s="12">
        <f t="shared" si="15"/>
        <v>4.2507970244420826E-3</v>
      </c>
      <c r="F168" s="12">
        <f t="shared" si="16"/>
        <v>4.8661800486618006E-3</v>
      </c>
      <c r="G168" s="13">
        <f t="shared" si="17"/>
        <v>-0.375</v>
      </c>
      <c r="H168" s="20">
        <f t="shared" si="18"/>
        <v>-1.594048884165781E-3</v>
      </c>
    </row>
    <row r="169" spans="2:8" ht="15" x14ac:dyDescent="0.2">
      <c r="B169" s="4" t="s">
        <v>271</v>
      </c>
      <c r="C169" s="7">
        <v>48</v>
      </c>
      <c r="D169" s="7">
        <v>51</v>
      </c>
      <c r="E169" s="12">
        <f t="shared" si="15"/>
        <v>1.2752391073326248E-2</v>
      </c>
      <c r="F169" s="12">
        <f t="shared" si="16"/>
        <v>2.4817518248175182E-2</v>
      </c>
      <c r="G169" s="13">
        <f t="shared" si="17"/>
        <v>6.25E-2</v>
      </c>
      <c r="H169" s="20">
        <f t="shared" si="18"/>
        <v>7.970244420828905E-4</v>
      </c>
    </row>
    <row r="170" spans="2:8" ht="15" x14ac:dyDescent="0.2">
      <c r="B170" s="4" t="s">
        <v>272</v>
      </c>
      <c r="C170" s="7">
        <v>0</v>
      </c>
      <c r="D170" s="7">
        <v>18</v>
      </c>
      <c r="E170" s="12" t="str">
        <f t="shared" si="15"/>
        <v/>
      </c>
      <c r="F170" s="12">
        <f t="shared" si="16"/>
        <v>8.7591240875912416E-3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2.6567481402763017E-4</v>
      </c>
      <c r="F171" s="12" t="str">
        <f t="shared" si="16"/>
        <v/>
      </c>
      <c r="G171" s="13" t="str">
        <f t="shared" si="17"/>
        <v>0</v>
      </c>
      <c r="H171" s="20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3</v>
      </c>
      <c r="E172" s="12" t="str">
        <f t="shared" si="15"/>
        <v/>
      </c>
      <c r="F172" s="12">
        <f t="shared" si="16"/>
        <v>1.4598540145985401E-3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53</v>
      </c>
      <c r="D173" s="7">
        <v>54</v>
      </c>
      <c r="E173" s="12">
        <f t="shared" si="15"/>
        <v>1.40807651434644E-2</v>
      </c>
      <c r="F173" s="12">
        <f t="shared" si="16"/>
        <v>2.6277372262773723E-2</v>
      </c>
      <c r="G173" s="13">
        <f t="shared" si="17"/>
        <v>1.8867924528301886E-2</v>
      </c>
      <c r="H173" s="20">
        <f t="shared" si="18"/>
        <v>2.6567481402763017E-4</v>
      </c>
    </row>
    <row r="174" spans="2:8" ht="15" x14ac:dyDescent="0.2">
      <c r="B174" s="4" t="s">
        <v>276</v>
      </c>
      <c r="C174" s="7">
        <v>18</v>
      </c>
      <c r="D174" s="7">
        <v>43</v>
      </c>
      <c r="E174" s="12">
        <f t="shared" si="15"/>
        <v>4.7821466524973436E-3</v>
      </c>
      <c r="F174" s="12">
        <f t="shared" si="16"/>
        <v>2.0924574209245744E-2</v>
      </c>
      <c r="G174" s="13">
        <f t="shared" si="17"/>
        <v>1.3888888888888888</v>
      </c>
      <c r="H174" s="20">
        <f t="shared" si="18"/>
        <v>6.6418703506907545E-3</v>
      </c>
    </row>
    <row r="175" spans="2:8" ht="15" x14ac:dyDescent="0.2">
      <c r="B175" s="4" t="s">
        <v>277</v>
      </c>
      <c r="C175" s="7">
        <v>24</v>
      </c>
      <c r="D175" s="7">
        <v>16</v>
      </c>
      <c r="E175" s="12">
        <f t="shared" si="15"/>
        <v>6.376195536663124E-3</v>
      </c>
      <c r="F175" s="12">
        <f t="shared" si="16"/>
        <v>7.7858880778588812E-3</v>
      </c>
      <c r="G175" s="13">
        <f t="shared" si="17"/>
        <v>-0.33333333333333331</v>
      </c>
      <c r="H175" s="20">
        <f t="shared" si="18"/>
        <v>-2.1253985122210413E-3</v>
      </c>
    </row>
    <row r="176" spans="2:8" ht="15" x14ac:dyDescent="0.2">
      <c r="B176" s="4" t="s">
        <v>278</v>
      </c>
      <c r="C176" s="7">
        <v>121</v>
      </c>
      <c r="D176" s="7">
        <v>75</v>
      </c>
      <c r="E176" s="12">
        <f t="shared" si="15"/>
        <v>3.2146652497343255E-2</v>
      </c>
      <c r="F176" s="12">
        <f t="shared" si="16"/>
        <v>3.6496350364963501E-2</v>
      </c>
      <c r="G176" s="13">
        <f t="shared" si="17"/>
        <v>-0.38016528925619836</v>
      </c>
      <c r="H176" s="20">
        <f t="shared" si="18"/>
        <v>-1.222104144527099E-2</v>
      </c>
    </row>
    <row r="177" spans="2:8" ht="15" x14ac:dyDescent="0.2">
      <c r="B177" s="4" t="s">
        <v>279</v>
      </c>
      <c r="C177" s="7">
        <v>6</v>
      </c>
      <c r="D177" s="7">
        <v>14</v>
      </c>
      <c r="E177" s="12">
        <f t="shared" si="15"/>
        <v>1.594048884165781E-3</v>
      </c>
      <c r="F177" s="12">
        <f t="shared" si="16"/>
        <v>6.8126520681265207E-3</v>
      </c>
      <c r="G177" s="13">
        <f t="shared" si="17"/>
        <v>1.3333333333333333</v>
      </c>
      <c r="H177" s="20">
        <f t="shared" si="18"/>
        <v>2.1253985122210413E-3</v>
      </c>
    </row>
    <row r="178" spans="2:8" ht="15" x14ac:dyDescent="0.2">
      <c r="B178" s="4" t="s">
        <v>280</v>
      </c>
      <c r="C178" s="7">
        <v>11</v>
      </c>
      <c r="D178" s="7">
        <v>116</v>
      </c>
      <c r="E178" s="12">
        <f t="shared" si="15"/>
        <v>2.9224229543039319E-3</v>
      </c>
      <c r="F178" s="12">
        <f t="shared" si="16"/>
        <v>5.6447688564476885E-2</v>
      </c>
      <c r="G178" s="13">
        <f t="shared" si="17"/>
        <v>9.545454545454545</v>
      </c>
      <c r="H178" s="20">
        <f t="shared" si="18"/>
        <v>2.7895855472901167E-2</v>
      </c>
    </row>
    <row r="179" spans="2:8" ht="15" x14ac:dyDescent="0.2">
      <c r="B179" s="4" t="s">
        <v>281</v>
      </c>
      <c r="C179" s="7">
        <v>6</v>
      </c>
      <c r="D179" s="7">
        <v>44</v>
      </c>
      <c r="E179" s="12">
        <f t="shared" si="15"/>
        <v>1.594048884165781E-3</v>
      </c>
      <c r="F179" s="12">
        <f t="shared" si="16"/>
        <v>2.1411192214111922E-2</v>
      </c>
      <c r="G179" s="13">
        <f t="shared" si="17"/>
        <v>6.333333333333333</v>
      </c>
      <c r="H179" s="20">
        <f t="shared" si="18"/>
        <v>1.0095642933049946E-2</v>
      </c>
    </row>
    <row r="180" spans="2:8" ht="15" x14ac:dyDescent="0.2">
      <c r="B180" s="4" t="s">
        <v>282</v>
      </c>
      <c r="C180" s="7">
        <v>2</v>
      </c>
      <c r="D180" s="7">
        <v>0</v>
      </c>
      <c r="E180" s="12">
        <f t="shared" si="15"/>
        <v>5.3134962805526033E-4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1</v>
      </c>
      <c r="D181" s="7">
        <v>1</v>
      </c>
      <c r="E181" s="12">
        <f t="shared" si="15"/>
        <v>2.6567481402763017E-4</v>
      </c>
      <c r="F181" s="12">
        <f t="shared" si="16"/>
        <v>4.8661800486618007E-4</v>
      </c>
      <c r="G181" s="13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2</v>
      </c>
      <c r="D182" s="7">
        <v>15</v>
      </c>
      <c r="E182" s="12">
        <f t="shared" si="15"/>
        <v>5.3134962805526033E-4</v>
      </c>
      <c r="F182" s="12">
        <f t="shared" si="16"/>
        <v>7.2992700729927005E-3</v>
      </c>
      <c r="G182" s="13">
        <f t="shared" si="17"/>
        <v>6.5</v>
      </c>
      <c r="H182" s="20">
        <f t="shared" si="18"/>
        <v>3.453772582359192E-3</v>
      </c>
    </row>
    <row r="183" spans="2:8" ht="15" x14ac:dyDescent="0.2">
      <c r="B183" s="4" t="s">
        <v>285</v>
      </c>
      <c r="C183" s="7">
        <v>60</v>
      </c>
      <c r="D183" s="7">
        <v>3</v>
      </c>
      <c r="E183" s="12">
        <f t="shared" si="15"/>
        <v>1.5940488841657812E-2</v>
      </c>
      <c r="F183" s="12">
        <f t="shared" si="16"/>
        <v>1.4598540145985401E-3</v>
      </c>
      <c r="G183" s="13">
        <f t="shared" si="17"/>
        <v>-0.95</v>
      </c>
      <c r="H183" s="20">
        <f t="shared" si="18"/>
        <v>-1.5143464399574921E-2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2</v>
      </c>
      <c r="E185" s="12" t="str">
        <f t="shared" si="15"/>
        <v/>
      </c>
      <c r="F185" s="12">
        <f t="shared" si="16"/>
        <v>9.7323600973236014E-4</v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188</v>
      </c>
      <c r="D186" s="7">
        <v>140</v>
      </c>
      <c r="E186" s="12">
        <f t="shared" si="15"/>
        <v>4.9946865037194477E-2</v>
      </c>
      <c r="F186" s="12">
        <f t="shared" si="16"/>
        <v>6.8126520681265207E-2</v>
      </c>
      <c r="G186" s="13">
        <f t="shared" si="17"/>
        <v>-0.25531914893617019</v>
      </c>
      <c r="H186" s="20">
        <f t="shared" si="18"/>
        <v>-1.2752391073326248E-2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18</v>
      </c>
      <c r="E189" s="12">
        <f t="shared" si="15"/>
        <v>2.6567481402763017E-4</v>
      </c>
      <c r="F189" s="12">
        <f t="shared" si="16"/>
        <v>8.7591240875912416E-3</v>
      </c>
      <c r="G189" s="13">
        <f t="shared" si="17"/>
        <v>17</v>
      </c>
      <c r="H189" s="20">
        <f t="shared" si="18"/>
        <v>4.5164718384697131E-3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2</v>
      </c>
      <c r="D192" s="7">
        <v>0</v>
      </c>
      <c r="E192" s="12">
        <f t="shared" si="15"/>
        <v>5.3134962805526033E-4</v>
      </c>
      <c r="F192" s="12" t="str">
        <f t="shared" si="16"/>
        <v/>
      </c>
      <c r="G192" s="13" t="str">
        <f t="shared" si="17"/>
        <v>0</v>
      </c>
      <c r="H192" s="20">
        <f t="shared" si="18"/>
        <v>0</v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2.6567481402763017E-4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1</v>
      </c>
      <c r="E195" s="12">
        <f t="shared" si="15"/>
        <v>2.6567481402763017E-4</v>
      </c>
      <c r="F195" s="12">
        <f t="shared" si="16"/>
        <v>4.8661800486618007E-4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97</v>
      </c>
      <c r="D196" s="7">
        <v>282</v>
      </c>
      <c r="E196" s="12">
        <f t="shared" si="15"/>
        <v>2.5770456960680126E-2</v>
      </c>
      <c r="F196" s="12">
        <f t="shared" si="16"/>
        <v>0.13722627737226278</v>
      </c>
      <c r="G196" s="13">
        <f t="shared" si="17"/>
        <v>1.9072164948453609</v>
      </c>
      <c r="H196" s="20">
        <f t="shared" si="18"/>
        <v>4.9149840595111585E-2</v>
      </c>
    </row>
    <row r="197" spans="2:8" ht="15" x14ac:dyDescent="0.2">
      <c r="B197" s="4" t="s">
        <v>294</v>
      </c>
      <c r="C197" s="7">
        <v>4</v>
      </c>
      <c r="D197" s="7">
        <v>0</v>
      </c>
      <c r="E197" s="12">
        <f t="shared" si="15"/>
        <v>1.0626992561105207E-3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2.6567481402763017E-4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315</v>
      </c>
      <c r="D201" s="7">
        <v>0</v>
      </c>
      <c r="E201" s="12">
        <f t="shared" si="15"/>
        <v>8.3687566418703507E-2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2.6567481402763017E-4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7">
        <v>0</v>
      </c>
      <c r="D203" s="7">
        <v>2</v>
      </c>
      <c r="E203" s="12" t="str">
        <f t="shared" si="15"/>
        <v/>
      </c>
      <c r="F203" s="12">
        <f t="shared" si="16"/>
        <v>9.7323600973236014E-4</v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2</v>
      </c>
      <c r="E205" s="12">
        <f t="shared" si="15"/>
        <v>2.6567481402763017E-4</v>
      </c>
      <c r="F205" s="12">
        <f t="shared" si="16"/>
        <v>9.7323600973236014E-4</v>
      </c>
      <c r="G205" s="13">
        <f t="shared" si="17"/>
        <v>1</v>
      </c>
      <c r="H205" s="20">
        <f t="shared" si="18"/>
        <v>2.6567481402763017E-4</v>
      </c>
    </row>
    <row r="206" spans="2:8" ht="15" x14ac:dyDescent="0.2">
      <c r="B206" s="4" t="s">
        <v>301</v>
      </c>
      <c r="C206" s="7">
        <v>1</v>
      </c>
      <c r="D206" s="7">
        <v>2</v>
      </c>
      <c r="E206" s="12">
        <f t="shared" si="15"/>
        <v>2.6567481402763017E-4</v>
      </c>
      <c r="F206" s="12">
        <f t="shared" si="16"/>
        <v>9.7323600973236014E-4</v>
      </c>
      <c r="G206" s="13">
        <f t="shared" si="17"/>
        <v>1</v>
      </c>
      <c r="H206" s="20">
        <f t="shared" si="18"/>
        <v>2.6567481402763017E-4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90</v>
      </c>
      <c r="D208" s="7">
        <v>64</v>
      </c>
      <c r="E208" s="12">
        <f t="shared" si="15"/>
        <v>2.3910733262486716E-2</v>
      </c>
      <c r="F208" s="12">
        <f t="shared" si="16"/>
        <v>3.1143552311435525E-2</v>
      </c>
      <c r="G208" s="13">
        <f t="shared" si="17"/>
        <v>-0.28888888888888886</v>
      </c>
      <c r="H208" s="20">
        <f t="shared" si="18"/>
        <v>-6.9075451647183841E-3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2.6567481402763017E-4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32</v>
      </c>
      <c r="D211" s="7">
        <v>0</v>
      </c>
      <c r="E211" s="12">
        <f t="shared" si="15"/>
        <v>8.5015940488841653E-3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2.6567481402763017E-4</v>
      </c>
      <c r="F213" s="12">
        <f t="shared" si="16"/>
        <v>9.7323600973236014E-4</v>
      </c>
      <c r="G213" s="13">
        <f t="shared" si="17"/>
        <v>1</v>
      </c>
      <c r="H213" s="20">
        <f t="shared" si="18"/>
        <v>2.6567481402763017E-4</v>
      </c>
    </row>
    <row r="214" spans="2:8" ht="15" x14ac:dyDescent="0.2">
      <c r="B214" s="4" t="s">
        <v>70</v>
      </c>
      <c r="C214" s="7">
        <v>2</v>
      </c>
      <c r="D214" s="7">
        <v>2</v>
      </c>
      <c r="E214" s="12">
        <f t="shared" si="15"/>
        <v>5.3134962805526033E-4</v>
      </c>
      <c r="F214" s="12">
        <f t="shared" si="16"/>
        <v>9.7323600973236014E-4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2.6567481402763017E-4</v>
      </c>
      <c r="F215" s="12" t="str">
        <f t="shared" si="16"/>
        <v/>
      </c>
      <c r="G215" s="13" t="str">
        <f t="shared" si="17"/>
        <v>0</v>
      </c>
      <c r="H215" s="20">
        <f t="shared" si="18"/>
        <v>0</v>
      </c>
    </row>
    <row r="216" spans="2:8" ht="15" x14ac:dyDescent="0.2">
      <c r="B216" s="4" t="s">
        <v>304</v>
      </c>
      <c r="C216" s="7">
        <v>17</v>
      </c>
      <c r="D216" s="7">
        <v>1</v>
      </c>
      <c r="E216" s="12">
        <f t="shared" si="15"/>
        <v>4.5164718384697131E-3</v>
      </c>
      <c r="F216" s="12">
        <f t="shared" si="16"/>
        <v>4.8661800486618007E-4</v>
      </c>
      <c r="G216" s="13">
        <f t="shared" si="17"/>
        <v>-0.94117647058823528</v>
      </c>
      <c r="H216" s="20">
        <f t="shared" si="18"/>
        <v>-4.2507970244420826E-3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3</v>
      </c>
      <c r="E219" s="12">
        <f t="shared" si="19"/>
        <v>2.6567481402763017E-4</v>
      </c>
      <c r="F219" s="12">
        <f t="shared" si="20"/>
        <v>1.4598540145985401E-3</v>
      </c>
      <c r="G219" s="13">
        <f t="shared" si="21"/>
        <v>2</v>
      </c>
      <c r="H219" s="20">
        <f t="shared" si="22"/>
        <v>5.3134962805526033E-4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4.8661800486618007E-4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533</v>
      </c>
      <c r="C223" s="7">
        <v>3</v>
      </c>
      <c r="D223" s="7">
        <v>1</v>
      </c>
      <c r="E223" s="12">
        <f t="shared" si="19"/>
        <v>7.970244420828905E-4</v>
      </c>
      <c r="F223" s="12">
        <f t="shared" si="20"/>
        <v>4.8661800486618007E-4</v>
      </c>
      <c r="G223" s="13">
        <f t="shared" si="21"/>
        <v>-0.66666666666666663</v>
      </c>
      <c r="H223" s="20">
        <f t="shared" si="22"/>
        <v>-5.3134962805526033E-4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2</v>
      </c>
      <c r="E226" s="12">
        <f t="shared" si="19"/>
        <v>5.3134962805526033E-4</v>
      </c>
      <c r="F226" s="12">
        <f t="shared" si="20"/>
        <v>9.7323600973236014E-4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2.6567481402763017E-4</v>
      </c>
      <c r="F228" s="12">
        <f t="shared" si="20"/>
        <v>4.8661800486618007E-4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12</v>
      </c>
      <c r="D229" s="7">
        <v>8</v>
      </c>
      <c r="E229" s="12">
        <f t="shared" si="19"/>
        <v>3.188097768331562E-3</v>
      </c>
      <c r="F229" s="12">
        <f t="shared" si="20"/>
        <v>3.8929440389294406E-3</v>
      </c>
      <c r="G229" s="13">
        <f t="shared" si="21"/>
        <v>-0.33333333333333331</v>
      </c>
      <c r="H229" s="20">
        <f t="shared" si="22"/>
        <v>-1.0626992561105207E-3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32</v>
      </c>
      <c r="D231" s="7">
        <v>1</v>
      </c>
      <c r="E231" s="12">
        <f t="shared" si="19"/>
        <v>8.5015940488841653E-3</v>
      </c>
      <c r="F231" s="12">
        <f t="shared" si="20"/>
        <v>4.8661800486618007E-4</v>
      </c>
      <c r="G231" s="13">
        <f t="shared" si="21"/>
        <v>-0.96875</v>
      </c>
      <c r="H231" s="20">
        <f t="shared" si="22"/>
        <v>-8.2359192348565348E-3</v>
      </c>
    </row>
    <row r="232" spans="2:8" ht="15" x14ac:dyDescent="0.2">
      <c r="B232" s="4" t="s">
        <v>77</v>
      </c>
      <c r="C232" s="7">
        <v>794</v>
      </c>
      <c r="D232" s="7">
        <v>199</v>
      </c>
      <c r="E232" s="12">
        <f t="shared" si="19"/>
        <v>0.21094580233793836</v>
      </c>
      <c r="F232" s="12">
        <f t="shared" si="20"/>
        <v>9.6836982968369831E-2</v>
      </c>
      <c r="G232" s="13">
        <f t="shared" si="21"/>
        <v>-0.74937027707808568</v>
      </c>
      <c r="H232" s="20">
        <f t="shared" si="22"/>
        <v>-0.15807651434643996</v>
      </c>
    </row>
    <row r="233" spans="2:8" ht="15" x14ac:dyDescent="0.2">
      <c r="B233" s="4" t="s">
        <v>74</v>
      </c>
      <c r="C233" s="7">
        <v>2</v>
      </c>
      <c r="D233" s="7">
        <v>5</v>
      </c>
      <c r="E233" s="12">
        <f t="shared" si="19"/>
        <v>5.3134962805526033E-4</v>
      </c>
      <c r="F233" s="12">
        <f t="shared" si="20"/>
        <v>2.4330900243309003E-3</v>
      </c>
      <c r="G233" s="13">
        <f t="shared" si="21"/>
        <v>1.5</v>
      </c>
      <c r="H233" s="20">
        <f t="shared" si="22"/>
        <v>7.970244420828905E-4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6</v>
      </c>
      <c r="D235" s="7">
        <v>3</v>
      </c>
      <c r="E235" s="12">
        <f t="shared" si="19"/>
        <v>1.594048884165781E-3</v>
      </c>
      <c r="F235" s="12">
        <f t="shared" si="20"/>
        <v>1.4598540145985401E-3</v>
      </c>
      <c r="G235" s="13">
        <f t="shared" si="21"/>
        <v>-0.5</v>
      </c>
      <c r="H235" s="20">
        <f t="shared" si="22"/>
        <v>-7.970244420828905E-4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7</v>
      </c>
      <c r="D237" s="7">
        <v>2</v>
      </c>
      <c r="E237" s="12">
        <f t="shared" si="19"/>
        <v>1.8597236981934113E-3</v>
      </c>
      <c r="F237" s="12">
        <f t="shared" si="20"/>
        <v>9.7323600973236014E-4</v>
      </c>
      <c r="G237" s="13">
        <f t="shared" si="21"/>
        <v>-0.7142857142857143</v>
      </c>
      <c r="H237" s="20">
        <f t="shared" si="22"/>
        <v>-1.3283740701381509E-3</v>
      </c>
    </row>
    <row r="238" spans="2:8" ht="15" x14ac:dyDescent="0.2">
      <c r="B238" s="4" t="s">
        <v>85</v>
      </c>
      <c r="C238" s="7">
        <v>25</v>
      </c>
      <c r="D238" s="7">
        <v>11</v>
      </c>
      <c r="E238" s="12">
        <f t="shared" si="19"/>
        <v>6.6418703506907545E-3</v>
      </c>
      <c r="F238" s="12">
        <f t="shared" si="20"/>
        <v>5.3527980535279804E-3</v>
      </c>
      <c r="G238" s="13">
        <f t="shared" si="21"/>
        <v>-0.56000000000000005</v>
      </c>
      <c r="H238" s="20">
        <f t="shared" si="22"/>
        <v>-3.719447396386823E-3</v>
      </c>
    </row>
    <row r="239" spans="2:8" ht="15" x14ac:dyDescent="0.2">
      <c r="B239" s="4" t="s">
        <v>81</v>
      </c>
      <c r="C239" s="7">
        <v>4</v>
      </c>
      <c r="D239" s="7">
        <v>5</v>
      </c>
      <c r="E239" s="12">
        <f t="shared" si="19"/>
        <v>1.0626992561105207E-3</v>
      </c>
      <c r="F239" s="12">
        <f t="shared" si="20"/>
        <v>2.4330900243309003E-3</v>
      </c>
      <c r="G239" s="13">
        <f t="shared" si="21"/>
        <v>0.25</v>
      </c>
      <c r="H239" s="20">
        <f t="shared" si="22"/>
        <v>2.6567481402763017E-4</v>
      </c>
    </row>
    <row r="240" spans="2:8" ht="15" x14ac:dyDescent="0.2">
      <c r="B240" s="4" t="s">
        <v>316</v>
      </c>
      <c r="C240" s="7">
        <v>23</v>
      </c>
      <c r="D240" s="7">
        <v>2</v>
      </c>
      <c r="E240" s="12">
        <f t="shared" si="19"/>
        <v>6.1105207226354943E-3</v>
      </c>
      <c r="F240" s="12">
        <f t="shared" si="20"/>
        <v>9.7323600973236014E-4</v>
      </c>
      <c r="G240" s="13">
        <f t="shared" si="21"/>
        <v>-0.91304347826086951</v>
      </c>
      <c r="H240" s="20">
        <f t="shared" si="22"/>
        <v>-5.5791710945802334E-3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3</v>
      </c>
      <c r="E242" s="12">
        <f t="shared" si="19"/>
        <v>2.6567481402763017E-4</v>
      </c>
      <c r="F242" s="12">
        <f t="shared" si="20"/>
        <v>1.4598540145985401E-3</v>
      </c>
      <c r="G242" s="13">
        <f t="shared" si="21"/>
        <v>2</v>
      </c>
      <c r="H242" s="20">
        <f t="shared" si="22"/>
        <v>5.3134962805526033E-4</v>
      </c>
    </row>
    <row r="243" spans="2:8" ht="15" x14ac:dyDescent="0.2">
      <c r="B243" s="4" t="s">
        <v>317</v>
      </c>
      <c r="C243" s="7">
        <v>3</v>
      </c>
      <c r="D243" s="7">
        <v>1</v>
      </c>
      <c r="E243" s="12">
        <f t="shared" si="19"/>
        <v>7.970244420828905E-4</v>
      </c>
      <c r="F243" s="12">
        <f t="shared" si="20"/>
        <v>4.8661800486618007E-4</v>
      </c>
      <c r="G243" s="13">
        <f t="shared" si="21"/>
        <v>-0.66666666666666663</v>
      </c>
      <c r="H243" s="20">
        <f t="shared" si="22"/>
        <v>-5.3134962805526033E-4</v>
      </c>
    </row>
    <row r="244" spans="2:8" ht="15" x14ac:dyDescent="0.2">
      <c r="B244" s="4" t="s">
        <v>79</v>
      </c>
      <c r="C244" s="7">
        <v>4</v>
      </c>
      <c r="D244" s="7">
        <v>3</v>
      </c>
      <c r="E244" s="12">
        <f t="shared" si="19"/>
        <v>1.0626992561105207E-3</v>
      </c>
      <c r="F244" s="12">
        <f t="shared" si="20"/>
        <v>1.4598540145985401E-3</v>
      </c>
      <c r="G244" s="13">
        <f t="shared" si="21"/>
        <v>-0.25</v>
      </c>
      <c r="H244" s="20">
        <f t="shared" si="22"/>
        <v>-2.6567481402763017E-4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4.8661800486618007E-4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2.6567481402763017E-4</v>
      </c>
      <c r="F246" s="12">
        <f t="shared" si="20"/>
        <v>4.8661800486618007E-4</v>
      </c>
      <c r="G246" s="13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24</v>
      </c>
      <c r="D247" s="7">
        <v>9</v>
      </c>
      <c r="E247" s="12">
        <f t="shared" si="19"/>
        <v>6.376195536663124E-3</v>
      </c>
      <c r="F247" s="12">
        <f t="shared" si="20"/>
        <v>4.3795620437956208E-3</v>
      </c>
      <c r="G247" s="13">
        <f t="shared" si="21"/>
        <v>-0.625</v>
      </c>
      <c r="H247" s="20">
        <f t="shared" si="22"/>
        <v>-3.9851222104144522E-3</v>
      </c>
    </row>
    <row r="248" spans="2:8" ht="15" x14ac:dyDescent="0.2">
      <c r="B248" s="4" t="s">
        <v>86</v>
      </c>
      <c r="C248" s="7">
        <v>28</v>
      </c>
      <c r="D248" s="7">
        <v>4</v>
      </c>
      <c r="E248" s="12">
        <f t="shared" si="19"/>
        <v>7.4388947927736451E-3</v>
      </c>
      <c r="F248" s="12">
        <f t="shared" si="20"/>
        <v>1.9464720194647203E-3</v>
      </c>
      <c r="G248" s="13">
        <f t="shared" si="21"/>
        <v>-0.8571428571428571</v>
      </c>
      <c r="H248" s="20">
        <f t="shared" si="22"/>
        <v>-6.376195536663124E-3</v>
      </c>
    </row>
    <row r="249" spans="2:8" ht="15" x14ac:dyDescent="0.2">
      <c r="B249" s="4" t="s">
        <v>87</v>
      </c>
      <c r="C249" s="7">
        <v>11</v>
      </c>
      <c r="D249" s="7">
        <v>18</v>
      </c>
      <c r="E249" s="12">
        <f t="shared" si="19"/>
        <v>2.9224229543039319E-3</v>
      </c>
      <c r="F249" s="12">
        <f t="shared" si="20"/>
        <v>8.7591240875912416E-3</v>
      </c>
      <c r="G249" s="13">
        <f t="shared" si="21"/>
        <v>0.63636363636363635</v>
      </c>
      <c r="H249" s="20">
        <f t="shared" si="22"/>
        <v>1.8597236981934113E-3</v>
      </c>
    </row>
    <row r="250" spans="2:8" ht="15" x14ac:dyDescent="0.2">
      <c r="B250" s="4" t="s">
        <v>82</v>
      </c>
      <c r="C250" s="7">
        <v>2</v>
      </c>
      <c r="D250" s="7">
        <v>2</v>
      </c>
      <c r="E250" s="12">
        <f t="shared" si="19"/>
        <v>5.3134962805526033E-4</v>
      </c>
      <c r="F250" s="12">
        <f t="shared" si="20"/>
        <v>9.7323600973236014E-4</v>
      </c>
      <c r="G250" s="13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6</v>
      </c>
      <c r="D252" s="7">
        <v>9</v>
      </c>
      <c r="E252" s="12">
        <f t="shared" si="19"/>
        <v>1.594048884165781E-3</v>
      </c>
      <c r="F252" s="12">
        <f t="shared" si="20"/>
        <v>4.3795620437956208E-3</v>
      </c>
      <c r="G252" s="13">
        <f t="shared" si="21"/>
        <v>0.5</v>
      </c>
      <c r="H252" s="20">
        <f t="shared" si="22"/>
        <v>7.970244420828905E-4</v>
      </c>
    </row>
    <row r="253" spans="2:8" ht="15" x14ac:dyDescent="0.2">
      <c r="B253" s="4" t="s">
        <v>322</v>
      </c>
      <c r="C253" s="7">
        <v>22</v>
      </c>
      <c r="D253" s="7">
        <v>191</v>
      </c>
      <c r="E253" s="12">
        <f t="shared" si="19"/>
        <v>5.8448459086078638E-3</v>
      </c>
      <c r="F253" s="12">
        <f t="shared" si="20"/>
        <v>9.2944038929440392E-2</v>
      </c>
      <c r="G253" s="13">
        <f t="shared" si="21"/>
        <v>7.6818181818181817</v>
      </c>
      <c r="H253" s="20">
        <f t="shared" si="22"/>
        <v>4.4899043570669497E-2</v>
      </c>
    </row>
    <row r="254" spans="2:8" ht="15" x14ac:dyDescent="0.2">
      <c r="B254" s="4" t="s">
        <v>323</v>
      </c>
      <c r="C254" s="7">
        <v>83</v>
      </c>
      <c r="D254" s="7">
        <v>24</v>
      </c>
      <c r="E254" s="12">
        <f t="shared" si="19"/>
        <v>2.2051009564293306E-2</v>
      </c>
      <c r="F254" s="12">
        <f t="shared" si="20"/>
        <v>1.167883211678832E-2</v>
      </c>
      <c r="G254" s="13">
        <f t="shared" si="21"/>
        <v>-0.71084337349397586</v>
      </c>
      <c r="H254" s="20">
        <f t="shared" si="22"/>
        <v>-1.5674814027630182E-2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1137</v>
      </c>
      <c r="D256" s="7">
        <v>407</v>
      </c>
      <c r="E256" s="12">
        <f t="shared" si="19"/>
        <v>0.30207226354941552</v>
      </c>
      <c r="F256" s="12">
        <f t="shared" si="20"/>
        <v>0.19805352798053527</v>
      </c>
      <c r="G256" s="13">
        <f t="shared" si="21"/>
        <v>-0.64204045734388737</v>
      </c>
      <c r="H256" s="20">
        <f t="shared" si="22"/>
        <v>-0.19394261424017001</v>
      </c>
    </row>
    <row r="257" spans="2:8" ht="15" x14ac:dyDescent="0.2">
      <c r="B257" s="4" t="s">
        <v>325</v>
      </c>
      <c r="C257" s="7">
        <v>3</v>
      </c>
      <c r="D257" s="7">
        <v>0</v>
      </c>
      <c r="E257" s="12">
        <f t="shared" si="19"/>
        <v>7.970244420828905E-4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2</v>
      </c>
      <c r="E258" s="12">
        <f t="shared" si="19"/>
        <v>2.6567481402763017E-4</v>
      </c>
      <c r="F258" s="12">
        <f t="shared" si="20"/>
        <v>9.7323600973236014E-4</v>
      </c>
      <c r="G258" s="13">
        <f t="shared" si="21"/>
        <v>1</v>
      </c>
      <c r="H258" s="20">
        <f t="shared" si="22"/>
        <v>2.6567481402763017E-4</v>
      </c>
    </row>
    <row r="259" spans="2:8" ht="15" x14ac:dyDescent="0.2">
      <c r="B259" s="4" t="s">
        <v>327</v>
      </c>
      <c r="C259" s="7">
        <v>3</v>
      </c>
      <c r="D259" s="7">
        <v>1</v>
      </c>
      <c r="E259" s="12">
        <f t="shared" si="19"/>
        <v>7.970244420828905E-4</v>
      </c>
      <c r="F259" s="12">
        <f t="shared" si="20"/>
        <v>4.8661800486618007E-4</v>
      </c>
      <c r="G259" s="13">
        <f t="shared" si="21"/>
        <v>-0.66666666666666663</v>
      </c>
      <c r="H259" s="20">
        <f t="shared" si="22"/>
        <v>-5.3134962805526033E-4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3</v>
      </c>
      <c r="E262" s="12">
        <f t="shared" si="19"/>
        <v>2.6567481402763017E-4</v>
      </c>
      <c r="F262" s="12">
        <f t="shared" si="20"/>
        <v>1.4598540145985401E-3</v>
      </c>
      <c r="G262" s="13">
        <f t="shared" si="21"/>
        <v>2</v>
      </c>
      <c r="H262" s="20">
        <f t="shared" si="22"/>
        <v>5.3134962805526033E-4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4.8661800486618007E-4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2.6567481402763017E-4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3</v>
      </c>
      <c r="D266" s="7">
        <v>7</v>
      </c>
      <c r="E266" s="12">
        <f t="shared" si="19"/>
        <v>7.970244420828905E-4</v>
      </c>
      <c r="F266" s="12">
        <f t="shared" si="20"/>
        <v>3.4063260340632603E-3</v>
      </c>
      <c r="G266" s="13">
        <f t="shared" si="21"/>
        <v>1.3333333333333333</v>
      </c>
      <c r="H266" s="20">
        <f t="shared" si="22"/>
        <v>1.0626992561105207E-3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18</v>
      </c>
      <c r="D268" s="7">
        <v>10</v>
      </c>
      <c r="E268" s="12">
        <f t="shared" si="19"/>
        <v>4.7821466524973436E-3</v>
      </c>
      <c r="F268" s="12">
        <f t="shared" si="20"/>
        <v>4.8661800486618006E-3</v>
      </c>
      <c r="G268" s="13">
        <f t="shared" si="21"/>
        <v>-0.44444444444444442</v>
      </c>
      <c r="H268" s="20">
        <f t="shared" si="22"/>
        <v>-2.1253985122210413E-3</v>
      </c>
    </row>
    <row r="269" spans="2:8" ht="15" x14ac:dyDescent="0.2">
      <c r="B269" s="4" t="s">
        <v>335</v>
      </c>
      <c r="C269" s="7">
        <v>1</v>
      </c>
      <c r="D269" s="7">
        <v>0</v>
      </c>
      <c r="E269" s="12">
        <f t="shared" si="19"/>
        <v>2.6567481402763017E-4</v>
      </c>
      <c r="F269" s="12" t="str">
        <f t="shared" si="20"/>
        <v/>
      </c>
      <c r="G269" s="13" t="str">
        <f t="shared" si="21"/>
        <v>0</v>
      </c>
      <c r="H269" s="20">
        <f t="shared" si="22"/>
        <v>0</v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45</v>
      </c>
      <c r="D272" s="7">
        <v>0</v>
      </c>
      <c r="E272" s="12">
        <f t="shared" si="19"/>
        <v>1.1955366631243358E-2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2</v>
      </c>
      <c r="D273" s="7">
        <v>1</v>
      </c>
      <c r="E273" s="12">
        <f t="shared" si="19"/>
        <v>5.3134962805526033E-4</v>
      </c>
      <c r="F273" s="12">
        <f t="shared" si="20"/>
        <v>4.8661800486618007E-4</v>
      </c>
      <c r="G273" s="13">
        <f t="shared" si="21"/>
        <v>-0.5</v>
      </c>
      <c r="H273" s="20">
        <f t="shared" si="22"/>
        <v>-2.6567481402763017E-4</v>
      </c>
    </row>
    <row r="274" spans="2:8" ht="15" x14ac:dyDescent="0.2">
      <c r="B274" s="4" t="s">
        <v>338</v>
      </c>
      <c r="C274" s="7">
        <v>0</v>
      </c>
      <c r="D274" s="7">
        <v>2</v>
      </c>
      <c r="E274" s="12" t="str">
        <f t="shared" si="19"/>
        <v/>
      </c>
      <c r="F274" s="12">
        <f t="shared" si="20"/>
        <v>9.7323600973236014E-4</v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2.6567481402763017E-4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7</v>
      </c>
      <c r="E281" s="12" t="str">
        <f t="shared" ref="E281:E288" si="23">+IF(C281=0,"",C281/C$151)</f>
        <v/>
      </c>
      <c r="F281" s="12">
        <f t="shared" ref="F281:F288" si="24">+IF(D281=0,"",D281/D$151)</f>
        <v>3.4063260340632603E-3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2</v>
      </c>
      <c r="E283" s="12">
        <f t="shared" si="23"/>
        <v>2.6567481402763017E-4</v>
      </c>
      <c r="F283" s="12">
        <f t="shared" si="24"/>
        <v>9.7323600973236014E-4</v>
      </c>
      <c r="G283" s="13">
        <f t="shared" si="25"/>
        <v>1</v>
      </c>
      <c r="H283" s="20">
        <f t="shared" si="26"/>
        <v>2.6567481402763017E-4</v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2.6567481402763017E-4</v>
      </c>
      <c r="F284" s="12" t="str">
        <f t="shared" si="24"/>
        <v/>
      </c>
      <c r="G284" s="13" t="str">
        <f t="shared" si="25"/>
        <v>0</v>
      </c>
      <c r="H284" s="20">
        <f t="shared" si="26"/>
        <v>0</v>
      </c>
    </row>
    <row r="285" spans="2:8" ht="13.5" customHeight="1" x14ac:dyDescent="0.2">
      <c r="B285" s="4" t="s">
        <v>94</v>
      </c>
      <c r="C285" s="7">
        <v>1</v>
      </c>
      <c r="D285" s="7">
        <v>1</v>
      </c>
      <c r="E285" s="12">
        <f t="shared" si="23"/>
        <v>2.6567481402763017E-4</v>
      </c>
      <c r="F285" s="12">
        <f t="shared" si="24"/>
        <v>4.8661800486618007E-4</v>
      </c>
      <c r="G285" s="13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7</v>
      </c>
      <c r="D286" s="7">
        <v>3</v>
      </c>
      <c r="E286" s="12">
        <f t="shared" si="23"/>
        <v>1.8597236981934113E-3</v>
      </c>
      <c r="F286" s="12">
        <f t="shared" si="24"/>
        <v>1.4598540145985401E-3</v>
      </c>
      <c r="G286" s="13">
        <f t="shared" si="25"/>
        <v>-0.5714285714285714</v>
      </c>
      <c r="H286" s="20">
        <f t="shared" si="26"/>
        <v>-1.0626992561105207E-3</v>
      </c>
    </row>
    <row r="287" spans="2:8" ht="13.5" customHeight="1" x14ac:dyDescent="0.2">
      <c r="B287" s="4" t="s">
        <v>349</v>
      </c>
      <c r="C287" s="7">
        <v>1</v>
      </c>
      <c r="D287" s="7">
        <v>0</v>
      </c>
      <c r="E287" s="12">
        <f t="shared" si="23"/>
        <v>2.6567481402763017E-4</v>
      </c>
      <c r="F287" s="12" t="str">
        <f t="shared" si="24"/>
        <v/>
      </c>
      <c r="G287" s="13" t="str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14700</v>
      </c>
      <c r="D294" s="45">
        <f>SUM(D295:D499)</f>
        <v>8067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-0.45122448979591839</v>
      </c>
      <c r="H294" s="46">
        <f>+IF(OR(AND(E294=""),(G294="")),"",E294*G294)</f>
        <v>-0.45122448979591839</v>
      </c>
    </row>
    <row r="295" spans="2:8" ht="15" x14ac:dyDescent="0.2">
      <c r="B295" s="3" t="s">
        <v>100</v>
      </c>
      <c r="C295" s="7">
        <v>101</v>
      </c>
      <c r="D295" s="7">
        <v>70</v>
      </c>
      <c r="E295" s="12">
        <f>+IF(C295=0,"",C295/C$294)</f>
        <v>6.8707482993197282E-3</v>
      </c>
      <c r="F295" s="12">
        <f>+IF(D295=0,"",D295/D$294)</f>
        <v>8.6773273831659854E-3</v>
      </c>
      <c r="G295" s="13">
        <f>+IF(OR(AND(D295=0),(C295=0)),"0",((D295-C295)/C295))</f>
        <v>-0.30693069306930693</v>
      </c>
      <c r="H295" s="20">
        <f>+IF(OR(AND(E295=""),(G295="")),"",E295*G295)</f>
        <v>-2.1088435374149658E-3</v>
      </c>
    </row>
    <row r="296" spans="2:8" ht="15" x14ac:dyDescent="0.2">
      <c r="B296" s="3" t="s">
        <v>113</v>
      </c>
      <c r="C296" s="7">
        <v>41</v>
      </c>
      <c r="D296" s="7">
        <v>18</v>
      </c>
      <c r="E296" s="12">
        <f t="shared" ref="E296:E359" si="27">+IF(C296=0,"",C296/C$294)</f>
        <v>2.7891156462585033E-3</v>
      </c>
      <c r="F296" s="12">
        <f t="shared" ref="F296:F359" si="28">+IF(D296=0,"",D296/D$294)</f>
        <v>2.2313127556712531E-3</v>
      </c>
      <c r="G296" s="13">
        <f t="shared" ref="G296:G359" si="29">+IF(OR(AND(D296=0),(C296=0)),"0",((D296-C296)/C296))</f>
        <v>-0.56097560975609762</v>
      </c>
      <c r="H296" s="20">
        <f t="shared" ref="H296:H359" si="30">+IF(OR(AND(E296=""),(G296="")),"",E296*G296)</f>
        <v>-1.5646258503401362E-3</v>
      </c>
    </row>
    <row r="297" spans="2:8" ht="15" x14ac:dyDescent="0.2">
      <c r="B297" s="3" t="s">
        <v>104</v>
      </c>
      <c r="C297" s="7">
        <v>31</v>
      </c>
      <c r="D297" s="7">
        <v>9</v>
      </c>
      <c r="E297" s="12">
        <f t="shared" si="27"/>
        <v>2.1088435374149658E-3</v>
      </c>
      <c r="F297" s="12">
        <f t="shared" si="28"/>
        <v>1.1156563778356265E-3</v>
      </c>
      <c r="G297" s="13">
        <f t="shared" si="29"/>
        <v>-0.70967741935483875</v>
      </c>
      <c r="H297" s="20">
        <f t="shared" si="30"/>
        <v>-1.4965986394557822E-3</v>
      </c>
    </row>
    <row r="298" spans="2:8" ht="15" x14ac:dyDescent="0.2">
      <c r="B298" s="3" t="s">
        <v>95</v>
      </c>
      <c r="C298" s="7">
        <v>63</v>
      </c>
      <c r="D298" s="7">
        <v>9</v>
      </c>
      <c r="E298" s="12">
        <f t="shared" si="27"/>
        <v>4.2857142857142859E-3</v>
      </c>
      <c r="F298" s="12">
        <f t="shared" si="28"/>
        <v>1.1156563778356265E-3</v>
      </c>
      <c r="G298" s="13">
        <f t="shared" si="29"/>
        <v>-0.8571428571428571</v>
      </c>
      <c r="H298" s="20">
        <f t="shared" si="30"/>
        <v>-3.6734693877551019E-3</v>
      </c>
    </row>
    <row r="299" spans="2:8" ht="15" x14ac:dyDescent="0.2">
      <c r="B299" s="3" t="s">
        <v>112</v>
      </c>
      <c r="C299" s="7">
        <v>1</v>
      </c>
      <c r="D299" s="7">
        <v>0</v>
      </c>
      <c r="E299" s="12">
        <f t="shared" si="27"/>
        <v>6.802721088435374E-5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93</v>
      </c>
      <c r="D301" s="7">
        <v>116</v>
      </c>
      <c r="E301" s="12">
        <f t="shared" si="27"/>
        <v>6.3265306122448984E-3</v>
      </c>
      <c r="F301" s="12">
        <f t="shared" si="28"/>
        <v>1.4379571092103633E-2</v>
      </c>
      <c r="G301" s="13">
        <f t="shared" si="29"/>
        <v>0.24731182795698925</v>
      </c>
      <c r="H301" s="20">
        <f t="shared" si="30"/>
        <v>1.5646258503401362E-3</v>
      </c>
    </row>
    <row r="302" spans="2:8" ht="15" x14ac:dyDescent="0.2">
      <c r="B302" s="3" t="s">
        <v>109</v>
      </c>
      <c r="C302" s="7">
        <v>6</v>
      </c>
      <c r="D302" s="7">
        <v>4</v>
      </c>
      <c r="E302" s="12">
        <f t="shared" si="27"/>
        <v>4.0816326530612246E-4</v>
      </c>
      <c r="F302" s="12">
        <f t="shared" si="28"/>
        <v>4.9584727903805633E-4</v>
      </c>
      <c r="G302" s="13">
        <f t="shared" si="29"/>
        <v>-0.33333333333333331</v>
      </c>
      <c r="H302" s="20">
        <f t="shared" si="30"/>
        <v>-1.3605442176870748E-4</v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1.3605442176870748E-4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17</v>
      </c>
      <c r="D304" s="7">
        <v>2</v>
      </c>
      <c r="E304" s="12">
        <f t="shared" si="27"/>
        <v>1.1564625850340137E-3</v>
      </c>
      <c r="F304" s="12">
        <f t="shared" si="28"/>
        <v>2.4792363951902817E-4</v>
      </c>
      <c r="G304" s="13">
        <f t="shared" si="29"/>
        <v>-0.88235294117647056</v>
      </c>
      <c r="H304" s="20">
        <f t="shared" si="30"/>
        <v>-1.0204081632653062E-3</v>
      </c>
    </row>
    <row r="305" spans="2:8" ht="15" x14ac:dyDescent="0.2">
      <c r="B305" s="3" t="s">
        <v>351</v>
      </c>
      <c r="C305" s="7">
        <v>2</v>
      </c>
      <c r="D305" s="7">
        <v>0</v>
      </c>
      <c r="E305" s="12">
        <f t="shared" si="27"/>
        <v>1.3605442176870748E-4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90</v>
      </c>
      <c r="D307" s="7">
        <v>34</v>
      </c>
      <c r="E307" s="12">
        <f t="shared" si="27"/>
        <v>6.1224489795918364E-3</v>
      </c>
      <c r="F307" s="12">
        <f t="shared" si="28"/>
        <v>4.2147018718234784E-3</v>
      </c>
      <c r="G307" s="13">
        <f t="shared" si="29"/>
        <v>-0.62222222222222223</v>
      </c>
      <c r="H307" s="20">
        <f t="shared" si="30"/>
        <v>-3.8095238095238095E-3</v>
      </c>
    </row>
    <row r="308" spans="2:8" ht="15" x14ac:dyDescent="0.2">
      <c r="B308" s="3" t="s">
        <v>99</v>
      </c>
      <c r="C308" s="7">
        <v>50</v>
      </c>
      <c r="D308" s="7">
        <v>61</v>
      </c>
      <c r="E308" s="12">
        <f t="shared" si="27"/>
        <v>3.4013605442176869E-3</v>
      </c>
      <c r="F308" s="12">
        <f t="shared" si="28"/>
        <v>7.5616710053303584E-3</v>
      </c>
      <c r="G308" s="13">
        <f t="shared" si="29"/>
        <v>0.22</v>
      </c>
      <c r="H308" s="20">
        <f t="shared" si="30"/>
        <v>7.4829931972789109E-4</v>
      </c>
    </row>
    <row r="309" spans="2:8" ht="15" x14ac:dyDescent="0.2">
      <c r="B309" s="3" t="s">
        <v>96</v>
      </c>
      <c r="C309" s="7">
        <v>3</v>
      </c>
      <c r="D309" s="7">
        <v>0</v>
      </c>
      <c r="E309" s="12">
        <f t="shared" si="27"/>
        <v>2.0408163265306123E-4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32</v>
      </c>
      <c r="D310" s="7">
        <v>8</v>
      </c>
      <c r="E310" s="12">
        <f t="shared" si="27"/>
        <v>2.1768707482993197E-3</v>
      </c>
      <c r="F310" s="12">
        <f t="shared" si="28"/>
        <v>9.9169455807611266E-4</v>
      </c>
      <c r="G310" s="13">
        <f t="shared" si="29"/>
        <v>-0.75</v>
      </c>
      <c r="H310" s="20">
        <f t="shared" si="30"/>
        <v>-1.6326530612244899E-3</v>
      </c>
    </row>
    <row r="311" spans="2:8" ht="15" x14ac:dyDescent="0.2">
      <c r="B311" s="3" t="s">
        <v>102</v>
      </c>
      <c r="C311" s="7">
        <v>50</v>
      </c>
      <c r="D311" s="7">
        <v>6</v>
      </c>
      <c r="E311" s="12">
        <f t="shared" si="27"/>
        <v>3.4013605442176869E-3</v>
      </c>
      <c r="F311" s="12">
        <f t="shared" si="28"/>
        <v>7.4377091855708439E-4</v>
      </c>
      <c r="G311" s="13">
        <f t="shared" si="29"/>
        <v>-0.88</v>
      </c>
      <c r="H311" s="20">
        <f t="shared" si="30"/>
        <v>-2.9931972789115644E-3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1.2396181975951408E-4</v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735</v>
      </c>
      <c r="D314" s="7">
        <v>2653</v>
      </c>
      <c r="E314" s="12">
        <f t="shared" si="27"/>
        <v>0.05</v>
      </c>
      <c r="F314" s="12">
        <f t="shared" si="28"/>
        <v>0.32887070782199085</v>
      </c>
      <c r="G314" s="13">
        <f t="shared" si="29"/>
        <v>2.6095238095238096</v>
      </c>
      <c r="H314" s="20">
        <f t="shared" si="30"/>
        <v>0.1304761904761905</v>
      </c>
    </row>
    <row r="315" spans="2:8" ht="15" x14ac:dyDescent="0.2">
      <c r="B315" s="3" t="s">
        <v>354</v>
      </c>
      <c r="C315" s="7">
        <v>3</v>
      </c>
      <c r="D315" s="7">
        <v>3</v>
      </c>
      <c r="E315" s="12">
        <f t="shared" si="27"/>
        <v>2.0408163265306123E-4</v>
      </c>
      <c r="F315" s="12">
        <f t="shared" si="28"/>
        <v>3.7188545927854219E-4</v>
      </c>
      <c r="G315" s="13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1.2396181975951408E-4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6</v>
      </c>
      <c r="E317" s="12">
        <f t="shared" si="27"/>
        <v>3.4013605442176868E-4</v>
      </c>
      <c r="F317" s="12">
        <f t="shared" si="28"/>
        <v>7.4377091855708439E-4</v>
      </c>
      <c r="G317" s="13">
        <f t="shared" si="29"/>
        <v>0.2</v>
      </c>
      <c r="H317" s="20">
        <f t="shared" si="30"/>
        <v>6.802721088435374E-5</v>
      </c>
    </row>
    <row r="318" spans="2:8" ht="15" x14ac:dyDescent="0.2">
      <c r="B318" s="3" t="s">
        <v>355</v>
      </c>
      <c r="C318" s="7">
        <v>168</v>
      </c>
      <c r="D318" s="7">
        <v>37</v>
      </c>
      <c r="E318" s="12">
        <f t="shared" si="27"/>
        <v>1.1428571428571429E-2</v>
      </c>
      <c r="F318" s="12">
        <f t="shared" si="28"/>
        <v>4.5865873311020204E-3</v>
      </c>
      <c r="G318" s="13">
        <f t="shared" si="29"/>
        <v>-0.77976190476190477</v>
      </c>
      <c r="H318" s="20">
        <f t="shared" si="30"/>
        <v>-8.9115646258503406E-3</v>
      </c>
    </row>
    <row r="319" spans="2:8" ht="15" x14ac:dyDescent="0.2">
      <c r="B319" s="3" t="s">
        <v>115</v>
      </c>
      <c r="C319" s="7">
        <v>6</v>
      </c>
      <c r="D319" s="7">
        <v>4</v>
      </c>
      <c r="E319" s="12">
        <f t="shared" si="27"/>
        <v>4.0816326530612246E-4</v>
      </c>
      <c r="F319" s="12">
        <f t="shared" si="28"/>
        <v>4.9584727903805633E-4</v>
      </c>
      <c r="G319" s="13">
        <f t="shared" si="29"/>
        <v>-0.33333333333333331</v>
      </c>
      <c r="H319" s="20">
        <f t="shared" si="30"/>
        <v>-1.3605442176870748E-4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5</v>
      </c>
      <c r="D321" s="7">
        <v>0</v>
      </c>
      <c r="E321" s="12">
        <f t="shared" si="27"/>
        <v>3.4013605442176868E-4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</v>
      </c>
      <c r="D322" s="7">
        <v>0</v>
      </c>
      <c r="E322" s="12">
        <f t="shared" si="27"/>
        <v>6.802721088435374E-5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472</v>
      </c>
      <c r="C323" s="7">
        <v>31</v>
      </c>
      <c r="D323" s="7">
        <v>9</v>
      </c>
      <c r="E323" s="12">
        <f t="shared" si="27"/>
        <v>2.1088435374149658E-3</v>
      </c>
      <c r="F323" s="12">
        <f t="shared" si="28"/>
        <v>1.1156563778356265E-3</v>
      </c>
      <c r="G323" s="13">
        <f t="shared" si="29"/>
        <v>-0.70967741935483875</v>
      </c>
      <c r="H323" s="20">
        <f t="shared" si="30"/>
        <v>-1.4965986394557822E-3</v>
      </c>
    </row>
    <row r="324" spans="2:8" ht="15" x14ac:dyDescent="0.2">
      <c r="B324" s="3" t="s">
        <v>473</v>
      </c>
      <c r="C324" s="7">
        <v>14</v>
      </c>
      <c r="D324" s="7">
        <v>3</v>
      </c>
      <c r="E324" s="12">
        <f t="shared" si="27"/>
        <v>9.5238095238095238E-4</v>
      </c>
      <c r="F324" s="12">
        <f t="shared" si="28"/>
        <v>3.7188545927854219E-4</v>
      </c>
      <c r="G324" s="13">
        <f t="shared" si="29"/>
        <v>-0.7857142857142857</v>
      </c>
      <c r="H324" s="20">
        <f t="shared" si="30"/>
        <v>-7.4829931972789109E-4</v>
      </c>
    </row>
    <row r="325" spans="2:8" ht="15" x14ac:dyDescent="0.2">
      <c r="B325" s="3" t="s">
        <v>474</v>
      </c>
      <c r="C325" s="7">
        <v>3</v>
      </c>
      <c r="D325" s="7">
        <v>2</v>
      </c>
      <c r="E325" s="12">
        <f t="shared" si="27"/>
        <v>2.0408163265306123E-4</v>
      </c>
      <c r="F325" s="12">
        <f t="shared" si="28"/>
        <v>2.4792363951902817E-4</v>
      </c>
      <c r="G325" s="13">
        <f t="shared" si="29"/>
        <v>-0.33333333333333331</v>
      </c>
      <c r="H325" s="20">
        <f t="shared" si="30"/>
        <v>-6.802721088435374E-5</v>
      </c>
    </row>
    <row r="326" spans="2:8" ht="15" x14ac:dyDescent="0.2">
      <c r="B326" s="3" t="s">
        <v>357</v>
      </c>
      <c r="C326" s="7">
        <v>26</v>
      </c>
      <c r="D326" s="7">
        <v>39</v>
      </c>
      <c r="E326" s="12">
        <f t="shared" si="27"/>
        <v>1.7687074829931973E-3</v>
      </c>
      <c r="F326" s="12">
        <f t="shared" si="28"/>
        <v>4.834510970621049E-3</v>
      </c>
      <c r="G326" s="13">
        <f t="shared" si="29"/>
        <v>0.5</v>
      </c>
      <c r="H326" s="20">
        <f t="shared" si="30"/>
        <v>8.8435374149659865E-4</v>
      </c>
    </row>
    <row r="327" spans="2:8" ht="15" x14ac:dyDescent="0.2">
      <c r="B327" s="3" t="s">
        <v>358</v>
      </c>
      <c r="C327" s="7">
        <v>11</v>
      </c>
      <c r="D327" s="7">
        <v>4</v>
      </c>
      <c r="E327" s="12">
        <f t="shared" si="27"/>
        <v>7.482993197278912E-4</v>
      </c>
      <c r="F327" s="12">
        <f t="shared" si="28"/>
        <v>4.9584727903805633E-4</v>
      </c>
      <c r="G327" s="13">
        <f t="shared" si="29"/>
        <v>-0.63636363636363635</v>
      </c>
      <c r="H327" s="20">
        <f t="shared" si="30"/>
        <v>-4.7619047619047619E-4</v>
      </c>
    </row>
    <row r="328" spans="2:8" ht="15" x14ac:dyDescent="0.2">
      <c r="B328" s="3" t="s">
        <v>116</v>
      </c>
      <c r="C328" s="7">
        <v>11</v>
      </c>
      <c r="D328" s="7">
        <v>3</v>
      </c>
      <c r="E328" s="12">
        <f t="shared" si="27"/>
        <v>7.482993197278912E-4</v>
      </c>
      <c r="F328" s="12">
        <f t="shared" si="28"/>
        <v>3.7188545927854219E-4</v>
      </c>
      <c r="G328" s="13">
        <f t="shared" si="29"/>
        <v>-0.72727272727272729</v>
      </c>
      <c r="H328" s="20">
        <f t="shared" si="30"/>
        <v>-5.4421768707483002E-4</v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2.4792363951902817E-4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10</v>
      </c>
      <c r="D330" s="7">
        <v>12</v>
      </c>
      <c r="E330" s="12">
        <f t="shared" si="27"/>
        <v>6.8027210884353737E-4</v>
      </c>
      <c r="F330" s="12">
        <f t="shared" si="28"/>
        <v>1.4875418371141688E-3</v>
      </c>
      <c r="G330" s="13">
        <f t="shared" si="29"/>
        <v>0.2</v>
      </c>
      <c r="H330" s="20">
        <f t="shared" si="30"/>
        <v>1.3605442176870748E-4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9589</v>
      </c>
      <c r="D332" s="7">
        <v>3082</v>
      </c>
      <c r="E332" s="12">
        <f t="shared" si="27"/>
        <v>0.652312925170068</v>
      </c>
      <c r="F332" s="12">
        <f t="shared" si="28"/>
        <v>0.38205032849882237</v>
      </c>
      <c r="G332" s="13">
        <f t="shared" si="29"/>
        <v>-0.67859005110021897</v>
      </c>
      <c r="H332" s="20">
        <f t="shared" si="30"/>
        <v>-0.44265306122448977</v>
      </c>
    </row>
    <row r="333" spans="2:8" ht="15" x14ac:dyDescent="0.2">
      <c r="B333" s="3" t="s">
        <v>130</v>
      </c>
      <c r="C333" s="7">
        <v>87</v>
      </c>
      <c r="D333" s="7">
        <v>21</v>
      </c>
      <c r="E333" s="12">
        <f t="shared" si="27"/>
        <v>5.9183673469387754E-3</v>
      </c>
      <c r="F333" s="12">
        <f t="shared" si="28"/>
        <v>2.6031982149497955E-3</v>
      </c>
      <c r="G333" s="13">
        <f t="shared" si="29"/>
        <v>-0.75862068965517238</v>
      </c>
      <c r="H333" s="20">
        <f t="shared" si="30"/>
        <v>-4.489795918367347E-3</v>
      </c>
    </row>
    <row r="334" spans="2:8" ht="15" x14ac:dyDescent="0.2">
      <c r="B334" s="3" t="s">
        <v>119</v>
      </c>
      <c r="C334" s="7">
        <v>648</v>
      </c>
      <c r="D334" s="7">
        <v>253</v>
      </c>
      <c r="E334" s="12">
        <f t="shared" si="27"/>
        <v>4.4081632653061226E-2</v>
      </c>
      <c r="F334" s="12">
        <f t="shared" si="28"/>
        <v>3.1362340399157057E-2</v>
      </c>
      <c r="G334" s="13">
        <f t="shared" si="29"/>
        <v>-0.60956790123456794</v>
      </c>
      <c r="H334" s="20">
        <f t="shared" si="30"/>
        <v>-2.6870748299319732E-2</v>
      </c>
    </row>
    <row r="335" spans="2:8" ht="15" x14ac:dyDescent="0.2">
      <c r="B335" s="3" t="s">
        <v>128</v>
      </c>
      <c r="C335" s="7">
        <v>24</v>
      </c>
      <c r="D335" s="7">
        <v>24</v>
      </c>
      <c r="E335" s="12">
        <f t="shared" si="27"/>
        <v>1.6326530612244899E-3</v>
      </c>
      <c r="F335" s="12">
        <f t="shared" si="28"/>
        <v>2.9750836742283376E-3</v>
      </c>
      <c r="G335" s="13">
        <f t="shared" si="29"/>
        <v>0</v>
      </c>
      <c r="H335" s="20">
        <f t="shared" si="30"/>
        <v>0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6.802721088435374E-5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6</v>
      </c>
      <c r="D337" s="7">
        <v>96</v>
      </c>
      <c r="E337" s="12">
        <f t="shared" si="27"/>
        <v>4.0816326530612246E-4</v>
      </c>
      <c r="F337" s="12">
        <f t="shared" si="28"/>
        <v>1.190033469691335E-2</v>
      </c>
      <c r="G337" s="13">
        <f t="shared" si="29"/>
        <v>15</v>
      </c>
      <c r="H337" s="20">
        <f t="shared" si="30"/>
        <v>6.1224489795918373E-3</v>
      </c>
    </row>
    <row r="338" spans="2:8" ht="15" x14ac:dyDescent="0.2">
      <c r="B338" s="3" t="s">
        <v>362</v>
      </c>
      <c r="C338" s="7">
        <v>5</v>
      </c>
      <c r="D338" s="7">
        <v>2</v>
      </c>
      <c r="E338" s="12">
        <f t="shared" si="27"/>
        <v>3.4013605442176868E-4</v>
      </c>
      <c r="F338" s="12">
        <f t="shared" si="28"/>
        <v>2.4792363951902817E-4</v>
      </c>
      <c r="G338" s="13">
        <f t="shared" si="29"/>
        <v>-0.6</v>
      </c>
      <c r="H338" s="20">
        <f t="shared" si="30"/>
        <v>-2.040816326530612E-4</v>
      </c>
    </row>
    <row r="339" spans="2:8" ht="15" x14ac:dyDescent="0.2">
      <c r="B339" s="3" t="s">
        <v>363</v>
      </c>
      <c r="C339" s="7">
        <v>24</v>
      </c>
      <c r="D339" s="7">
        <v>6</v>
      </c>
      <c r="E339" s="12">
        <f t="shared" si="27"/>
        <v>1.6326530612244899E-3</v>
      </c>
      <c r="F339" s="12">
        <f t="shared" si="28"/>
        <v>7.4377091855708439E-4</v>
      </c>
      <c r="G339" s="13">
        <f t="shared" si="29"/>
        <v>-0.75</v>
      </c>
      <c r="H339" s="20">
        <f t="shared" si="30"/>
        <v>-1.2244897959183673E-3</v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1.3605442176870748E-4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4</v>
      </c>
      <c r="D341" s="7">
        <v>1</v>
      </c>
      <c r="E341" s="12">
        <f t="shared" si="27"/>
        <v>2.7210884353741496E-4</v>
      </c>
      <c r="F341" s="12">
        <f t="shared" si="28"/>
        <v>1.2396181975951408E-4</v>
      </c>
      <c r="G341" s="13">
        <f t="shared" si="29"/>
        <v>-0.75</v>
      </c>
      <c r="H341" s="20">
        <f t="shared" si="30"/>
        <v>-2.0408163265306123E-4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5</v>
      </c>
      <c r="D343" s="7">
        <v>5</v>
      </c>
      <c r="E343" s="12">
        <f t="shared" si="27"/>
        <v>3.4013605442176868E-4</v>
      </c>
      <c r="F343" s="12">
        <f t="shared" si="28"/>
        <v>6.1980909879757031E-4</v>
      </c>
      <c r="G343" s="13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41</v>
      </c>
      <c r="D344" s="7">
        <v>37</v>
      </c>
      <c r="E344" s="12">
        <f t="shared" si="27"/>
        <v>2.7891156462585033E-3</v>
      </c>
      <c r="F344" s="12">
        <f t="shared" si="28"/>
        <v>4.5865873311020204E-3</v>
      </c>
      <c r="G344" s="13">
        <f t="shared" si="29"/>
        <v>-9.7560975609756101E-2</v>
      </c>
      <c r="H344" s="20">
        <f t="shared" si="30"/>
        <v>-2.7210884353741496E-4</v>
      </c>
    </row>
    <row r="345" spans="2:8" ht="15" x14ac:dyDescent="0.2">
      <c r="B345" s="3" t="s">
        <v>366</v>
      </c>
      <c r="C345" s="7">
        <v>125</v>
      </c>
      <c r="D345" s="7">
        <v>23</v>
      </c>
      <c r="E345" s="12">
        <f t="shared" si="27"/>
        <v>8.5034013605442185E-3</v>
      </c>
      <c r="F345" s="12">
        <f t="shared" si="28"/>
        <v>2.8511218544688237E-3</v>
      </c>
      <c r="G345" s="13">
        <f t="shared" si="29"/>
        <v>-0.81599999999999995</v>
      </c>
      <c r="H345" s="20">
        <f t="shared" si="30"/>
        <v>-6.9387755102040816E-3</v>
      </c>
    </row>
    <row r="346" spans="2:8" ht="15" x14ac:dyDescent="0.2">
      <c r="B346" s="3" t="s">
        <v>122</v>
      </c>
      <c r="C346" s="7">
        <v>11</v>
      </c>
      <c r="D346" s="7">
        <v>1</v>
      </c>
      <c r="E346" s="12">
        <f t="shared" si="27"/>
        <v>7.482993197278912E-4</v>
      </c>
      <c r="F346" s="12">
        <f t="shared" si="28"/>
        <v>1.2396181975951408E-4</v>
      </c>
      <c r="G346" s="13">
        <f t="shared" si="29"/>
        <v>-0.90909090909090906</v>
      </c>
      <c r="H346" s="20">
        <f t="shared" si="30"/>
        <v>-6.8027210884353748E-4</v>
      </c>
    </row>
    <row r="347" spans="2:8" ht="15" x14ac:dyDescent="0.2">
      <c r="B347" s="3" t="s">
        <v>121</v>
      </c>
      <c r="C347" s="7">
        <v>26</v>
      </c>
      <c r="D347" s="7">
        <v>10</v>
      </c>
      <c r="E347" s="12">
        <f t="shared" si="27"/>
        <v>1.7687074829931973E-3</v>
      </c>
      <c r="F347" s="12">
        <f t="shared" si="28"/>
        <v>1.2396181975951406E-3</v>
      </c>
      <c r="G347" s="13">
        <f t="shared" si="29"/>
        <v>-0.61538461538461542</v>
      </c>
      <c r="H347" s="20">
        <f t="shared" si="30"/>
        <v>-1.08843537414966E-3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0</v>
      </c>
      <c r="E349" s="12">
        <f t="shared" si="27"/>
        <v>6.802721088435374E-5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1.3605442176870748E-4</v>
      </c>
      <c r="F350" s="12">
        <f t="shared" si="28"/>
        <v>2.4792363951902817E-4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1.2396181975951408E-4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41</v>
      </c>
      <c r="D354" s="7">
        <v>96</v>
      </c>
      <c r="E354" s="12">
        <f t="shared" si="27"/>
        <v>2.7891156462585033E-3</v>
      </c>
      <c r="F354" s="12">
        <f t="shared" si="28"/>
        <v>1.190033469691335E-2</v>
      </c>
      <c r="G354" s="13">
        <f t="shared" si="29"/>
        <v>1.3414634146341464</v>
      </c>
      <c r="H354" s="20">
        <f t="shared" si="30"/>
        <v>3.7414965986394557E-3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6.802721088435374E-5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7</v>
      </c>
      <c r="D356" s="7">
        <v>2</v>
      </c>
      <c r="E356" s="12">
        <f t="shared" si="27"/>
        <v>4.7619047619047619E-4</v>
      </c>
      <c r="F356" s="12">
        <f t="shared" si="28"/>
        <v>2.4792363951902817E-4</v>
      </c>
      <c r="G356" s="13">
        <f t="shared" si="29"/>
        <v>-0.7142857142857143</v>
      </c>
      <c r="H356" s="20">
        <f t="shared" si="30"/>
        <v>-3.4013605442176874E-4</v>
      </c>
    </row>
    <row r="357" spans="2:8" ht="15" x14ac:dyDescent="0.2">
      <c r="B357" s="3" t="s">
        <v>372</v>
      </c>
      <c r="C357" s="7">
        <v>553</v>
      </c>
      <c r="D357" s="7">
        <v>22</v>
      </c>
      <c r="E357" s="12">
        <f t="shared" si="27"/>
        <v>3.7619047619047621E-2</v>
      </c>
      <c r="F357" s="12">
        <f t="shared" si="28"/>
        <v>2.7271600347093094E-3</v>
      </c>
      <c r="G357" s="13">
        <f t="shared" si="29"/>
        <v>-0.96021699819168171</v>
      </c>
      <c r="H357" s="20">
        <f t="shared" si="30"/>
        <v>-3.612244897959184E-2</v>
      </c>
    </row>
    <row r="358" spans="2:8" ht="15" x14ac:dyDescent="0.2">
      <c r="B358" s="3" t="s">
        <v>127</v>
      </c>
      <c r="C358" s="7">
        <v>300</v>
      </c>
      <c r="D358" s="7">
        <v>23</v>
      </c>
      <c r="E358" s="12">
        <f t="shared" si="27"/>
        <v>2.0408163265306121E-2</v>
      </c>
      <c r="F358" s="12">
        <f t="shared" si="28"/>
        <v>2.8511218544688237E-3</v>
      </c>
      <c r="G358" s="13">
        <f t="shared" si="29"/>
        <v>-0.92333333333333334</v>
      </c>
      <c r="H358" s="20">
        <f t="shared" si="30"/>
        <v>-1.8843537414965986E-2</v>
      </c>
    </row>
    <row r="359" spans="2:8" ht="15" x14ac:dyDescent="0.2">
      <c r="B359" s="3" t="s">
        <v>123</v>
      </c>
      <c r="C359" s="7">
        <v>5</v>
      </c>
      <c r="D359" s="7">
        <v>1</v>
      </c>
      <c r="E359" s="12">
        <f t="shared" si="27"/>
        <v>3.4013605442176868E-4</v>
      </c>
      <c r="F359" s="12">
        <f t="shared" si="28"/>
        <v>1.2396181975951408E-4</v>
      </c>
      <c r="G359" s="13">
        <f t="shared" si="29"/>
        <v>-0.8</v>
      </c>
      <c r="H359" s="20">
        <f t="shared" si="30"/>
        <v>-2.7210884353741496E-4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50</v>
      </c>
      <c r="D363" s="7">
        <v>25</v>
      </c>
      <c r="E363" s="12">
        <f t="shared" si="31"/>
        <v>3.4013605442176869E-3</v>
      </c>
      <c r="F363" s="12">
        <f t="shared" si="32"/>
        <v>3.0990454939878519E-3</v>
      </c>
      <c r="G363" s="13">
        <f t="shared" si="33"/>
        <v>-0.5</v>
      </c>
      <c r="H363" s="20">
        <f t="shared" si="34"/>
        <v>-1.7006802721088435E-3</v>
      </c>
    </row>
    <row r="364" spans="2:8" ht="15" x14ac:dyDescent="0.2">
      <c r="B364" s="3" t="s">
        <v>377</v>
      </c>
      <c r="C364" s="7">
        <v>1</v>
      </c>
      <c r="D364" s="7">
        <v>1</v>
      </c>
      <c r="E364" s="12">
        <f t="shared" si="31"/>
        <v>6.802721088435374E-5</v>
      </c>
      <c r="F364" s="12">
        <f t="shared" si="32"/>
        <v>1.2396181975951408E-4</v>
      </c>
      <c r="G364" s="13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4</v>
      </c>
      <c r="D365" s="7">
        <v>1</v>
      </c>
      <c r="E365" s="12">
        <f t="shared" si="31"/>
        <v>2.7210884353741496E-4</v>
      </c>
      <c r="F365" s="12">
        <f t="shared" si="32"/>
        <v>1.2396181975951408E-4</v>
      </c>
      <c r="G365" s="13">
        <f t="shared" si="33"/>
        <v>-0.75</v>
      </c>
      <c r="H365" s="20">
        <f t="shared" si="34"/>
        <v>-2.0408163265306123E-4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1</v>
      </c>
      <c r="E367" s="12">
        <f t="shared" si="31"/>
        <v>6.802721088435374E-5</v>
      </c>
      <c r="F367" s="12">
        <f t="shared" si="32"/>
        <v>1.2396181975951408E-4</v>
      </c>
      <c r="G367" s="13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23</v>
      </c>
      <c r="D369" s="7">
        <v>6</v>
      </c>
      <c r="E369" s="12">
        <f t="shared" si="31"/>
        <v>1.564625850340136E-3</v>
      </c>
      <c r="F369" s="12">
        <f t="shared" si="32"/>
        <v>7.4377091855708439E-4</v>
      </c>
      <c r="G369" s="13">
        <f t="shared" si="33"/>
        <v>-0.73913043478260865</v>
      </c>
      <c r="H369" s="20">
        <f t="shared" si="34"/>
        <v>-1.1564625850340134E-3</v>
      </c>
    </row>
    <row r="370" spans="2:8" ht="15" x14ac:dyDescent="0.2">
      <c r="B370" s="3" t="s">
        <v>135</v>
      </c>
      <c r="C370" s="7">
        <v>134</v>
      </c>
      <c r="D370" s="7">
        <v>2</v>
      </c>
      <c r="E370" s="12">
        <f t="shared" si="31"/>
        <v>9.1156462585034008E-3</v>
      </c>
      <c r="F370" s="12">
        <f t="shared" si="32"/>
        <v>2.4792363951902817E-4</v>
      </c>
      <c r="G370" s="13">
        <f t="shared" si="33"/>
        <v>-0.9850746268656716</v>
      </c>
      <c r="H370" s="20">
        <f t="shared" si="34"/>
        <v>-8.9795918367346923E-3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48</v>
      </c>
      <c r="E372" s="12">
        <f t="shared" si="31"/>
        <v>1.3605442176870748E-4</v>
      </c>
      <c r="F372" s="12">
        <f t="shared" si="32"/>
        <v>5.9501673484566751E-3</v>
      </c>
      <c r="G372" s="13">
        <f t="shared" si="33"/>
        <v>23</v>
      </c>
      <c r="H372" s="20">
        <f t="shared" si="34"/>
        <v>3.129251700680272E-3</v>
      </c>
    </row>
    <row r="373" spans="2:8" ht="15" x14ac:dyDescent="0.2">
      <c r="B373" s="3" t="s">
        <v>382</v>
      </c>
      <c r="C373" s="7">
        <v>32</v>
      </c>
      <c r="D373" s="7">
        <v>3</v>
      </c>
      <c r="E373" s="12">
        <f t="shared" si="31"/>
        <v>2.1768707482993197E-3</v>
      </c>
      <c r="F373" s="12">
        <f t="shared" si="32"/>
        <v>3.7188545927854219E-4</v>
      </c>
      <c r="G373" s="13">
        <f t="shared" si="33"/>
        <v>-0.90625</v>
      </c>
      <c r="H373" s="20">
        <f t="shared" si="34"/>
        <v>-1.9727891156462586E-3</v>
      </c>
    </row>
    <row r="374" spans="2:8" ht="15" x14ac:dyDescent="0.2">
      <c r="B374" s="3" t="s">
        <v>134</v>
      </c>
      <c r="C374" s="7">
        <v>0</v>
      </c>
      <c r="D374" s="7">
        <v>2</v>
      </c>
      <c r="E374" s="12" t="str">
        <f t="shared" si="31"/>
        <v/>
      </c>
      <c r="F374" s="12">
        <f t="shared" si="32"/>
        <v>2.4792363951902817E-4</v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4</v>
      </c>
      <c r="D375" s="7">
        <v>0</v>
      </c>
      <c r="E375" s="12">
        <f t="shared" si="31"/>
        <v>2.7210884353741496E-4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13</v>
      </c>
      <c r="D377" s="7">
        <v>41</v>
      </c>
      <c r="E377" s="12">
        <f t="shared" si="31"/>
        <v>8.8435374149659865E-4</v>
      </c>
      <c r="F377" s="12">
        <f t="shared" si="32"/>
        <v>5.0824346101400767E-3</v>
      </c>
      <c r="G377" s="13">
        <f t="shared" si="33"/>
        <v>2.1538461538461537</v>
      </c>
      <c r="H377" s="20">
        <f t="shared" si="34"/>
        <v>1.9047619047619048E-3</v>
      </c>
    </row>
    <row r="378" spans="2:8" ht="15" x14ac:dyDescent="0.2">
      <c r="B378" s="3" t="s">
        <v>149</v>
      </c>
      <c r="C378" s="7">
        <v>27</v>
      </c>
      <c r="D378" s="7">
        <v>22</v>
      </c>
      <c r="E378" s="12">
        <f t="shared" si="31"/>
        <v>1.8367346938775509E-3</v>
      </c>
      <c r="F378" s="12">
        <f t="shared" si="32"/>
        <v>2.7271600347093094E-3</v>
      </c>
      <c r="G378" s="13">
        <f t="shared" si="33"/>
        <v>-0.18518518518518517</v>
      </c>
      <c r="H378" s="20">
        <f t="shared" si="34"/>
        <v>-3.4013605442176868E-4</v>
      </c>
    </row>
    <row r="379" spans="2:8" ht="15" x14ac:dyDescent="0.2">
      <c r="B379" s="3" t="s">
        <v>384</v>
      </c>
      <c r="C379" s="7">
        <v>2</v>
      </c>
      <c r="D379" s="7">
        <v>8</v>
      </c>
      <c r="E379" s="12">
        <f t="shared" si="31"/>
        <v>1.3605442176870748E-4</v>
      </c>
      <c r="F379" s="12">
        <f t="shared" si="32"/>
        <v>9.9169455807611266E-4</v>
      </c>
      <c r="G379" s="13">
        <f t="shared" si="33"/>
        <v>3</v>
      </c>
      <c r="H379" s="20">
        <f t="shared" si="34"/>
        <v>4.0816326530612246E-4</v>
      </c>
    </row>
    <row r="380" spans="2:8" ht="15" x14ac:dyDescent="0.2">
      <c r="B380" s="3" t="s">
        <v>385</v>
      </c>
      <c r="C380" s="7">
        <v>2</v>
      </c>
      <c r="D380" s="7">
        <v>3</v>
      </c>
      <c r="E380" s="12">
        <f t="shared" si="31"/>
        <v>1.3605442176870748E-4</v>
      </c>
      <c r="F380" s="12">
        <f t="shared" si="32"/>
        <v>3.7188545927854219E-4</v>
      </c>
      <c r="G380" s="13">
        <f t="shared" si="33"/>
        <v>0.5</v>
      </c>
      <c r="H380" s="20">
        <f t="shared" si="34"/>
        <v>6.802721088435374E-5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6.802721088435374E-5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6.802721088435374E-5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1.2396181975951408E-4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5</v>
      </c>
      <c r="D385" s="7">
        <v>26</v>
      </c>
      <c r="E385" s="12">
        <f t="shared" si="31"/>
        <v>3.4013605442176868E-4</v>
      </c>
      <c r="F385" s="12">
        <f t="shared" si="32"/>
        <v>3.2230073137473657E-3</v>
      </c>
      <c r="G385" s="13">
        <f t="shared" si="33"/>
        <v>4.2</v>
      </c>
      <c r="H385" s="20">
        <f t="shared" si="34"/>
        <v>1.4285714285714286E-3</v>
      </c>
    </row>
    <row r="386" spans="2:8" ht="15" x14ac:dyDescent="0.2">
      <c r="B386" s="3" t="s">
        <v>534</v>
      </c>
      <c r="C386" s="7">
        <v>9</v>
      </c>
      <c r="D386" s="7">
        <v>7</v>
      </c>
      <c r="E386" s="12">
        <f t="shared" si="31"/>
        <v>6.1224489795918364E-4</v>
      </c>
      <c r="F386" s="12">
        <f t="shared" si="32"/>
        <v>8.6773273831659847E-4</v>
      </c>
      <c r="G386" s="13">
        <f t="shared" si="33"/>
        <v>-0.22222222222222221</v>
      </c>
      <c r="H386" s="20">
        <f t="shared" si="34"/>
        <v>-1.3605442176870748E-4</v>
      </c>
    </row>
    <row r="387" spans="2:8" ht="15" x14ac:dyDescent="0.2">
      <c r="B387" s="3" t="s">
        <v>144</v>
      </c>
      <c r="C387" s="7">
        <v>90</v>
      </c>
      <c r="D387" s="7">
        <v>51</v>
      </c>
      <c r="E387" s="12">
        <f t="shared" si="31"/>
        <v>6.1224489795918364E-3</v>
      </c>
      <c r="F387" s="12">
        <f t="shared" si="32"/>
        <v>6.3220528077352171E-3</v>
      </c>
      <c r="G387" s="13">
        <f t="shared" si="33"/>
        <v>-0.43333333333333335</v>
      </c>
      <c r="H387" s="20">
        <f t="shared" si="34"/>
        <v>-2.6530612244897961E-3</v>
      </c>
    </row>
    <row r="388" spans="2:8" ht="15" x14ac:dyDescent="0.2">
      <c r="B388" s="3" t="s">
        <v>389</v>
      </c>
      <c r="C388" s="7">
        <v>36</v>
      </c>
      <c r="D388" s="7">
        <v>42</v>
      </c>
      <c r="E388" s="12">
        <f t="shared" si="31"/>
        <v>2.4489795918367346E-3</v>
      </c>
      <c r="F388" s="12">
        <f t="shared" si="32"/>
        <v>5.206396429899591E-3</v>
      </c>
      <c r="G388" s="13">
        <f t="shared" si="33"/>
        <v>0.16666666666666666</v>
      </c>
      <c r="H388" s="20">
        <f t="shared" si="34"/>
        <v>4.0816326530612241E-4</v>
      </c>
    </row>
    <row r="389" spans="2:8" ht="15" x14ac:dyDescent="0.2">
      <c r="B389" s="3" t="s">
        <v>143</v>
      </c>
      <c r="C389" s="7">
        <v>6</v>
      </c>
      <c r="D389" s="7">
        <v>1</v>
      </c>
      <c r="E389" s="12">
        <f t="shared" si="31"/>
        <v>4.0816326530612246E-4</v>
      </c>
      <c r="F389" s="12">
        <f t="shared" si="32"/>
        <v>1.2396181975951408E-4</v>
      </c>
      <c r="G389" s="13">
        <f t="shared" si="33"/>
        <v>-0.83333333333333337</v>
      </c>
      <c r="H389" s="20">
        <f t="shared" si="34"/>
        <v>-3.4013605442176874E-4</v>
      </c>
    </row>
    <row r="390" spans="2:8" ht="15" x14ac:dyDescent="0.2">
      <c r="B390" s="3" t="s">
        <v>476</v>
      </c>
      <c r="C390" s="7">
        <v>6</v>
      </c>
      <c r="D390" s="7">
        <v>5</v>
      </c>
      <c r="E390" s="12">
        <f t="shared" si="31"/>
        <v>4.0816326530612246E-4</v>
      </c>
      <c r="F390" s="12">
        <f t="shared" si="32"/>
        <v>6.1980909879757031E-4</v>
      </c>
      <c r="G390" s="13">
        <f t="shared" si="33"/>
        <v>-0.16666666666666666</v>
      </c>
      <c r="H390" s="20">
        <f t="shared" si="34"/>
        <v>-6.802721088435374E-5</v>
      </c>
    </row>
    <row r="391" spans="2:8" ht="15" x14ac:dyDescent="0.2">
      <c r="B391" s="3" t="s">
        <v>153</v>
      </c>
      <c r="C391" s="7">
        <v>28</v>
      </c>
      <c r="D391" s="7">
        <v>17</v>
      </c>
      <c r="E391" s="12">
        <f t="shared" si="31"/>
        <v>1.9047619047619048E-3</v>
      </c>
      <c r="F391" s="12">
        <f t="shared" si="32"/>
        <v>2.1073509359117392E-3</v>
      </c>
      <c r="G391" s="13">
        <f t="shared" si="33"/>
        <v>-0.39285714285714285</v>
      </c>
      <c r="H391" s="20">
        <f t="shared" si="34"/>
        <v>-7.4829931972789109E-4</v>
      </c>
    </row>
    <row r="392" spans="2:8" ht="15" x14ac:dyDescent="0.2">
      <c r="B392" s="3" t="s">
        <v>140</v>
      </c>
      <c r="C392" s="7">
        <v>0</v>
      </c>
      <c r="D392" s="7">
        <v>4</v>
      </c>
      <c r="E392" s="12" t="str">
        <f t="shared" si="31"/>
        <v/>
      </c>
      <c r="F392" s="12">
        <f t="shared" si="32"/>
        <v>4.9584727903805633E-4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251</v>
      </c>
      <c r="D393" s="7">
        <v>190</v>
      </c>
      <c r="E393" s="12">
        <f t="shared" si="31"/>
        <v>1.707482993197279E-2</v>
      </c>
      <c r="F393" s="12">
        <f t="shared" si="32"/>
        <v>2.3552745754307672E-2</v>
      </c>
      <c r="G393" s="13">
        <f t="shared" si="33"/>
        <v>-0.24302788844621515</v>
      </c>
      <c r="H393" s="20">
        <f t="shared" si="34"/>
        <v>-4.1496598639455783E-3</v>
      </c>
    </row>
    <row r="394" spans="2:8" ht="15" x14ac:dyDescent="0.2">
      <c r="B394" s="3" t="s">
        <v>391</v>
      </c>
      <c r="C394" s="7">
        <v>2</v>
      </c>
      <c r="D394" s="7">
        <v>0</v>
      </c>
      <c r="E394" s="12">
        <f t="shared" si="31"/>
        <v>1.3605442176870748E-4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3</v>
      </c>
      <c r="E397" s="12" t="str">
        <f t="shared" si="31"/>
        <v/>
      </c>
      <c r="F397" s="12">
        <f t="shared" si="32"/>
        <v>3.7188545927854219E-4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9</v>
      </c>
      <c r="D398" s="7">
        <v>3</v>
      </c>
      <c r="E398" s="12">
        <f t="shared" si="31"/>
        <v>6.1224489795918364E-4</v>
      </c>
      <c r="F398" s="12">
        <f t="shared" si="32"/>
        <v>3.7188545927854219E-4</v>
      </c>
      <c r="G398" s="13">
        <f t="shared" si="33"/>
        <v>-0.66666666666666663</v>
      </c>
      <c r="H398" s="20">
        <f t="shared" si="34"/>
        <v>-4.0816326530612241E-4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4</v>
      </c>
      <c r="D400" s="7">
        <v>0</v>
      </c>
      <c r="E400" s="12">
        <f t="shared" si="31"/>
        <v>2.7210884353741496E-4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34</v>
      </c>
      <c r="D401" s="7">
        <v>73</v>
      </c>
      <c r="E401" s="12">
        <f t="shared" si="31"/>
        <v>2.3129251700680273E-3</v>
      </c>
      <c r="F401" s="12">
        <f t="shared" si="32"/>
        <v>9.0492128424445265E-3</v>
      </c>
      <c r="G401" s="13">
        <f t="shared" si="33"/>
        <v>1.1470588235294117</v>
      </c>
      <c r="H401" s="20">
        <f t="shared" si="34"/>
        <v>2.6530612244897961E-3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7</v>
      </c>
      <c r="D403" s="7">
        <v>3</v>
      </c>
      <c r="E403" s="12">
        <f t="shared" si="31"/>
        <v>4.7619047619047619E-4</v>
      </c>
      <c r="F403" s="12">
        <f t="shared" si="32"/>
        <v>3.7188545927854219E-4</v>
      </c>
      <c r="G403" s="13">
        <f t="shared" si="33"/>
        <v>-0.5714285714285714</v>
      </c>
      <c r="H403" s="20">
        <f t="shared" si="34"/>
        <v>-2.7210884353741496E-4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9</v>
      </c>
      <c r="D405" s="7">
        <v>3</v>
      </c>
      <c r="E405" s="12">
        <f t="shared" si="31"/>
        <v>6.1224489795918364E-4</v>
      </c>
      <c r="F405" s="12">
        <f t="shared" si="32"/>
        <v>3.7188545927854219E-4</v>
      </c>
      <c r="G405" s="13">
        <f t="shared" si="33"/>
        <v>-0.66666666666666663</v>
      </c>
      <c r="H405" s="20">
        <f t="shared" si="34"/>
        <v>-4.0816326530612241E-4</v>
      </c>
    </row>
    <row r="406" spans="2:8" ht="15" x14ac:dyDescent="0.2">
      <c r="B406" s="3" t="s">
        <v>397</v>
      </c>
      <c r="C406" s="7">
        <v>32</v>
      </c>
      <c r="D406" s="7">
        <v>8</v>
      </c>
      <c r="E406" s="12">
        <f t="shared" si="31"/>
        <v>2.1768707482993197E-3</v>
      </c>
      <c r="F406" s="12">
        <f t="shared" si="32"/>
        <v>9.9169455807611266E-4</v>
      </c>
      <c r="G406" s="13">
        <f t="shared" si="33"/>
        <v>-0.75</v>
      </c>
      <c r="H406" s="20">
        <f t="shared" si="34"/>
        <v>-1.6326530612244899E-3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1.2396181975951408E-4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11</v>
      </c>
      <c r="D408" s="7">
        <v>0</v>
      </c>
      <c r="E408" s="12">
        <f t="shared" si="31"/>
        <v>7.482993197278912E-4</v>
      </c>
      <c r="F408" s="12" t="str">
        <f t="shared" si="32"/>
        <v/>
      </c>
      <c r="G408" s="13" t="str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5</v>
      </c>
      <c r="D409" s="7">
        <v>1</v>
      </c>
      <c r="E409" s="12">
        <f t="shared" si="31"/>
        <v>3.4013605442176868E-4</v>
      </c>
      <c r="F409" s="12">
        <f t="shared" si="32"/>
        <v>1.2396181975951408E-4</v>
      </c>
      <c r="G409" s="13">
        <f t="shared" si="33"/>
        <v>-0.8</v>
      </c>
      <c r="H409" s="20">
        <f t="shared" si="34"/>
        <v>-2.7210884353741496E-4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1.2396181975951408E-4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40</v>
      </c>
      <c r="E411" s="12" t="str">
        <f t="shared" si="31"/>
        <v/>
      </c>
      <c r="F411" s="12">
        <f t="shared" si="32"/>
        <v>4.9584727903805624E-3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37</v>
      </c>
      <c r="D412" s="7">
        <v>27</v>
      </c>
      <c r="E412" s="12">
        <f t="shared" si="31"/>
        <v>2.5170068027210884E-3</v>
      </c>
      <c r="F412" s="12">
        <f t="shared" si="32"/>
        <v>3.34696913350688E-3</v>
      </c>
      <c r="G412" s="13">
        <f t="shared" si="33"/>
        <v>-0.27027027027027029</v>
      </c>
      <c r="H412" s="20">
        <f t="shared" si="34"/>
        <v>-6.8027210884353748E-4</v>
      </c>
    </row>
    <row r="413" spans="2:8" ht="15" x14ac:dyDescent="0.2">
      <c r="B413" s="3" t="s">
        <v>403</v>
      </c>
      <c r="C413" s="7">
        <v>3</v>
      </c>
      <c r="D413" s="7">
        <v>0</v>
      </c>
      <c r="E413" s="12">
        <f t="shared" si="31"/>
        <v>2.0408163265306123E-4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2</v>
      </c>
      <c r="E416" s="12" t="str">
        <f t="shared" si="31"/>
        <v/>
      </c>
      <c r="F416" s="12">
        <f t="shared" si="32"/>
        <v>2.4792363951902817E-4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2</v>
      </c>
      <c r="D417" s="7">
        <v>1</v>
      </c>
      <c r="E417" s="12">
        <f t="shared" si="31"/>
        <v>1.3605442176870748E-4</v>
      </c>
      <c r="F417" s="12">
        <f t="shared" si="32"/>
        <v>1.2396181975951408E-4</v>
      </c>
      <c r="G417" s="13">
        <f t="shared" si="33"/>
        <v>-0.5</v>
      </c>
      <c r="H417" s="20">
        <f t="shared" si="34"/>
        <v>-6.802721088435374E-5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9</v>
      </c>
      <c r="D419" s="7">
        <v>0</v>
      </c>
      <c r="E419" s="12">
        <f t="shared" si="31"/>
        <v>6.1224489795918364E-4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6</v>
      </c>
      <c r="D420" s="7">
        <v>7</v>
      </c>
      <c r="E420" s="12">
        <f t="shared" si="31"/>
        <v>4.0816326530612246E-4</v>
      </c>
      <c r="F420" s="12">
        <f t="shared" si="32"/>
        <v>8.6773273831659847E-4</v>
      </c>
      <c r="G420" s="13">
        <f t="shared" si="33"/>
        <v>0.16666666666666666</v>
      </c>
      <c r="H420" s="20">
        <f t="shared" si="34"/>
        <v>6.802721088435374E-5</v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1.2396181975951408E-4</v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6</v>
      </c>
      <c r="D422" s="7">
        <v>1</v>
      </c>
      <c r="E422" s="12">
        <f t="shared" si="31"/>
        <v>4.0816326530612246E-4</v>
      </c>
      <c r="F422" s="12">
        <f t="shared" si="32"/>
        <v>1.2396181975951408E-4</v>
      </c>
      <c r="G422" s="13">
        <f t="shared" si="33"/>
        <v>-0.83333333333333337</v>
      </c>
      <c r="H422" s="20">
        <f t="shared" si="34"/>
        <v>-3.4013605442176874E-4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2</v>
      </c>
      <c r="D428" s="7">
        <v>3</v>
      </c>
      <c r="E428" s="12">
        <f t="shared" si="35"/>
        <v>1.3605442176870748E-4</v>
      </c>
      <c r="F428" s="12">
        <f t="shared" si="36"/>
        <v>3.7188545927854219E-4</v>
      </c>
      <c r="G428" s="13">
        <f t="shared" si="37"/>
        <v>0.5</v>
      </c>
      <c r="H428" s="20">
        <f t="shared" si="38"/>
        <v>6.802721088435374E-5</v>
      </c>
    </row>
    <row r="429" spans="2:8" ht="15" x14ac:dyDescent="0.2">
      <c r="B429" s="3" t="s">
        <v>415</v>
      </c>
      <c r="C429" s="7">
        <v>1</v>
      </c>
      <c r="D429" s="7">
        <v>1</v>
      </c>
      <c r="E429" s="12">
        <f t="shared" si="35"/>
        <v>6.802721088435374E-5</v>
      </c>
      <c r="F429" s="12">
        <f t="shared" si="36"/>
        <v>1.2396181975951408E-4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7</v>
      </c>
      <c r="D430" s="7">
        <v>2</v>
      </c>
      <c r="E430" s="12">
        <f t="shared" si="35"/>
        <v>4.7619047619047619E-4</v>
      </c>
      <c r="F430" s="12">
        <f t="shared" si="36"/>
        <v>2.4792363951902817E-4</v>
      </c>
      <c r="G430" s="13">
        <f t="shared" si="37"/>
        <v>-0.7142857142857143</v>
      </c>
      <c r="H430" s="20">
        <f t="shared" si="38"/>
        <v>-3.4013605442176874E-4</v>
      </c>
    </row>
    <row r="431" spans="2:8" ht="15" x14ac:dyDescent="0.2">
      <c r="B431" s="3" t="s">
        <v>169</v>
      </c>
      <c r="C431" s="7">
        <v>0</v>
      </c>
      <c r="D431" s="7">
        <v>2</v>
      </c>
      <c r="E431" s="12" t="str">
        <f t="shared" si="35"/>
        <v/>
      </c>
      <c r="F431" s="12">
        <f t="shared" si="36"/>
        <v>2.4792363951902817E-4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39</v>
      </c>
      <c r="E432" s="12">
        <f t="shared" si="35"/>
        <v>2.0408163265306123E-4</v>
      </c>
      <c r="F432" s="12">
        <f t="shared" si="36"/>
        <v>4.834510970621049E-3</v>
      </c>
      <c r="G432" s="13">
        <f t="shared" si="37"/>
        <v>12</v>
      </c>
      <c r="H432" s="20">
        <f t="shared" si="38"/>
        <v>2.4489795918367346E-3</v>
      </c>
    </row>
    <row r="433" spans="2:8" ht="15" x14ac:dyDescent="0.2">
      <c r="B433" s="3" t="s">
        <v>162</v>
      </c>
      <c r="C433" s="7">
        <v>37</v>
      </c>
      <c r="D433" s="7">
        <v>189</v>
      </c>
      <c r="E433" s="12">
        <f t="shared" si="35"/>
        <v>2.5170068027210884E-3</v>
      </c>
      <c r="F433" s="12">
        <f t="shared" si="36"/>
        <v>2.3428783934548159E-2</v>
      </c>
      <c r="G433" s="13">
        <f t="shared" si="37"/>
        <v>4.1081081081081079</v>
      </c>
      <c r="H433" s="20">
        <f t="shared" si="38"/>
        <v>1.0340136054421767E-2</v>
      </c>
    </row>
    <row r="434" spans="2:8" ht="30" x14ac:dyDescent="0.2">
      <c r="B434" s="3" t="s">
        <v>418</v>
      </c>
      <c r="C434" s="7">
        <v>1</v>
      </c>
      <c r="D434" s="7">
        <v>0</v>
      </c>
      <c r="E434" s="12">
        <f t="shared" si="35"/>
        <v>6.802721088435374E-5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6.802721088435374E-5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12</v>
      </c>
      <c r="D436" s="7">
        <v>0</v>
      </c>
      <c r="E436" s="12">
        <f t="shared" si="35"/>
        <v>8.1632653061224493E-4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121</v>
      </c>
      <c r="D437" s="7">
        <v>96</v>
      </c>
      <c r="E437" s="12">
        <f t="shared" si="35"/>
        <v>8.2312925170068031E-3</v>
      </c>
      <c r="F437" s="12">
        <f t="shared" si="36"/>
        <v>1.190033469691335E-2</v>
      </c>
      <c r="G437" s="13">
        <f t="shared" si="37"/>
        <v>-0.20661157024793389</v>
      </c>
      <c r="H437" s="20">
        <f t="shared" si="38"/>
        <v>-1.7006802721088437E-3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6.802721088435374E-5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2</v>
      </c>
      <c r="D439" s="7">
        <v>0</v>
      </c>
      <c r="E439" s="12">
        <f t="shared" si="35"/>
        <v>1.3605442176870748E-4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3</v>
      </c>
      <c r="D440" s="7">
        <v>0</v>
      </c>
      <c r="E440" s="12">
        <f t="shared" si="35"/>
        <v>2.0408163265306123E-4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112</v>
      </c>
      <c r="D441" s="7">
        <v>3</v>
      </c>
      <c r="E441" s="12">
        <f t="shared" si="35"/>
        <v>7.619047619047619E-3</v>
      </c>
      <c r="F441" s="12">
        <f t="shared" si="36"/>
        <v>3.7188545927854219E-4</v>
      </c>
      <c r="G441" s="13">
        <f t="shared" si="37"/>
        <v>-0.9732142857142857</v>
      </c>
      <c r="H441" s="20">
        <f t="shared" si="38"/>
        <v>-7.414965986394558E-3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13</v>
      </c>
      <c r="D450" s="7">
        <v>0</v>
      </c>
      <c r="E450" s="12">
        <f t="shared" si="35"/>
        <v>8.8435374149659865E-4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1</v>
      </c>
      <c r="D453" s="7">
        <v>1</v>
      </c>
      <c r="E453" s="12">
        <f t="shared" si="35"/>
        <v>6.802721088435374E-5</v>
      </c>
      <c r="F453" s="12">
        <f t="shared" si="36"/>
        <v>1.2396181975951408E-4</v>
      </c>
      <c r="G453" s="13">
        <f t="shared" si="37"/>
        <v>0</v>
      </c>
      <c r="H453" s="20">
        <f t="shared" si="38"/>
        <v>0</v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6</v>
      </c>
      <c r="D455" s="7">
        <v>0</v>
      </c>
      <c r="E455" s="12">
        <f t="shared" si="35"/>
        <v>4.0816326530612246E-4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2</v>
      </c>
      <c r="D456" s="7">
        <v>20</v>
      </c>
      <c r="E456" s="12">
        <f t="shared" si="35"/>
        <v>1.3605442176870748E-4</v>
      </c>
      <c r="F456" s="12">
        <f t="shared" si="36"/>
        <v>2.4792363951902812E-3</v>
      </c>
      <c r="G456" s="13">
        <f t="shared" si="37"/>
        <v>9</v>
      </c>
      <c r="H456" s="20">
        <f t="shared" si="38"/>
        <v>1.2244897959183673E-3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7</v>
      </c>
      <c r="D458" s="7">
        <v>14</v>
      </c>
      <c r="E458" s="12">
        <f t="shared" si="35"/>
        <v>4.7619047619047619E-4</v>
      </c>
      <c r="F458" s="12">
        <f t="shared" si="36"/>
        <v>1.7354654766331969E-3</v>
      </c>
      <c r="G458" s="13">
        <f t="shared" si="37"/>
        <v>1</v>
      </c>
      <c r="H458" s="20">
        <f t="shared" si="38"/>
        <v>4.7619047619047619E-4</v>
      </c>
    </row>
    <row r="459" spans="2:8" ht="15" x14ac:dyDescent="0.2">
      <c r="B459" s="3" t="s">
        <v>161</v>
      </c>
      <c r="C459" s="7">
        <v>19</v>
      </c>
      <c r="D459" s="7">
        <v>1</v>
      </c>
      <c r="E459" s="12">
        <f t="shared" si="35"/>
        <v>1.2925170068027211E-3</v>
      </c>
      <c r="F459" s="12">
        <f t="shared" si="36"/>
        <v>1.2396181975951408E-4</v>
      </c>
      <c r="G459" s="13">
        <f t="shared" si="37"/>
        <v>-0.94736842105263153</v>
      </c>
      <c r="H459" s="20">
        <f t="shared" si="38"/>
        <v>-1.2244897959183673E-3</v>
      </c>
    </row>
    <row r="460" spans="2:8" ht="15" x14ac:dyDescent="0.2">
      <c r="B460" s="3" t="s">
        <v>176</v>
      </c>
      <c r="C460" s="7">
        <v>3</v>
      </c>
      <c r="D460" s="7">
        <v>21</v>
      </c>
      <c r="E460" s="12">
        <f t="shared" si="35"/>
        <v>2.0408163265306123E-4</v>
      </c>
      <c r="F460" s="12">
        <f t="shared" si="36"/>
        <v>2.6031982149497955E-3</v>
      </c>
      <c r="G460" s="13">
        <f t="shared" si="37"/>
        <v>6</v>
      </c>
      <c r="H460" s="20">
        <f t="shared" si="38"/>
        <v>1.2244897959183673E-3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6.802721088435374E-5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477</v>
      </c>
      <c r="C463" s="7">
        <v>36</v>
      </c>
      <c r="D463" s="7">
        <v>17</v>
      </c>
      <c r="E463" s="12">
        <f t="shared" si="35"/>
        <v>2.4489795918367346E-3</v>
      </c>
      <c r="F463" s="12">
        <f t="shared" si="36"/>
        <v>2.1073509359117392E-3</v>
      </c>
      <c r="G463" s="13">
        <f t="shared" si="37"/>
        <v>-0.52777777777777779</v>
      </c>
      <c r="H463" s="20">
        <f t="shared" si="38"/>
        <v>-1.2925170068027211E-3</v>
      </c>
    </row>
    <row r="464" spans="2:8" ht="15" x14ac:dyDescent="0.2">
      <c r="B464" s="3" t="s">
        <v>478</v>
      </c>
      <c r="C464" s="7">
        <v>10</v>
      </c>
      <c r="D464" s="7">
        <v>4</v>
      </c>
      <c r="E464" s="12">
        <f t="shared" si="35"/>
        <v>6.8027210884353737E-4</v>
      </c>
      <c r="F464" s="12">
        <f t="shared" si="36"/>
        <v>4.9584727903805633E-4</v>
      </c>
      <c r="G464" s="13">
        <f t="shared" si="37"/>
        <v>-0.6</v>
      </c>
      <c r="H464" s="20">
        <f t="shared" si="38"/>
        <v>-4.0816326530612241E-4</v>
      </c>
    </row>
    <row r="465" spans="2:8" ht="15" x14ac:dyDescent="0.2">
      <c r="B465" s="3" t="s">
        <v>183</v>
      </c>
      <c r="C465" s="7">
        <v>2</v>
      </c>
      <c r="D465" s="7">
        <v>0</v>
      </c>
      <c r="E465" s="12">
        <f t="shared" si="35"/>
        <v>1.3605442176870748E-4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2</v>
      </c>
      <c r="D466" s="7">
        <v>0</v>
      </c>
      <c r="E466" s="12">
        <f t="shared" si="35"/>
        <v>1.3605442176870748E-4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479</v>
      </c>
      <c r="C467" s="7">
        <v>8</v>
      </c>
      <c r="D467" s="7">
        <v>6</v>
      </c>
      <c r="E467" s="12">
        <f t="shared" si="35"/>
        <v>5.4421768707482992E-4</v>
      </c>
      <c r="F467" s="12">
        <f t="shared" si="36"/>
        <v>7.4377091855708439E-4</v>
      </c>
      <c r="G467" s="13">
        <f t="shared" si="37"/>
        <v>-0.25</v>
      </c>
      <c r="H467" s="20">
        <f t="shared" si="38"/>
        <v>-1.3605442176870748E-4</v>
      </c>
    </row>
    <row r="468" spans="2:8" ht="15" x14ac:dyDescent="0.2">
      <c r="B468" s="3" t="s">
        <v>182</v>
      </c>
      <c r="C468" s="7">
        <v>2</v>
      </c>
      <c r="D468" s="7">
        <v>20</v>
      </c>
      <c r="E468" s="12">
        <f t="shared" si="35"/>
        <v>1.3605442176870748E-4</v>
      </c>
      <c r="F468" s="12">
        <f t="shared" si="36"/>
        <v>2.4792363951902812E-3</v>
      </c>
      <c r="G468" s="13">
        <f t="shared" si="37"/>
        <v>9</v>
      </c>
      <c r="H468" s="20">
        <f t="shared" si="38"/>
        <v>1.2244897959183673E-3</v>
      </c>
    </row>
    <row r="469" spans="2:8" ht="15" x14ac:dyDescent="0.2">
      <c r="B469" s="3" t="s">
        <v>175</v>
      </c>
      <c r="C469" s="7">
        <v>11</v>
      </c>
      <c r="D469" s="7">
        <v>1</v>
      </c>
      <c r="E469" s="12">
        <f t="shared" si="35"/>
        <v>7.482993197278912E-4</v>
      </c>
      <c r="F469" s="12">
        <f t="shared" si="36"/>
        <v>1.2396181975951408E-4</v>
      </c>
      <c r="G469" s="13">
        <f t="shared" si="37"/>
        <v>-0.90909090909090906</v>
      </c>
      <c r="H469" s="20">
        <f t="shared" si="38"/>
        <v>-6.8027210884353748E-4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3</v>
      </c>
      <c r="D473" s="7">
        <v>1</v>
      </c>
      <c r="E473" s="12">
        <f t="shared" si="35"/>
        <v>2.0408163265306123E-4</v>
      </c>
      <c r="F473" s="12">
        <f t="shared" si="36"/>
        <v>1.2396181975951408E-4</v>
      </c>
      <c r="G473" s="13">
        <f t="shared" si="37"/>
        <v>-0.66666666666666663</v>
      </c>
      <c r="H473" s="20">
        <f t="shared" si="38"/>
        <v>-1.3605442176870748E-4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4</v>
      </c>
      <c r="D475" s="7">
        <v>0</v>
      </c>
      <c r="E475" s="12">
        <f t="shared" si="35"/>
        <v>2.7210884353741496E-4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6.802721088435374E-5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8</v>
      </c>
      <c r="D478" s="7">
        <v>14</v>
      </c>
      <c r="E478" s="12">
        <f t="shared" si="35"/>
        <v>5.4421768707482992E-4</v>
      </c>
      <c r="F478" s="12">
        <f t="shared" si="36"/>
        <v>1.7354654766331969E-3</v>
      </c>
      <c r="G478" s="13">
        <f t="shared" si="37"/>
        <v>0.75</v>
      </c>
      <c r="H478" s="20">
        <f t="shared" si="38"/>
        <v>4.0816326530612246E-4</v>
      </c>
    </row>
    <row r="479" spans="2:8" ht="15" x14ac:dyDescent="0.2">
      <c r="B479" s="3" t="s">
        <v>440</v>
      </c>
      <c r="C479" s="7">
        <v>3</v>
      </c>
      <c r="D479" s="7">
        <v>0</v>
      </c>
      <c r="E479" s="12">
        <f t="shared" si="35"/>
        <v>2.0408163265306123E-4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3</v>
      </c>
      <c r="E480" s="12" t="str">
        <f t="shared" si="35"/>
        <v/>
      </c>
      <c r="F480" s="12">
        <f t="shared" si="36"/>
        <v>3.7188545927854219E-4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43</v>
      </c>
      <c r="D483" s="7">
        <v>18</v>
      </c>
      <c r="E483" s="12">
        <f t="shared" si="35"/>
        <v>2.925170068027211E-3</v>
      </c>
      <c r="F483" s="12">
        <f t="shared" si="36"/>
        <v>2.2313127556712531E-3</v>
      </c>
      <c r="G483" s="13">
        <f t="shared" si="37"/>
        <v>-0.58139534883720934</v>
      </c>
      <c r="H483" s="20">
        <f t="shared" si="38"/>
        <v>-1.7006802721088437E-3</v>
      </c>
    </row>
    <row r="484" spans="2:8" ht="30" x14ac:dyDescent="0.2">
      <c r="B484" s="3" t="s">
        <v>184</v>
      </c>
      <c r="C484" s="7">
        <v>13</v>
      </c>
      <c r="D484" s="7">
        <v>11</v>
      </c>
      <c r="E484" s="12">
        <f t="shared" si="35"/>
        <v>8.8435374149659865E-4</v>
      </c>
      <c r="F484" s="12">
        <f t="shared" si="36"/>
        <v>1.3635800173546547E-3</v>
      </c>
      <c r="G484" s="13">
        <f t="shared" si="37"/>
        <v>-0.15384615384615385</v>
      </c>
      <c r="H484" s="20">
        <f t="shared" si="38"/>
        <v>-1.3605442176870751E-4</v>
      </c>
    </row>
    <row r="485" spans="2:8" ht="15" x14ac:dyDescent="0.2">
      <c r="B485" s="3" t="s">
        <v>443</v>
      </c>
      <c r="C485" s="7">
        <v>60</v>
      </c>
      <c r="D485" s="7">
        <v>27</v>
      </c>
      <c r="E485" s="12">
        <f t="shared" si="35"/>
        <v>4.0816326530612249E-3</v>
      </c>
      <c r="F485" s="12">
        <f t="shared" si="36"/>
        <v>3.34696913350688E-3</v>
      </c>
      <c r="G485" s="13">
        <f t="shared" si="37"/>
        <v>-0.55000000000000004</v>
      </c>
      <c r="H485" s="20">
        <f t="shared" si="38"/>
        <v>-2.2448979591836739E-3</v>
      </c>
    </row>
    <row r="486" spans="2:8" ht="15" x14ac:dyDescent="0.2">
      <c r="B486" s="3" t="s">
        <v>171</v>
      </c>
      <c r="C486" s="7">
        <v>0</v>
      </c>
      <c r="D486" s="7">
        <v>2</v>
      </c>
      <c r="E486" s="12" t="str">
        <f t="shared" si="35"/>
        <v/>
      </c>
      <c r="F486" s="12">
        <f t="shared" si="36"/>
        <v>2.4792363951902817E-4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6</v>
      </c>
      <c r="D487" s="7">
        <v>0</v>
      </c>
      <c r="E487" s="12">
        <f t="shared" si="35"/>
        <v>4.0816326530612246E-4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5</v>
      </c>
      <c r="D488" s="7">
        <v>0</v>
      </c>
      <c r="E488" s="12">
        <f t="shared" ref="E488:E499" si="39">+IF(C488=0,"",C488/C$294)</f>
        <v>3.4013605442176868E-4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1</v>
      </c>
      <c r="D489" s="7">
        <v>1</v>
      </c>
      <c r="E489" s="12">
        <f t="shared" si="39"/>
        <v>6.802721088435374E-5</v>
      </c>
      <c r="F489" s="12">
        <f t="shared" si="40"/>
        <v>1.2396181975951408E-4</v>
      </c>
      <c r="G489" s="13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32</v>
      </c>
      <c r="D490" s="7">
        <v>8</v>
      </c>
      <c r="E490" s="12">
        <f t="shared" si="39"/>
        <v>2.1768707482993197E-3</v>
      </c>
      <c r="F490" s="12">
        <f t="shared" si="40"/>
        <v>9.9169455807611266E-4</v>
      </c>
      <c r="G490" s="13">
        <f t="shared" si="41"/>
        <v>-0.75</v>
      </c>
      <c r="H490" s="20">
        <f t="shared" si="42"/>
        <v>-1.6326530612244899E-3</v>
      </c>
    </row>
    <row r="491" spans="2:8" ht="13.5" customHeight="1" x14ac:dyDescent="0.2">
      <c r="B491" s="3" t="s">
        <v>180</v>
      </c>
      <c r="C491" s="7">
        <v>50</v>
      </c>
      <c r="D491" s="7">
        <v>7</v>
      </c>
      <c r="E491" s="12">
        <f t="shared" si="39"/>
        <v>3.4013605442176869E-3</v>
      </c>
      <c r="F491" s="12">
        <f t="shared" si="40"/>
        <v>8.6773273831659847E-4</v>
      </c>
      <c r="G491" s="13">
        <f t="shared" si="41"/>
        <v>-0.86</v>
      </c>
      <c r="H491" s="20">
        <f t="shared" si="42"/>
        <v>-2.9251700680272105E-3</v>
      </c>
    </row>
    <row r="492" spans="2:8" ht="15" x14ac:dyDescent="0.2">
      <c r="B492" s="3" t="s">
        <v>480</v>
      </c>
      <c r="C492" s="7">
        <v>5</v>
      </c>
      <c r="D492" s="7">
        <v>4</v>
      </c>
      <c r="E492" s="12">
        <f t="shared" si="39"/>
        <v>3.4013605442176868E-4</v>
      </c>
      <c r="F492" s="12">
        <f t="shared" si="40"/>
        <v>4.9584727903805633E-4</v>
      </c>
      <c r="G492" s="13">
        <f t="shared" si="41"/>
        <v>-0.2</v>
      </c>
      <c r="H492" s="20">
        <f t="shared" si="42"/>
        <v>-6.802721088435374E-5</v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6.802721088435374E-5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7</v>
      </c>
      <c r="D494" s="7">
        <v>0</v>
      </c>
      <c r="E494" s="12">
        <f t="shared" si="39"/>
        <v>4.7619047619047619E-4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3</v>
      </c>
      <c r="D495" s="7">
        <v>25</v>
      </c>
      <c r="E495" s="12">
        <f t="shared" si="39"/>
        <v>2.0408163265306123E-4</v>
      </c>
      <c r="F495" s="12">
        <f t="shared" si="40"/>
        <v>3.0990454939878519E-3</v>
      </c>
      <c r="G495" s="13">
        <f t="shared" si="41"/>
        <v>7.333333333333333</v>
      </c>
      <c r="H495" s="20">
        <f t="shared" si="42"/>
        <v>1.4965986394557824E-3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5</v>
      </c>
      <c r="D497" s="7">
        <v>0</v>
      </c>
      <c r="E497" s="12">
        <f t="shared" si="39"/>
        <v>3.4013605442176868E-4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1</v>
      </c>
      <c r="D498" s="7">
        <v>0</v>
      </c>
      <c r="E498" s="12">
        <f t="shared" si="39"/>
        <v>6.802721088435374E-5</v>
      </c>
      <c r="F498" s="12" t="str">
        <f t="shared" si="40"/>
        <v/>
      </c>
      <c r="G498" s="13" t="str">
        <f t="shared" si="41"/>
        <v>0</v>
      </c>
      <c r="H498" s="20">
        <f t="shared" si="42"/>
        <v>0</v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2856</v>
      </c>
      <c r="D505" s="45">
        <f>SUM(D506:D530)</f>
        <v>1255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-0.56057422969187676</v>
      </c>
      <c r="H505" s="46">
        <f>+IF(OR(AND(E505=""),(G505="")),"",E505*G505)</f>
        <v>-0.56057422969187676</v>
      </c>
    </row>
    <row r="506" spans="2:8" ht="15" x14ac:dyDescent="0.2">
      <c r="B506" s="3" t="s">
        <v>454</v>
      </c>
      <c r="C506" s="7">
        <v>6</v>
      </c>
      <c r="D506" s="7">
        <v>1</v>
      </c>
      <c r="E506" s="12">
        <f>+IF(C506=0,"",C506/C$505)</f>
        <v>2.1008403361344537E-3</v>
      </c>
      <c r="F506" s="12">
        <f>+IF(D506=0,"",D506/D$505)</f>
        <v>7.9681274900398409E-4</v>
      </c>
      <c r="G506" s="13">
        <f>+IF(OR(AND(D506=0),(C506=0)),"0",((D506-C506)/C506))</f>
        <v>-0.83333333333333337</v>
      </c>
      <c r="H506" s="20">
        <f>+IF(OR(AND(E506=""),(G506="")),"",E506*G506)</f>
        <v>-1.7507002801120449E-3</v>
      </c>
    </row>
    <row r="507" spans="2:8" ht="15" x14ac:dyDescent="0.2">
      <c r="B507" s="3" t="s">
        <v>187</v>
      </c>
      <c r="C507" s="7">
        <v>229</v>
      </c>
      <c r="D507" s="7">
        <v>25</v>
      </c>
      <c r="E507" s="12">
        <f t="shared" ref="E507:E529" si="43">+IF(C507=0,"",C507/C$505)</f>
        <v>8.0182072829131659E-2</v>
      </c>
      <c r="F507" s="12">
        <f t="shared" ref="F507:F529" si="44">+IF(D507=0,"",D507/D$505)</f>
        <v>1.9920318725099601E-2</v>
      </c>
      <c r="G507" s="13">
        <f t="shared" ref="G507:G529" si="45">+IF(OR(AND(D507=0),(C507=0)),"0",((D507-C507)/C507))</f>
        <v>-0.89082969432314407</v>
      </c>
      <c r="H507" s="20">
        <f t="shared" ref="H507:H530" si="46">+IF(OR(AND(E507=""),(G507="")),"",E507*G507)</f>
        <v>-7.1428571428571438E-2</v>
      </c>
    </row>
    <row r="508" spans="2:8" ht="15" x14ac:dyDescent="0.2">
      <c r="B508" s="3" t="s">
        <v>455</v>
      </c>
      <c r="C508" s="7">
        <v>455</v>
      </c>
      <c r="D508" s="7">
        <v>55</v>
      </c>
      <c r="E508" s="12">
        <f t="shared" si="43"/>
        <v>0.15931372549019607</v>
      </c>
      <c r="F508" s="12">
        <f t="shared" si="44"/>
        <v>4.3824701195219126E-2</v>
      </c>
      <c r="G508" s="13">
        <f t="shared" si="45"/>
        <v>-0.87912087912087911</v>
      </c>
      <c r="H508" s="20">
        <f t="shared" si="46"/>
        <v>-0.14005602240896356</v>
      </c>
    </row>
    <row r="509" spans="2:8" ht="15" x14ac:dyDescent="0.2">
      <c r="B509" s="3" t="s">
        <v>456</v>
      </c>
      <c r="C509" s="7">
        <v>673</v>
      </c>
      <c r="D509" s="7">
        <v>248</v>
      </c>
      <c r="E509" s="12">
        <f t="shared" si="43"/>
        <v>0.23564425770308123</v>
      </c>
      <c r="F509" s="12">
        <f t="shared" si="44"/>
        <v>0.19760956175298805</v>
      </c>
      <c r="G509" s="13">
        <f t="shared" si="45"/>
        <v>-0.6315007429420505</v>
      </c>
      <c r="H509" s="20">
        <f t="shared" si="46"/>
        <v>-0.14880952380952381</v>
      </c>
    </row>
    <row r="510" spans="2:8" ht="15" x14ac:dyDescent="0.2">
      <c r="B510" s="3" t="s">
        <v>188</v>
      </c>
      <c r="C510" s="7">
        <v>4</v>
      </c>
      <c r="D510" s="7">
        <v>1</v>
      </c>
      <c r="E510" s="12">
        <f t="shared" si="43"/>
        <v>1.4005602240896359E-3</v>
      </c>
      <c r="F510" s="12">
        <f t="shared" si="44"/>
        <v>7.9681274900398409E-4</v>
      </c>
      <c r="G510" s="13">
        <f t="shared" si="45"/>
        <v>-0.75</v>
      </c>
      <c r="H510" s="20">
        <f t="shared" si="46"/>
        <v>-1.0504201680672268E-3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3.5014005602240897E-4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8</v>
      </c>
      <c r="D512" s="7">
        <v>0</v>
      </c>
      <c r="E512" s="12">
        <f t="shared" si="43"/>
        <v>2.8011204481792717E-3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1</v>
      </c>
      <c r="D513" s="7">
        <v>2</v>
      </c>
      <c r="E513" s="12">
        <f t="shared" si="43"/>
        <v>3.5014005602240897E-4</v>
      </c>
      <c r="F513" s="12">
        <f t="shared" si="44"/>
        <v>1.5936254980079682E-3</v>
      </c>
      <c r="G513" s="13">
        <f t="shared" si="45"/>
        <v>1</v>
      </c>
      <c r="H513" s="20">
        <f t="shared" si="46"/>
        <v>3.5014005602240897E-4</v>
      </c>
    </row>
    <row r="514" spans="2:8" ht="15" x14ac:dyDescent="0.2">
      <c r="B514" s="3" t="s">
        <v>458</v>
      </c>
      <c r="C514" s="7">
        <v>13</v>
      </c>
      <c r="D514" s="7">
        <v>1</v>
      </c>
      <c r="E514" s="12">
        <f t="shared" si="43"/>
        <v>4.5518207282913168E-3</v>
      </c>
      <c r="F514" s="12">
        <f t="shared" si="44"/>
        <v>7.9681274900398409E-4</v>
      </c>
      <c r="G514" s="13">
        <f t="shared" si="45"/>
        <v>-0.92307692307692313</v>
      </c>
      <c r="H514" s="20">
        <f t="shared" si="46"/>
        <v>-4.2016806722689082E-3</v>
      </c>
    </row>
    <row r="515" spans="2:8" ht="15" x14ac:dyDescent="0.2">
      <c r="B515" s="3" t="s">
        <v>535</v>
      </c>
      <c r="C515" s="7">
        <v>7</v>
      </c>
      <c r="D515" s="7">
        <v>16</v>
      </c>
      <c r="E515" s="12">
        <f t="shared" si="43"/>
        <v>2.4509803921568627E-3</v>
      </c>
      <c r="F515" s="12">
        <f t="shared" si="44"/>
        <v>1.2749003984063745E-2</v>
      </c>
      <c r="G515" s="13">
        <f t="shared" si="45"/>
        <v>1.2857142857142858</v>
      </c>
      <c r="H515" s="20">
        <f t="shared" si="46"/>
        <v>3.1512605042016808E-3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3.5014005602240897E-4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131</v>
      </c>
      <c r="D517" s="7">
        <v>37</v>
      </c>
      <c r="E517" s="12">
        <f t="shared" si="43"/>
        <v>4.5868347338935571E-2</v>
      </c>
      <c r="F517" s="12">
        <f t="shared" si="44"/>
        <v>2.9482071713147411E-2</v>
      </c>
      <c r="G517" s="13">
        <f t="shared" si="45"/>
        <v>-0.71755725190839692</v>
      </c>
      <c r="H517" s="20">
        <f t="shared" si="46"/>
        <v>-3.2913165266106437E-2</v>
      </c>
    </row>
    <row r="518" spans="2:8" ht="15" x14ac:dyDescent="0.2">
      <c r="B518" s="3" t="s">
        <v>190</v>
      </c>
      <c r="C518" s="7">
        <v>125</v>
      </c>
      <c r="D518" s="7">
        <v>33</v>
      </c>
      <c r="E518" s="12">
        <f t="shared" si="43"/>
        <v>4.3767507002801118E-2</v>
      </c>
      <c r="F518" s="12">
        <f t="shared" si="44"/>
        <v>2.6294820717131476E-2</v>
      </c>
      <c r="G518" s="13">
        <f t="shared" si="45"/>
        <v>-0.73599999999999999</v>
      </c>
      <c r="H518" s="20">
        <f t="shared" si="46"/>
        <v>-3.2212885154061621E-2</v>
      </c>
    </row>
    <row r="519" spans="2:8" ht="15" x14ac:dyDescent="0.2">
      <c r="B519" s="3" t="s">
        <v>192</v>
      </c>
      <c r="C519" s="7">
        <v>29</v>
      </c>
      <c r="D519" s="7">
        <v>3</v>
      </c>
      <c r="E519" s="12">
        <f t="shared" si="43"/>
        <v>1.015406162464986E-2</v>
      </c>
      <c r="F519" s="12">
        <f t="shared" si="44"/>
        <v>2.3904382470119521E-3</v>
      </c>
      <c r="G519" s="13">
        <f t="shared" si="45"/>
        <v>-0.89655172413793105</v>
      </c>
      <c r="H519" s="20">
        <f t="shared" si="46"/>
        <v>-9.1036414565826337E-3</v>
      </c>
    </row>
    <row r="520" spans="2:8" ht="13.5" customHeight="1" x14ac:dyDescent="0.2">
      <c r="B520" s="3" t="s">
        <v>191</v>
      </c>
      <c r="C520" s="7">
        <v>4</v>
      </c>
      <c r="D520" s="7">
        <v>0</v>
      </c>
      <c r="E520" s="12">
        <f t="shared" si="43"/>
        <v>1.4005602240896359E-3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224</v>
      </c>
      <c r="D521" s="7">
        <v>231</v>
      </c>
      <c r="E521" s="12">
        <f t="shared" si="43"/>
        <v>7.8431372549019607E-2</v>
      </c>
      <c r="F521" s="12">
        <f t="shared" si="44"/>
        <v>0.18406374501992032</v>
      </c>
      <c r="G521" s="13">
        <f t="shared" si="45"/>
        <v>3.125E-2</v>
      </c>
      <c r="H521" s="20">
        <f t="shared" si="46"/>
        <v>2.4509803921568627E-3</v>
      </c>
    </row>
    <row r="522" spans="2:8" ht="25.5" customHeight="1" x14ac:dyDescent="0.2">
      <c r="B522" s="3" t="s">
        <v>193</v>
      </c>
      <c r="C522" s="7">
        <v>638</v>
      </c>
      <c r="D522" s="7">
        <v>504</v>
      </c>
      <c r="E522" s="12">
        <f t="shared" si="43"/>
        <v>0.22338935574229693</v>
      </c>
      <c r="F522" s="12">
        <f t="shared" si="44"/>
        <v>0.40159362549800798</v>
      </c>
      <c r="G522" s="13">
        <f t="shared" si="45"/>
        <v>-0.21003134796238246</v>
      </c>
      <c r="H522" s="20">
        <f t="shared" si="46"/>
        <v>-4.6918767507002808E-2</v>
      </c>
    </row>
    <row r="523" spans="2:8" ht="13.5" customHeight="1" x14ac:dyDescent="0.2">
      <c r="B523" s="3" t="s">
        <v>462</v>
      </c>
      <c r="C523" s="7">
        <v>3</v>
      </c>
      <c r="D523" s="7">
        <v>4</v>
      </c>
      <c r="E523" s="12">
        <f t="shared" si="43"/>
        <v>1.0504201680672268E-3</v>
      </c>
      <c r="F523" s="12">
        <f t="shared" si="44"/>
        <v>3.1872509960159364E-3</v>
      </c>
      <c r="G523" s="13">
        <f t="shared" si="45"/>
        <v>0.33333333333333331</v>
      </c>
      <c r="H523" s="20">
        <f t="shared" si="46"/>
        <v>3.5014005602240891E-4</v>
      </c>
    </row>
    <row r="524" spans="2:8" ht="12" customHeight="1" x14ac:dyDescent="0.2">
      <c r="B524" s="3" t="s">
        <v>194</v>
      </c>
      <c r="C524" s="7">
        <v>37</v>
      </c>
      <c r="D524" s="7">
        <v>4</v>
      </c>
      <c r="E524" s="12">
        <f t="shared" si="43"/>
        <v>1.2955182072829132E-2</v>
      </c>
      <c r="F524" s="12">
        <f t="shared" si="44"/>
        <v>3.1872509960159364E-3</v>
      </c>
      <c r="G524" s="13">
        <f t="shared" si="45"/>
        <v>-0.89189189189189189</v>
      </c>
      <c r="H524" s="20">
        <f t="shared" si="46"/>
        <v>-1.1554621848739496E-2</v>
      </c>
    </row>
    <row r="525" spans="2:8" ht="13.5" customHeight="1" x14ac:dyDescent="0.2">
      <c r="B525" s="3" t="s">
        <v>195</v>
      </c>
      <c r="C525" s="7">
        <v>2</v>
      </c>
      <c r="D525" s="7">
        <v>13</v>
      </c>
      <c r="E525" s="12">
        <f t="shared" si="43"/>
        <v>7.0028011204481793E-4</v>
      </c>
      <c r="F525" s="12">
        <f t="shared" si="44"/>
        <v>1.0358565737051793E-2</v>
      </c>
      <c r="G525" s="13">
        <f t="shared" si="45"/>
        <v>5.5</v>
      </c>
      <c r="H525" s="20">
        <f t="shared" si="46"/>
        <v>3.8515406162464988E-3</v>
      </c>
    </row>
    <row r="526" spans="2:8" ht="13.5" customHeight="1" x14ac:dyDescent="0.2">
      <c r="B526" s="3" t="s">
        <v>463</v>
      </c>
      <c r="C526" s="7">
        <v>62</v>
      </c>
      <c r="D526" s="7">
        <v>20</v>
      </c>
      <c r="E526" s="12">
        <f t="shared" si="43"/>
        <v>2.1708683473389355E-2</v>
      </c>
      <c r="F526" s="12">
        <f t="shared" si="44"/>
        <v>1.5936254980079681E-2</v>
      </c>
      <c r="G526" s="13">
        <f t="shared" si="45"/>
        <v>-0.67741935483870963</v>
      </c>
      <c r="H526" s="20">
        <f t="shared" si="46"/>
        <v>-1.4705882352941175E-2</v>
      </c>
    </row>
    <row r="527" spans="2:8" ht="15" x14ac:dyDescent="0.2">
      <c r="B527" s="3" t="s">
        <v>464</v>
      </c>
      <c r="C527" s="7">
        <v>4</v>
      </c>
      <c r="D527" s="7">
        <v>1</v>
      </c>
      <c r="E527" s="12">
        <f t="shared" si="43"/>
        <v>1.4005602240896359E-3</v>
      </c>
      <c r="F527" s="12">
        <f t="shared" si="44"/>
        <v>7.9681274900398409E-4</v>
      </c>
      <c r="G527" s="13">
        <f t="shared" si="45"/>
        <v>-0.75</v>
      </c>
      <c r="H527" s="20">
        <f t="shared" si="46"/>
        <v>-1.0504201680672268E-3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122</v>
      </c>
      <c r="D529" s="7">
        <v>29</v>
      </c>
      <c r="E529" s="12">
        <f t="shared" si="43"/>
        <v>4.2717086834733894E-2</v>
      </c>
      <c r="F529" s="12">
        <f t="shared" si="44"/>
        <v>2.3107569721115537E-2</v>
      </c>
      <c r="G529" s="13">
        <f t="shared" si="45"/>
        <v>-0.76229508196721307</v>
      </c>
      <c r="H529" s="20">
        <f t="shared" si="46"/>
        <v>-3.2563025210084036E-2</v>
      </c>
    </row>
    <row r="530" spans="2:8" ht="15" x14ac:dyDescent="0.2">
      <c r="B530" s="3" t="s">
        <v>467</v>
      </c>
      <c r="C530" s="7">
        <v>77</v>
      </c>
      <c r="D530" s="7">
        <v>27</v>
      </c>
      <c r="E530" s="12">
        <f>+IF(C530=0,"",C530/C$505)</f>
        <v>2.6960784313725492E-2</v>
      </c>
      <c r="F530" s="12">
        <f>+IF(D530=0,"",D530/D$505)</f>
        <v>2.1513944223107571E-2</v>
      </c>
      <c r="G530" s="13">
        <f>+IF(OR(AND(D530=0),(C530=0)),"0",((D530-C530)/C530))</f>
        <v>-0.64935064935064934</v>
      </c>
      <c r="H530" s="20">
        <f t="shared" si="46"/>
        <v>-1.7507002801120448E-2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517</v>
      </c>
      <c r="C8" s="44">
        <f>+C18+C70+C151+C294+C505</f>
        <v>6265</v>
      </c>
      <c r="D8" s="45">
        <f>+D18+D70+D151+D294+D505</f>
        <v>6371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1.6919393455706304E-2</v>
      </c>
      <c r="H8" s="46">
        <f t="shared" ref="H8:H13" si="2">+IF(OR(AND(E8=""),(G8="")),"",E8*G8)</f>
        <v>1.6919393455706304E-2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141</v>
      </c>
      <c r="D9" s="36">
        <f>+D18</f>
        <v>81</v>
      </c>
      <c r="E9" s="37">
        <f t="shared" si="0"/>
        <v>2.2505985634477255E-2</v>
      </c>
      <c r="F9" s="37">
        <f t="shared" si="0"/>
        <v>1.2713859676659865E-2</v>
      </c>
      <c r="G9" s="37">
        <f t="shared" si="1"/>
        <v>-0.42553191489361702</v>
      </c>
      <c r="H9" s="20">
        <f t="shared" si="2"/>
        <v>-9.5770151636073424E-3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782</v>
      </c>
      <c r="D10" s="38">
        <f>+D70</f>
        <v>714</v>
      </c>
      <c r="E10" s="37">
        <f t="shared" si="0"/>
        <v>0.12482043096568236</v>
      </c>
      <c r="F10" s="37">
        <f t="shared" si="0"/>
        <v>0.11207031863129807</v>
      </c>
      <c r="G10" s="37">
        <f t="shared" si="1"/>
        <v>-8.6956521739130432E-2</v>
      </c>
      <c r="H10" s="20">
        <f t="shared" si="2"/>
        <v>-1.0853950518754988E-2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1348</v>
      </c>
      <c r="D11" s="38">
        <f>D151</f>
        <v>1417</v>
      </c>
      <c r="E11" s="37">
        <f t="shared" si="0"/>
        <v>0.2151636073423783</v>
      </c>
      <c r="F11" s="37">
        <f t="shared" si="0"/>
        <v>0.2224140637262596</v>
      </c>
      <c r="G11" s="37">
        <f t="shared" si="1"/>
        <v>5.118694362017804E-2</v>
      </c>
      <c r="H11" s="20">
        <f t="shared" si="2"/>
        <v>1.1013567438148443E-2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2975</v>
      </c>
      <c r="D12" s="38">
        <f>+D294</f>
        <v>2998</v>
      </c>
      <c r="E12" s="37">
        <f t="shared" si="0"/>
        <v>0.47486033519553073</v>
      </c>
      <c r="F12" s="37">
        <f t="shared" si="0"/>
        <v>0.47056976926699107</v>
      </c>
      <c r="G12" s="37">
        <f t="shared" si="1"/>
        <v>7.7310924369747899E-3</v>
      </c>
      <c r="H12" s="20">
        <f t="shared" si="2"/>
        <v>3.6711891460494812E-3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1019</v>
      </c>
      <c r="D13" s="38">
        <f>D505</f>
        <v>1161</v>
      </c>
      <c r="E13" s="37">
        <f t="shared" si="0"/>
        <v>0.16264964086193137</v>
      </c>
      <c r="F13" s="37">
        <f t="shared" si="0"/>
        <v>0.1822319886987914</v>
      </c>
      <c r="G13" s="37">
        <f t="shared" si="1"/>
        <v>0.13935230618253189</v>
      </c>
      <c r="H13" s="20">
        <f t="shared" si="2"/>
        <v>2.266560255387071E-2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141</v>
      </c>
      <c r="D18" s="45">
        <f>SUM(D19:D64)</f>
        <v>81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-0.42553191489361702</v>
      </c>
      <c r="H18" s="46">
        <f>+IF(OR(AND(E18=""),(G18="")),"",E18*G18)</f>
        <v>-0.42553191489361702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11</v>
      </c>
      <c r="E20" s="8">
        <f t="shared" ref="E20:E64" si="3">+IF(C20=0,"",C20/C$18)</f>
        <v>2.1276595744680851E-2</v>
      </c>
      <c r="F20" s="8">
        <f t="shared" ref="F20:F64" si="4">+IF(D20=0,"",D20/D$18)</f>
        <v>0.13580246913580246</v>
      </c>
      <c r="G20" s="9">
        <f t="shared" ref="G20:G64" si="5">+IF(OR(AND(D20=0),(C20=0)),"0",((D20-C20)/C20))</f>
        <v>2.6666666666666665</v>
      </c>
      <c r="H20" s="20">
        <f t="shared" ref="H20:H64" si="6">+IF(OR(AND(E20=""),(G20="")),"",E20*G20)</f>
        <v>5.6737588652482268E-2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7.0921985815602835E-3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4</v>
      </c>
      <c r="D23" s="7">
        <v>2</v>
      </c>
      <c r="E23" s="8">
        <f t="shared" si="3"/>
        <v>2.8368794326241134E-2</v>
      </c>
      <c r="F23" s="8">
        <f t="shared" si="4"/>
        <v>2.4691358024691357E-2</v>
      </c>
      <c r="G23" s="9">
        <f t="shared" si="5"/>
        <v>-0.5</v>
      </c>
      <c r="H23" s="20">
        <f t="shared" si="6"/>
        <v>-1.4184397163120567E-2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7</v>
      </c>
      <c r="D26" s="7">
        <v>3</v>
      </c>
      <c r="E26" s="8">
        <f t="shared" si="3"/>
        <v>4.9645390070921988E-2</v>
      </c>
      <c r="F26" s="8">
        <f t="shared" si="4"/>
        <v>3.7037037037037035E-2</v>
      </c>
      <c r="G26" s="9">
        <f t="shared" si="5"/>
        <v>-0.5714285714285714</v>
      </c>
      <c r="H26" s="20">
        <f t="shared" si="6"/>
        <v>-2.8368794326241134E-2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1.2345679012345678E-2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28</v>
      </c>
      <c r="D28" s="7">
        <v>5</v>
      </c>
      <c r="E28" s="8">
        <f t="shared" si="3"/>
        <v>0.19858156028368795</v>
      </c>
      <c r="F28" s="8">
        <f t="shared" si="4"/>
        <v>6.1728395061728392E-2</v>
      </c>
      <c r="G28" s="9">
        <f t="shared" si="5"/>
        <v>-0.8214285714285714</v>
      </c>
      <c r="H28" s="20">
        <f t="shared" si="6"/>
        <v>-0.16312056737588654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7.0921985815602835E-3</v>
      </c>
      <c r="F29" s="8">
        <f t="shared" si="4"/>
        <v>1.2345679012345678E-2</v>
      </c>
      <c r="G29" s="9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7.0921985815602835E-3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1</v>
      </c>
      <c r="E34" s="8">
        <f t="shared" si="3"/>
        <v>1.4184397163120567E-2</v>
      </c>
      <c r="F34" s="8">
        <f t="shared" si="4"/>
        <v>1.2345679012345678E-2</v>
      </c>
      <c r="G34" s="9">
        <f t="shared" si="5"/>
        <v>-0.5</v>
      </c>
      <c r="H34" s="20">
        <f t="shared" si="6"/>
        <v>-7.0921985815602835E-3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1</v>
      </c>
      <c r="E37" s="8">
        <f t="shared" si="3"/>
        <v>1.4184397163120567E-2</v>
      </c>
      <c r="F37" s="8">
        <f t="shared" si="4"/>
        <v>1.2345679012345678E-2</v>
      </c>
      <c r="G37" s="9">
        <f t="shared" si="5"/>
        <v>-0.5</v>
      </c>
      <c r="H37" s="20">
        <f t="shared" si="6"/>
        <v>-7.0921985815602835E-3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1.2345679012345678E-2</v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1.2345679012345678E-2</v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1.2345679012345678E-2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2</v>
      </c>
      <c r="E42" s="8">
        <f t="shared" si="3"/>
        <v>7.0921985815602835E-3</v>
      </c>
      <c r="F42" s="8">
        <f t="shared" si="4"/>
        <v>2.4691358024691357E-2</v>
      </c>
      <c r="G42" s="9">
        <f t="shared" si="5"/>
        <v>1</v>
      </c>
      <c r="H42" s="20">
        <f t="shared" si="6"/>
        <v>7.0921985815602835E-3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7.0921985815602835E-3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7.0921985815602835E-3</v>
      </c>
      <c r="F45" s="8" t="str">
        <f t="shared" si="4"/>
        <v/>
      </c>
      <c r="G45" s="9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1</v>
      </c>
      <c r="D46" s="7">
        <v>1</v>
      </c>
      <c r="E46" s="8">
        <f t="shared" si="3"/>
        <v>7.0921985815602835E-3</v>
      </c>
      <c r="F46" s="8">
        <f t="shared" si="4"/>
        <v>1.2345679012345678E-2</v>
      </c>
      <c r="G46" s="9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7.0921985815602835E-3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9</v>
      </c>
      <c r="D48" s="7">
        <v>2</v>
      </c>
      <c r="E48" s="8">
        <f t="shared" si="3"/>
        <v>6.3829787234042548E-2</v>
      </c>
      <c r="F48" s="8">
        <f t="shared" si="4"/>
        <v>2.4691358024691357E-2</v>
      </c>
      <c r="G48" s="9">
        <f t="shared" si="5"/>
        <v>-0.77777777777777779</v>
      </c>
      <c r="H48" s="20">
        <f t="shared" si="6"/>
        <v>-4.9645390070921981E-2</v>
      </c>
    </row>
    <row r="49" spans="2:8" ht="15" x14ac:dyDescent="0.2">
      <c r="B49" s="3" t="s">
        <v>16</v>
      </c>
      <c r="C49" s="7">
        <v>1</v>
      </c>
      <c r="D49" s="7">
        <v>1</v>
      </c>
      <c r="E49" s="8">
        <f t="shared" si="3"/>
        <v>7.0921985815602835E-3</v>
      </c>
      <c r="F49" s="8">
        <f t="shared" si="4"/>
        <v>1.2345679012345678E-2</v>
      </c>
      <c r="G49" s="9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61</v>
      </c>
      <c r="D50" s="7">
        <v>28</v>
      </c>
      <c r="E50" s="8">
        <f t="shared" si="3"/>
        <v>0.43262411347517732</v>
      </c>
      <c r="F50" s="8">
        <f t="shared" si="4"/>
        <v>0.34567901234567899</v>
      </c>
      <c r="G50" s="9">
        <f t="shared" si="5"/>
        <v>-0.54098360655737709</v>
      </c>
      <c r="H50" s="20">
        <f t="shared" si="6"/>
        <v>-0.23404255319148939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6</v>
      </c>
      <c r="D52" s="7">
        <v>7</v>
      </c>
      <c r="E52" s="8">
        <f t="shared" si="3"/>
        <v>4.2553191489361701E-2</v>
      </c>
      <c r="F52" s="8">
        <f t="shared" si="4"/>
        <v>8.6419753086419748E-2</v>
      </c>
      <c r="G52" s="9">
        <f t="shared" si="5"/>
        <v>0.16666666666666666</v>
      </c>
      <c r="H52" s="20">
        <f t="shared" si="6"/>
        <v>7.0921985815602835E-3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7.0921985815602835E-3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7.0921985815602835E-3</v>
      </c>
      <c r="F57" s="8" t="str">
        <f t="shared" si="4"/>
        <v/>
      </c>
      <c r="G57" s="9" t="str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1</v>
      </c>
      <c r="D58" s="7">
        <v>7</v>
      </c>
      <c r="E58" s="8">
        <f t="shared" si="3"/>
        <v>7.0921985815602835E-3</v>
      </c>
      <c r="F58" s="8">
        <f t="shared" si="4"/>
        <v>8.6419753086419748E-2</v>
      </c>
      <c r="G58" s="9">
        <f t="shared" si="5"/>
        <v>6</v>
      </c>
      <c r="H58" s="20">
        <f t="shared" si="6"/>
        <v>4.2553191489361701E-2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2</v>
      </c>
      <c r="E60" s="8">
        <f t="shared" si="3"/>
        <v>1.4184397163120567E-2</v>
      </c>
      <c r="F60" s="8">
        <f t="shared" si="4"/>
        <v>2.4691358024691357E-2</v>
      </c>
      <c r="G60" s="9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1.2345679012345678E-2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7.0921985815602835E-3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1</v>
      </c>
      <c r="E63" s="8" t="str">
        <f t="shared" si="3"/>
        <v/>
      </c>
      <c r="F63" s="8">
        <f t="shared" si="4"/>
        <v>1.2345679012345678E-2</v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4</v>
      </c>
      <c r="D64" s="7">
        <v>1</v>
      </c>
      <c r="E64" s="8">
        <f t="shared" si="3"/>
        <v>2.8368794326241134E-2</v>
      </c>
      <c r="F64" s="8">
        <f t="shared" si="4"/>
        <v>1.2345679012345678E-2</v>
      </c>
      <c r="G64" s="9">
        <f t="shared" si="5"/>
        <v>-0.75</v>
      </c>
      <c r="H64" s="20">
        <f t="shared" si="6"/>
        <v>-2.1276595744680851E-2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782</v>
      </c>
      <c r="D70" s="45">
        <f>SUM(D71:D145)</f>
        <v>714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-8.6956521739130432E-2</v>
      </c>
      <c r="H70" s="46">
        <f>+IF(OR(AND(E70=""),(G70="")),"",E70*G70)</f>
        <v>-8.6956521739130432E-2</v>
      </c>
    </row>
    <row r="71" spans="2:8" ht="15" x14ac:dyDescent="0.2">
      <c r="B71" s="3" t="s">
        <v>20</v>
      </c>
      <c r="C71" s="7">
        <v>23</v>
      </c>
      <c r="D71" s="7">
        <v>43</v>
      </c>
      <c r="E71" s="12">
        <f>+IF(C71=0,"",C71/C$70)</f>
        <v>2.9411764705882353E-2</v>
      </c>
      <c r="F71" s="12">
        <f>+IF(D71=0,"",D71/D$70)</f>
        <v>6.0224089635854343E-2</v>
      </c>
      <c r="G71" s="13">
        <f>+IF(OR(AND(D71=0),(C71=0)),"0",((D71-C71)/C71))</f>
        <v>0.86956521739130432</v>
      </c>
      <c r="H71" s="20">
        <f>+IF(OR(AND(E71=""),(G71="")),"",E71*G71)</f>
        <v>2.557544757033248E-2</v>
      </c>
    </row>
    <row r="72" spans="2:8" ht="15" x14ac:dyDescent="0.2">
      <c r="B72" s="3" t="s">
        <v>21</v>
      </c>
      <c r="C72" s="7">
        <v>7</v>
      </c>
      <c r="D72" s="7">
        <v>5</v>
      </c>
      <c r="E72" s="12">
        <f t="shared" ref="E72:E135" si="7">+IF(C72=0,"",C72/C$70)</f>
        <v>8.9514066496163679E-3</v>
      </c>
      <c r="F72" s="12">
        <f t="shared" ref="F72:F135" si="8">+IF(D72=0,"",D72/D$70)</f>
        <v>7.0028011204481795E-3</v>
      </c>
      <c r="G72" s="13">
        <f t="shared" ref="G72:G135" si="9">+IF(OR(AND(D72=0),(C72=0)),"0",((D72-C72)/C72))</f>
        <v>-0.2857142857142857</v>
      </c>
      <c r="H72" s="20">
        <f t="shared" ref="H72:H135" si="10">+IF(OR(AND(E72=""),(G72="")),"",E72*G72)</f>
        <v>-2.5575447570332479E-3</v>
      </c>
    </row>
    <row r="73" spans="2:8" ht="15" x14ac:dyDescent="0.2">
      <c r="B73" s="3" t="s">
        <v>22</v>
      </c>
      <c r="C73" s="7">
        <v>37</v>
      </c>
      <c r="D73" s="7">
        <v>15</v>
      </c>
      <c r="E73" s="12">
        <f t="shared" si="7"/>
        <v>4.7314578005115092E-2</v>
      </c>
      <c r="F73" s="12">
        <f t="shared" si="8"/>
        <v>2.100840336134454E-2</v>
      </c>
      <c r="G73" s="13">
        <f t="shared" si="9"/>
        <v>-0.59459459459459463</v>
      </c>
      <c r="H73" s="20">
        <f t="shared" si="10"/>
        <v>-2.8132992327365731E-2</v>
      </c>
    </row>
    <row r="74" spans="2:8" ht="15" x14ac:dyDescent="0.2">
      <c r="B74" s="3" t="s">
        <v>222</v>
      </c>
      <c r="C74" s="7">
        <v>56</v>
      </c>
      <c r="D74" s="7">
        <v>50</v>
      </c>
      <c r="E74" s="12">
        <f t="shared" si="7"/>
        <v>7.1611253196930943E-2</v>
      </c>
      <c r="F74" s="12">
        <f t="shared" si="8"/>
        <v>7.0028011204481794E-2</v>
      </c>
      <c r="G74" s="13">
        <f t="shared" si="9"/>
        <v>-0.10714285714285714</v>
      </c>
      <c r="H74" s="20">
        <f t="shared" si="10"/>
        <v>-7.6726342710997436E-3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1.2787723785166241E-3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3</v>
      </c>
      <c r="D77" s="7">
        <v>6</v>
      </c>
      <c r="E77" s="12">
        <f t="shared" si="7"/>
        <v>3.8363171355498722E-3</v>
      </c>
      <c r="F77" s="12">
        <f t="shared" si="8"/>
        <v>8.4033613445378148E-3</v>
      </c>
      <c r="G77" s="13">
        <f t="shared" si="9"/>
        <v>1</v>
      </c>
      <c r="H77" s="20">
        <f t="shared" si="10"/>
        <v>3.8363171355498722E-3</v>
      </c>
    </row>
    <row r="78" spans="2:8" ht="15" x14ac:dyDescent="0.2">
      <c r="B78" s="3" t="s">
        <v>225</v>
      </c>
      <c r="C78" s="7">
        <v>4</v>
      </c>
      <c r="D78" s="7">
        <v>3</v>
      </c>
      <c r="E78" s="12">
        <f t="shared" si="7"/>
        <v>5.1150895140664966E-3</v>
      </c>
      <c r="F78" s="12">
        <f t="shared" si="8"/>
        <v>4.2016806722689074E-3</v>
      </c>
      <c r="G78" s="13">
        <f t="shared" si="9"/>
        <v>-0.25</v>
      </c>
      <c r="H78" s="20">
        <f t="shared" si="10"/>
        <v>-1.2787723785166241E-3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10</v>
      </c>
      <c r="E80" s="12">
        <f t="shared" si="7"/>
        <v>5.1150895140664966E-3</v>
      </c>
      <c r="F80" s="12">
        <f t="shared" si="8"/>
        <v>1.4005602240896359E-2</v>
      </c>
      <c r="G80" s="13">
        <f t="shared" si="9"/>
        <v>1.5</v>
      </c>
      <c r="H80" s="20">
        <f t="shared" si="10"/>
        <v>7.6726342710997444E-3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1.4005602240896359E-3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18</v>
      </c>
      <c r="D82" s="7">
        <v>112</v>
      </c>
      <c r="E82" s="12">
        <f t="shared" si="7"/>
        <v>2.3017902813299233E-2</v>
      </c>
      <c r="F82" s="12">
        <f t="shared" si="8"/>
        <v>0.15686274509803921</v>
      </c>
      <c r="G82" s="13">
        <f t="shared" si="9"/>
        <v>5.2222222222222223</v>
      </c>
      <c r="H82" s="20">
        <f t="shared" si="10"/>
        <v>0.12020460358056266</v>
      </c>
    </row>
    <row r="83" spans="2:8" ht="15" x14ac:dyDescent="0.2">
      <c r="B83" s="3" t="s">
        <v>229</v>
      </c>
      <c r="C83" s="7">
        <v>25</v>
      </c>
      <c r="D83" s="7">
        <v>22</v>
      </c>
      <c r="E83" s="12">
        <f t="shared" si="7"/>
        <v>3.1969309462915603E-2</v>
      </c>
      <c r="F83" s="12">
        <f t="shared" si="8"/>
        <v>3.081232492997199E-2</v>
      </c>
      <c r="G83" s="13">
        <f t="shared" si="9"/>
        <v>-0.12</v>
      </c>
      <c r="H83" s="20">
        <f t="shared" si="10"/>
        <v>-3.8363171355498722E-3</v>
      </c>
    </row>
    <row r="84" spans="2:8" ht="15" x14ac:dyDescent="0.2">
      <c r="B84" s="3" t="s">
        <v>230</v>
      </c>
      <c r="C84" s="7">
        <v>6</v>
      </c>
      <c r="D84" s="7">
        <v>4</v>
      </c>
      <c r="E84" s="12">
        <f t="shared" si="7"/>
        <v>7.6726342710997444E-3</v>
      </c>
      <c r="F84" s="12">
        <f t="shared" si="8"/>
        <v>5.6022408963585435E-3</v>
      </c>
      <c r="G84" s="13">
        <f t="shared" si="9"/>
        <v>-0.33333333333333331</v>
      </c>
      <c r="H84" s="20">
        <f t="shared" si="10"/>
        <v>-2.5575447570332479E-3</v>
      </c>
    </row>
    <row r="85" spans="2:8" ht="15" x14ac:dyDescent="0.2">
      <c r="B85" s="3" t="s">
        <v>28</v>
      </c>
      <c r="C85" s="7">
        <v>4</v>
      </c>
      <c r="D85" s="7">
        <v>3</v>
      </c>
      <c r="E85" s="12">
        <f t="shared" si="7"/>
        <v>5.1150895140664966E-3</v>
      </c>
      <c r="F85" s="12">
        <f t="shared" si="8"/>
        <v>4.2016806722689074E-3</v>
      </c>
      <c r="G85" s="13">
        <f t="shared" si="9"/>
        <v>-0.25</v>
      </c>
      <c r="H85" s="20">
        <f t="shared" si="10"/>
        <v>-1.2787723785166241E-3</v>
      </c>
    </row>
    <row r="86" spans="2:8" ht="15" x14ac:dyDescent="0.2">
      <c r="B86" s="3" t="s">
        <v>231</v>
      </c>
      <c r="C86" s="7">
        <v>11</v>
      </c>
      <c r="D86" s="7">
        <v>12</v>
      </c>
      <c r="E86" s="12">
        <f t="shared" si="7"/>
        <v>1.4066496163682864E-2</v>
      </c>
      <c r="F86" s="12">
        <f t="shared" si="8"/>
        <v>1.680672268907563E-2</v>
      </c>
      <c r="G86" s="13">
        <f t="shared" si="9"/>
        <v>9.0909090909090912E-2</v>
      </c>
      <c r="H86" s="20">
        <f t="shared" si="10"/>
        <v>1.2787723785166239E-3</v>
      </c>
    </row>
    <row r="87" spans="2:8" ht="15" x14ac:dyDescent="0.2">
      <c r="B87" s="3" t="s">
        <v>232</v>
      </c>
      <c r="C87" s="7">
        <v>4</v>
      </c>
      <c r="D87" s="7">
        <v>2</v>
      </c>
      <c r="E87" s="12">
        <f t="shared" si="7"/>
        <v>5.1150895140664966E-3</v>
      </c>
      <c r="F87" s="12">
        <f t="shared" si="8"/>
        <v>2.8011204481792717E-3</v>
      </c>
      <c r="G87" s="13">
        <f t="shared" si="9"/>
        <v>-0.5</v>
      </c>
      <c r="H87" s="20">
        <f t="shared" si="10"/>
        <v>-2.5575447570332483E-3</v>
      </c>
    </row>
    <row r="88" spans="2:8" ht="15" x14ac:dyDescent="0.2">
      <c r="B88" s="3" t="s">
        <v>233</v>
      </c>
      <c r="C88" s="7">
        <v>18</v>
      </c>
      <c r="D88" s="7">
        <v>12</v>
      </c>
      <c r="E88" s="12">
        <f t="shared" si="7"/>
        <v>2.3017902813299233E-2</v>
      </c>
      <c r="F88" s="12">
        <f t="shared" si="8"/>
        <v>1.680672268907563E-2</v>
      </c>
      <c r="G88" s="13">
        <f t="shared" si="9"/>
        <v>-0.33333333333333331</v>
      </c>
      <c r="H88" s="20">
        <f t="shared" si="10"/>
        <v>-7.6726342710997444E-3</v>
      </c>
    </row>
    <row r="89" spans="2:8" ht="15" x14ac:dyDescent="0.2">
      <c r="B89" s="3" t="s">
        <v>26</v>
      </c>
      <c r="C89" s="7">
        <v>7</v>
      </c>
      <c r="D89" s="7">
        <v>4</v>
      </c>
      <c r="E89" s="12">
        <f t="shared" si="7"/>
        <v>8.9514066496163679E-3</v>
      </c>
      <c r="F89" s="12">
        <f t="shared" si="8"/>
        <v>5.6022408963585435E-3</v>
      </c>
      <c r="G89" s="13">
        <f t="shared" si="9"/>
        <v>-0.42857142857142855</v>
      </c>
      <c r="H89" s="20">
        <f t="shared" si="10"/>
        <v>-3.8363171355498718E-3</v>
      </c>
    </row>
    <row r="90" spans="2:8" ht="15" x14ac:dyDescent="0.2">
      <c r="B90" s="3" t="s">
        <v>29</v>
      </c>
      <c r="C90" s="7">
        <v>8</v>
      </c>
      <c r="D90" s="7">
        <v>1</v>
      </c>
      <c r="E90" s="12">
        <f t="shared" si="7"/>
        <v>1.0230179028132993E-2</v>
      </c>
      <c r="F90" s="12">
        <f t="shared" si="8"/>
        <v>1.4005602240896359E-3</v>
      </c>
      <c r="G90" s="13">
        <f t="shared" si="9"/>
        <v>-0.875</v>
      </c>
      <c r="H90" s="20">
        <f t="shared" si="10"/>
        <v>-8.9514066496163697E-3</v>
      </c>
    </row>
    <row r="91" spans="2:8" ht="15" x14ac:dyDescent="0.2">
      <c r="B91" s="3" t="s">
        <v>234</v>
      </c>
      <c r="C91" s="7">
        <v>4</v>
      </c>
      <c r="D91" s="7">
        <v>0</v>
      </c>
      <c r="E91" s="12">
        <f t="shared" si="7"/>
        <v>5.1150895140664966E-3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14</v>
      </c>
      <c r="D92" s="7">
        <v>43</v>
      </c>
      <c r="E92" s="12">
        <f t="shared" si="7"/>
        <v>1.7902813299232736E-2</v>
      </c>
      <c r="F92" s="12">
        <f t="shared" si="8"/>
        <v>6.0224089635854343E-2</v>
      </c>
      <c r="G92" s="13">
        <f t="shared" si="9"/>
        <v>2.0714285714285716</v>
      </c>
      <c r="H92" s="20">
        <f t="shared" si="10"/>
        <v>3.7084398976982097E-2</v>
      </c>
    </row>
    <row r="93" spans="2:8" ht="15" x14ac:dyDescent="0.2">
      <c r="B93" s="3" t="s">
        <v>531</v>
      </c>
      <c r="C93" s="7">
        <v>17</v>
      </c>
      <c r="D93" s="7">
        <v>12</v>
      </c>
      <c r="E93" s="12">
        <f t="shared" si="7"/>
        <v>2.1739130434782608E-2</v>
      </c>
      <c r="F93" s="12">
        <f t="shared" si="8"/>
        <v>1.680672268907563E-2</v>
      </c>
      <c r="G93" s="13">
        <f t="shared" si="9"/>
        <v>-0.29411764705882354</v>
      </c>
      <c r="H93" s="20">
        <f t="shared" si="10"/>
        <v>-6.3938618925831201E-3</v>
      </c>
    </row>
    <row r="94" spans="2:8" ht="15" x14ac:dyDescent="0.2">
      <c r="B94" s="3" t="s">
        <v>25</v>
      </c>
      <c r="C94" s="7">
        <v>11</v>
      </c>
      <c r="D94" s="7">
        <v>7</v>
      </c>
      <c r="E94" s="12">
        <f t="shared" si="7"/>
        <v>1.4066496163682864E-2</v>
      </c>
      <c r="F94" s="12">
        <f t="shared" si="8"/>
        <v>9.8039215686274508E-3</v>
      </c>
      <c r="G94" s="13">
        <f t="shared" si="9"/>
        <v>-0.36363636363636365</v>
      </c>
      <c r="H94" s="20">
        <f t="shared" si="10"/>
        <v>-5.1150895140664957E-3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1.4005602240896359E-3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1.4005602240896359E-3</v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1.4005602240896359E-3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129</v>
      </c>
      <c r="D98" s="7">
        <v>23</v>
      </c>
      <c r="E98" s="12">
        <f t="shared" si="7"/>
        <v>0.16496163682864451</v>
      </c>
      <c r="F98" s="12">
        <f t="shared" si="8"/>
        <v>3.2212885154061621E-2</v>
      </c>
      <c r="G98" s="13">
        <f t="shared" si="9"/>
        <v>-0.82170542635658916</v>
      </c>
      <c r="H98" s="20">
        <f t="shared" si="10"/>
        <v>-0.13554987212276215</v>
      </c>
    </row>
    <row r="99" spans="2:8" ht="15" x14ac:dyDescent="0.2">
      <c r="B99" s="3" t="s">
        <v>239</v>
      </c>
      <c r="C99" s="7">
        <v>7</v>
      </c>
      <c r="D99" s="7">
        <v>33</v>
      </c>
      <c r="E99" s="12">
        <f t="shared" si="7"/>
        <v>8.9514066496163679E-3</v>
      </c>
      <c r="F99" s="12">
        <f t="shared" si="8"/>
        <v>4.6218487394957986E-2</v>
      </c>
      <c r="G99" s="13">
        <f t="shared" si="9"/>
        <v>3.7142857142857144</v>
      </c>
      <c r="H99" s="20">
        <f t="shared" si="10"/>
        <v>3.3248081841432228E-2</v>
      </c>
    </row>
    <row r="100" spans="2:8" ht="15" x14ac:dyDescent="0.2">
      <c r="B100" s="3" t="s">
        <v>240</v>
      </c>
      <c r="C100" s="7">
        <v>7</v>
      </c>
      <c r="D100" s="7">
        <v>4</v>
      </c>
      <c r="E100" s="12">
        <f t="shared" si="7"/>
        <v>8.9514066496163679E-3</v>
      </c>
      <c r="F100" s="12">
        <f t="shared" si="8"/>
        <v>5.6022408963585435E-3</v>
      </c>
      <c r="G100" s="13">
        <f t="shared" si="9"/>
        <v>-0.42857142857142855</v>
      </c>
      <c r="H100" s="20">
        <f t="shared" si="10"/>
        <v>-3.8363171355498718E-3</v>
      </c>
    </row>
    <row r="101" spans="2:8" ht="15" x14ac:dyDescent="0.2">
      <c r="B101" s="3" t="s">
        <v>241</v>
      </c>
      <c r="C101" s="7">
        <v>3</v>
      </c>
      <c r="D101" s="7">
        <v>3</v>
      </c>
      <c r="E101" s="12">
        <f t="shared" si="7"/>
        <v>3.8363171355498722E-3</v>
      </c>
      <c r="F101" s="12">
        <f t="shared" si="8"/>
        <v>4.2016806722689074E-3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8</v>
      </c>
      <c r="D102" s="7">
        <v>1</v>
      </c>
      <c r="E102" s="12">
        <f t="shared" si="7"/>
        <v>1.0230179028132993E-2</v>
      </c>
      <c r="F102" s="12">
        <f t="shared" si="8"/>
        <v>1.4005602240896359E-3</v>
      </c>
      <c r="G102" s="13">
        <f t="shared" si="9"/>
        <v>-0.875</v>
      </c>
      <c r="H102" s="20">
        <f t="shared" si="10"/>
        <v>-8.9514066496163697E-3</v>
      </c>
    </row>
    <row r="103" spans="2:8" ht="15" x14ac:dyDescent="0.2">
      <c r="B103" s="3" t="s">
        <v>243</v>
      </c>
      <c r="C103" s="7">
        <v>1</v>
      </c>
      <c r="D103" s="7">
        <v>2</v>
      </c>
      <c r="E103" s="12">
        <f t="shared" si="7"/>
        <v>1.2787723785166241E-3</v>
      </c>
      <c r="F103" s="12">
        <f t="shared" si="8"/>
        <v>2.8011204481792717E-3</v>
      </c>
      <c r="G103" s="13">
        <f t="shared" si="9"/>
        <v>1</v>
      </c>
      <c r="H103" s="20">
        <f t="shared" si="10"/>
        <v>1.2787723785166241E-3</v>
      </c>
    </row>
    <row r="104" spans="2:8" ht="15" x14ac:dyDescent="0.2">
      <c r="B104" s="3" t="s">
        <v>34</v>
      </c>
      <c r="C104" s="7">
        <v>7</v>
      </c>
      <c r="D104" s="7">
        <v>4</v>
      </c>
      <c r="E104" s="12">
        <f t="shared" si="7"/>
        <v>8.9514066496163679E-3</v>
      </c>
      <c r="F104" s="12">
        <f t="shared" si="8"/>
        <v>5.6022408963585435E-3</v>
      </c>
      <c r="G104" s="13">
        <f t="shared" si="9"/>
        <v>-0.42857142857142855</v>
      </c>
      <c r="H104" s="20">
        <f t="shared" si="10"/>
        <v>-3.8363171355498718E-3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8</v>
      </c>
      <c r="E107" s="12">
        <f t="shared" si="7"/>
        <v>6.3938618925831201E-3</v>
      </c>
      <c r="F107" s="12">
        <f t="shared" si="8"/>
        <v>1.1204481792717087E-2</v>
      </c>
      <c r="G107" s="13">
        <f t="shared" si="9"/>
        <v>0.6</v>
      </c>
      <c r="H107" s="20">
        <f t="shared" si="10"/>
        <v>3.8363171355498718E-3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1.2787723785166241E-3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2</v>
      </c>
      <c r="E109" s="12">
        <f t="shared" si="7"/>
        <v>1.2787723785166241E-3</v>
      </c>
      <c r="F109" s="12">
        <f t="shared" si="8"/>
        <v>2.8011204481792717E-3</v>
      </c>
      <c r="G109" s="13">
        <f t="shared" si="9"/>
        <v>1</v>
      </c>
      <c r="H109" s="20">
        <f t="shared" si="10"/>
        <v>1.2787723785166241E-3</v>
      </c>
    </row>
    <row r="110" spans="2:8" ht="15" x14ac:dyDescent="0.2">
      <c r="B110" s="3" t="s">
        <v>32</v>
      </c>
      <c r="C110" s="7">
        <v>3</v>
      </c>
      <c r="D110" s="7">
        <v>2</v>
      </c>
      <c r="E110" s="12">
        <f t="shared" si="7"/>
        <v>3.8363171355498722E-3</v>
      </c>
      <c r="F110" s="12">
        <f t="shared" si="8"/>
        <v>2.8011204481792717E-3</v>
      </c>
      <c r="G110" s="13">
        <f t="shared" si="9"/>
        <v>-0.33333333333333331</v>
      </c>
      <c r="H110" s="20">
        <f t="shared" si="10"/>
        <v>-1.2787723785166239E-3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14</v>
      </c>
      <c r="D112" s="7">
        <v>10</v>
      </c>
      <c r="E112" s="12">
        <f t="shared" si="7"/>
        <v>1.7902813299232736E-2</v>
      </c>
      <c r="F112" s="12">
        <f t="shared" si="8"/>
        <v>1.4005602240896359E-2</v>
      </c>
      <c r="G112" s="13">
        <f t="shared" si="9"/>
        <v>-0.2857142857142857</v>
      </c>
      <c r="H112" s="20">
        <f t="shared" si="10"/>
        <v>-5.1150895140664957E-3</v>
      </c>
    </row>
    <row r="113" spans="2:8" ht="15" x14ac:dyDescent="0.2">
      <c r="B113" s="3" t="s">
        <v>248</v>
      </c>
      <c r="C113" s="7">
        <v>19</v>
      </c>
      <c r="D113" s="7">
        <v>19</v>
      </c>
      <c r="E113" s="12">
        <f t="shared" si="7"/>
        <v>2.4296675191815855E-2</v>
      </c>
      <c r="F113" s="12">
        <f t="shared" si="8"/>
        <v>2.661064425770308E-2</v>
      </c>
      <c r="G113" s="13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19</v>
      </c>
      <c r="D115" s="7">
        <v>52</v>
      </c>
      <c r="E115" s="12">
        <f t="shared" si="7"/>
        <v>2.4296675191815855E-2</v>
      </c>
      <c r="F115" s="12">
        <f t="shared" si="8"/>
        <v>7.2829131652661069E-2</v>
      </c>
      <c r="G115" s="13">
        <f t="shared" si="9"/>
        <v>1.736842105263158</v>
      </c>
      <c r="H115" s="20">
        <f t="shared" si="10"/>
        <v>4.2199488491048591E-2</v>
      </c>
    </row>
    <row r="116" spans="2:8" ht="15" x14ac:dyDescent="0.2">
      <c r="B116" s="3" t="s">
        <v>249</v>
      </c>
      <c r="C116" s="7">
        <v>16</v>
      </c>
      <c r="D116" s="7">
        <v>11</v>
      </c>
      <c r="E116" s="12">
        <f t="shared" si="7"/>
        <v>2.0460358056265986E-2</v>
      </c>
      <c r="F116" s="12">
        <f t="shared" si="8"/>
        <v>1.5406162464985995E-2</v>
      </c>
      <c r="G116" s="13">
        <f t="shared" si="9"/>
        <v>-0.3125</v>
      </c>
      <c r="H116" s="20">
        <f t="shared" si="10"/>
        <v>-6.3938618925831209E-3</v>
      </c>
    </row>
    <row r="117" spans="2:8" ht="15" x14ac:dyDescent="0.2">
      <c r="B117" s="3" t="s">
        <v>250</v>
      </c>
      <c r="C117" s="7">
        <v>2</v>
      </c>
      <c r="D117" s="7">
        <v>0</v>
      </c>
      <c r="E117" s="12">
        <f t="shared" si="7"/>
        <v>2.5575447570332483E-3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40</v>
      </c>
      <c r="D118" s="7">
        <v>27</v>
      </c>
      <c r="E118" s="12">
        <f t="shared" si="7"/>
        <v>5.1150895140664961E-2</v>
      </c>
      <c r="F118" s="12">
        <f t="shared" si="8"/>
        <v>3.7815126050420166E-2</v>
      </c>
      <c r="G118" s="13">
        <f t="shared" si="9"/>
        <v>-0.32500000000000001</v>
      </c>
      <c r="H118" s="20">
        <f t="shared" si="10"/>
        <v>-1.6624040920716114E-2</v>
      </c>
    </row>
    <row r="119" spans="2:8" ht="15" x14ac:dyDescent="0.2">
      <c r="B119" s="3" t="s">
        <v>252</v>
      </c>
      <c r="C119" s="7">
        <v>55</v>
      </c>
      <c r="D119" s="7">
        <v>36</v>
      </c>
      <c r="E119" s="12">
        <f t="shared" si="7"/>
        <v>7.0332480818414325E-2</v>
      </c>
      <c r="F119" s="12">
        <f t="shared" si="8"/>
        <v>5.0420168067226892E-2</v>
      </c>
      <c r="G119" s="13">
        <f t="shared" si="9"/>
        <v>-0.34545454545454546</v>
      </c>
      <c r="H119" s="20">
        <f t="shared" si="10"/>
        <v>-2.4296675191815859E-2</v>
      </c>
    </row>
    <row r="120" spans="2:8" ht="15" x14ac:dyDescent="0.2">
      <c r="B120" s="3" t="s">
        <v>253</v>
      </c>
      <c r="C120" s="7">
        <v>38</v>
      </c>
      <c r="D120" s="7">
        <v>26</v>
      </c>
      <c r="E120" s="12">
        <f t="shared" si="7"/>
        <v>4.859335038363171E-2</v>
      </c>
      <c r="F120" s="12">
        <f t="shared" si="8"/>
        <v>3.6414565826330535E-2</v>
      </c>
      <c r="G120" s="13">
        <f t="shared" si="9"/>
        <v>-0.31578947368421051</v>
      </c>
      <c r="H120" s="20">
        <f t="shared" si="10"/>
        <v>-1.5345268542199487E-2</v>
      </c>
    </row>
    <row r="121" spans="2:8" ht="15" x14ac:dyDescent="0.2">
      <c r="B121" s="3" t="s">
        <v>35</v>
      </c>
      <c r="C121" s="7">
        <v>40</v>
      </c>
      <c r="D121" s="7">
        <v>28</v>
      </c>
      <c r="E121" s="12">
        <f t="shared" si="7"/>
        <v>5.1150895140664961E-2</v>
      </c>
      <c r="F121" s="12">
        <f t="shared" si="8"/>
        <v>3.9215686274509803E-2</v>
      </c>
      <c r="G121" s="13">
        <f t="shared" si="9"/>
        <v>-0.3</v>
      </c>
      <c r="H121" s="20">
        <f t="shared" si="10"/>
        <v>-1.5345268542199487E-2</v>
      </c>
    </row>
    <row r="122" spans="2:8" ht="15" x14ac:dyDescent="0.2">
      <c r="B122" s="3" t="s">
        <v>39</v>
      </c>
      <c r="C122" s="7">
        <v>2</v>
      </c>
      <c r="D122" s="7">
        <v>3</v>
      </c>
      <c r="E122" s="12">
        <f t="shared" si="7"/>
        <v>2.5575447570332483E-3</v>
      </c>
      <c r="F122" s="12">
        <f t="shared" si="8"/>
        <v>4.2016806722689074E-3</v>
      </c>
      <c r="G122" s="13">
        <f t="shared" si="9"/>
        <v>0.5</v>
      </c>
      <c r="H122" s="20">
        <f t="shared" si="10"/>
        <v>1.2787723785166241E-3</v>
      </c>
    </row>
    <row r="123" spans="2:8" ht="15" x14ac:dyDescent="0.2">
      <c r="B123" s="3" t="s">
        <v>37</v>
      </c>
      <c r="C123" s="7">
        <v>6</v>
      </c>
      <c r="D123" s="7">
        <v>3</v>
      </c>
      <c r="E123" s="12">
        <f t="shared" si="7"/>
        <v>7.6726342710997444E-3</v>
      </c>
      <c r="F123" s="12">
        <f t="shared" si="8"/>
        <v>4.2016806722689074E-3</v>
      </c>
      <c r="G123" s="13">
        <f t="shared" si="9"/>
        <v>-0.5</v>
      </c>
      <c r="H123" s="20">
        <f t="shared" si="10"/>
        <v>-3.8363171355498722E-3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1.2787723785166241E-3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1.2787723785166241E-3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1.2787723785166241E-3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11</v>
      </c>
      <c r="D127" s="7">
        <v>12</v>
      </c>
      <c r="E127" s="12">
        <f t="shared" si="7"/>
        <v>1.4066496163682864E-2</v>
      </c>
      <c r="F127" s="12">
        <f t="shared" si="8"/>
        <v>1.680672268907563E-2</v>
      </c>
      <c r="G127" s="13">
        <f t="shared" si="9"/>
        <v>9.0909090909090912E-2</v>
      </c>
      <c r="H127" s="20">
        <f t="shared" si="10"/>
        <v>1.2787723785166239E-3</v>
      </c>
    </row>
    <row r="128" spans="2:8" ht="15" x14ac:dyDescent="0.2">
      <c r="B128" s="3" t="s">
        <v>257</v>
      </c>
      <c r="C128" s="7">
        <v>4</v>
      </c>
      <c r="D128" s="7">
        <v>2</v>
      </c>
      <c r="E128" s="12">
        <f t="shared" si="7"/>
        <v>5.1150895140664966E-3</v>
      </c>
      <c r="F128" s="12">
        <f t="shared" si="8"/>
        <v>2.8011204481792717E-3</v>
      </c>
      <c r="G128" s="13">
        <f t="shared" si="9"/>
        <v>-0.5</v>
      </c>
      <c r="H128" s="20">
        <f t="shared" si="10"/>
        <v>-2.5575447570332483E-3</v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1.4005602240896359E-3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1.4005602240896359E-3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38</v>
      </c>
      <c r="D131" s="7">
        <v>23</v>
      </c>
      <c r="E131" s="12">
        <f t="shared" si="7"/>
        <v>4.859335038363171E-2</v>
      </c>
      <c r="F131" s="12">
        <f t="shared" si="8"/>
        <v>3.2212885154061621E-2</v>
      </c>
      <c r="G131" s="13">
        <f t="shared" si="9"/>
        <v>-0.39473684210526316</v>
      </c>
      <c r="H131" s="20">
        <f t="shared" si="10"/>
        <v>-1.9181585677749361E-2</v>
      </c>
    </row>
    <row r="132" spans="2:8" ht="15" x14ac:dyDescent="0.2">
      <c r="B132" s="3" t="s">
        <v>50</v>
      </c>
      <c r="C132" s="7">
        <v>5</v>
      </c>
      <c r="D132" s="7">
        <v>0</v>
      </c>
      <c r="E132" s="12">
        <f t="shared" si="7"/>
        <v>6.3938618925831201E-3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2</v>
      </c>
      <c r="E134" s="12">
        <f t="shared" si="7"/>
        <v>3.8363171355498722E-3</v>
      </c>
      <c r="F134" s="12">
        <f t="shared" si="8"/>
        <v>2.8011204481792717E-3</v>
      </c>
      <c r="G134" s="13">
        <f t="shared" si="9"/>
        <v>-0.33333333333333331</v>
      </c>
      <c r="H134" s="20">
        <f t="shared" si="10"/>
        <v>-1.2787723785166239E-3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5</v>
      </c>
      <c r="D137" s="7">
        <v>2</v>
      </c>
      <c r="E137" s="12">
        <f t="shared" si="11"/>
        <v>6.3938618925831201E-3</v>
      </c>
      <c r="F137" s="12">
        <f t="shared" si="12"/>
        <v>2.8011204481792717E-3</v>
      </c>
      <c r="G137" s="13">
        <f t="shared" si="13"/>
        <v>-0.6</v>
      </c>
      <c r="H137" s="20">
        <f t="shared" si="14"/>
        <v>-3.8363171355498718E-3</v>
      </c>
    </row>
    <row r="138" spans="2:8" ht="15" x14ac:dyDescent="0.2">
      <c r="B138" s="3" t="s">
        <v>261</v>
      </c>
      <c r="C138" s="7">
        <v>1</v>
      </c>
      <c r="D138" s="7">
        <v>1</v>
      </c>
      <c r="E138" s="12">
        <f t="shared" si="11"/>
        <v>1.2787723785166241E-3</v>
      </c>
      <c r="F138" s="12">
        <f t="shared" si="12"/>
        <v>1.4005602240896359E-3</v>
      </c>
      <c r="G138" s="13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2</v>
      </c>
      <c r="D139" s="7">
        <v>1</v>
      </c>
      <c r="E139" s="12">
        <f t="shared" si="11"/>
        <v>2.5575447570332483E-3</v>
      </c>
      <c r="F139" s="12">
        <f t="shared" si="12"/>
        <v>1.4005602240896359E-3</v>
      </c>
      <c r="G139" s="13">
        <f t="shared" si="13"/>
        <v>-0.5</v>
      </c>
      <c r="H139" s="20">
        <f t="shared" si="14"/>
        <v>-1.2787723785166241E-3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1.2787723785166241E-3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1.2787723785166241E-3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1</v>
      </c>
      <c r="E142" s="12">
        <f t="shared" si="11"/>
        <v>1.2787723785166241E-3</v>
      </c>
      <c r="F142" s="12">
        <f t="shared" si="12"/>
        <v>1.4005602240896359E-3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1.4005602240896359E-3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2</v>
      </c>
      <c r="D145" s="7">
        <v>0</v>
      </c>
      <c r="E145" s="12">
        <f t="shared" si="11"/>
        <v>2.5575447570332483E-3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1348</v>
      </c>
      <c r="D151" s="45">
        <f>SUM(D152:D288)</f>
        <v>1417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5.118694362017804E-2</v>
      </c>
      <c r="H151" s="46">
        <f>+IF(OR(AND(E151=""),(G151="")),"",E151*G151)</f>
        <v>5.118694362017804E-2</v>
      </c>
    </row>
    <row r="152" spans="2:8" ht="15" x14ac:dyDescent="0.2">
      <c r="B152" s="4" t="s">
        <v>54</v>
      </c>
      <c r="C152" s="7">
        <v>7</v>
      </c>
      <c r="D152" s="7">
        <v>4</v>
      </c>
      <c r="E152" s="12">
        <f>+IF(C152=0,"",C152/C$151)</f>
        <v>5.1928783382789315E-3</v>
      </c>
      <c r="F152" s="12">
        <f>+IF(D152=0,"",D152/D$151)</f>
        <v>2.8228652081863093E-3</v>
      </c>
      <c r="G152" s="13">
        <f>+IF(OR(AND(D152=0),(C152=0)),"0",((D152-C152)/C152))</f>
        <v>-0.42857142857142855</v>
      </c>
      <c r="H152" s="20">
        <f>+IF(OR(AND(E152=""),(G152="")),"",E152*G152)</f>
        <v>-2.2255192878338275E-3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7.4183976261127599E-4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1</v>
      </c>
      <c r="E156" s="12" t="str">
        <f t="shared" si="15"/>
        <v/>
      </c>
      <c r="F156" s="12">
        <f t="shared" si="16"/>
        <v>7.0571630204657732E-4</v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102</v>
      </c>
      <c r="D157" s="7">
        <v>197</v>
      </c>
      <c r="E157" s="12">
        <f t="shared" si="15"/>
        <v>7.5667655786350152E-2</v>
      </c>
      <c r="F157" s="12">
        <f t="shared" si="16"/>
        <v>0.13902611150317573</v>
      </c>
      <c r="G157" s="13">
        <f t="shared" si="17"/>
        <v>0.93137254901960786</v>
      </c>
      <c r="H157" s="20">
        <f t="shared" si="18"/>
        <v>7.0474777448071221E-2</v>
      </c>
    </row>
    <row r="158" spans="2:8" ht="15" x14ac:dyDescent="0.2">
      <c r="B158" s="4" t="s">
        <v>59</v>
      </c>
      <c r="C158" s="7">
        <v>1</v>
      </c>
      <c r="D158" s="7">
        <v>2</v>
      </c>
      <c r="E158" s="12">
        <f t="shared" si="15"/>
        <v>7.4183976261127599E-4</v>
      </c>
      <c r="F158" s="12">
        <f t="shared" si="16"/>
        <v>1.4114326040931546E-3</v>
      </c>
      <c r="G158" s="13">
        <f t="shared" si="17"/>
        <v>1</v>
      </c>
      <c r="H158" s="20">
        <f t="shared" si="18"/>
        <v>7.4183976261127599E-4</v>
      </c>
    </row>
    <row r="159" spans="2:8" ht="15" x14ac:dyDescent="0.2">
      <c r="B159" s="4" t="s">
        <v>268</v>
      </c>
      <c r="C159" s="7">
        <v>4</v>
      </c>
      <c r="D159" s="7">
        <v>2</v>
      </c>
      <c r="E159" s="12">
        <f t="shared" si="15"/>
        <v>2.967359050445104E-3</v>
      </c>
      <c r="F159" s="12">
        <f t="shared" si="16"/>
        <v>1.4114326040931546E-3</v>
      </c>
      <c r="G159" s="13">
        <f t="shared" si="17"/>
        <v>-0.5</v>
      </c>
      <c r="H159" s="20">
        <f t="shared" si="18"/>
        <v>-1.483679525222552E-3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7.0571630204657732E-4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6</v>
      </c>
      <c r="D163" s="7">
        <v>2</v>
      </c>
      <c r="E163" s="12">
        <f t="shared" si="15"/>
        <v>4.4510385756676559E-3</v>
      </c>
      <c r="F163" s="12">
        <f t="shared" si="16"/>
        <v>1.4114326040931546E-3</v>
      </c>
      <c r="G163" s="13">
        <f t="shared" si="17"/>
        <v>-0.66666666666666663</v>
      </c>
      <c r="H163" s="20">
        <f t="shared" si="18"/>
        <v>-2.967359050445104E-3</v>
      </c>
    </row>
    <row r="164" spans="2:8" ht="15" x14ac:dyDescent="0.2">
      <c r="B164" s="4" t="s">
        <v>56</v>
      </c>
      <c r="C164" s="7">
        <v>2</v>
      </c>
      <c r="D164" s="7">
        <v>8</v>
      </c>
      <c r="E164" s="12">
        <f t="shared" si="15"/>
        <v>1.483679525222552E-3</v>
      </c>
      <c r="F164" s="12">
        <f t="shared" si="16"/>
        <v>5.6457304163726185E-3</v>
      </c>
      <c r="G164" s="13">
        <f t="shared" si="17"/>
        <v>3</v>
      </c>
      <c r="H164" s="20">
        <f t="shared" si="18"/>
        <v>4.4510385756676559E-3</v>
      </c>
    </row>
    <row r="165" spans="2:8" ht="15" x14ac:dyDescent="0.2">
      <c r="B165" s="4" t="s">
        <v>57</v>
      </c>
      <c r="C165" s="7">
        <v>29</v>
      </c>
      <c r="D165" s="7">
        <v>19</v>
      </c>
      <c r="E165" s="12">
        <f t="shared" si="15"/>
        <v>2.1513353115727003E-2</v>
      </c>
      <c r="F165" s="12">
        <f t="shared" si="16"/>
        <v>1.3408609738884969E-2</v>
      </c>
      <c r="G165" s="13">
        <f t="shared" si="17"/>
        <v>-0.34482758620689657</v>
      </c>
      <c r="H165" s="20">
        <f t="shared" si="18"/>
        <v>-7.4183976261127599E-3</v>
      </c>
    </row>
    <row r="166" spans="2:8" ht="15" x14ac:dyDescent="0.2">
      <c r="B166" s="4" t="s">
        <v>270</v>
      </c>
      <c r="C166" s="7">
        <v>0</v>
      </c>
      <c r="D166" s="7">
        <v>3</v>
      </c>
      <c r="E166" s="12" t="str">
        <f t="shared" si="15"/>
        <v/>
      </c>
      <c r="F166" s="12">
        <f t="shared" si="16"/>
        <v>2.1171489061397319E-3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7.0571630204657732E-4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7.4183976261127599E-4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45</v>
      </c>
      <c r="D169" s="7">
        <v>298</v>
      </c>
      <c r="E169" s="12">
        <f t="shared" si="15"/>
        <v>3.3382789317507419E-2</v>
      </c>
      <c r="F169" s="12">
        <f t="shared" si="16"/>
        <v>0.21030345800988004</v>
      </c>
      <c r="G169" s="13">
        <f t="shared" si="17"/>
        <v>5.6222222222222218</v>
      </c>
      <c r="H169" s="20">
        <f t="shared" si="18"/>
        <v>0.1876854599406528</v>
      </c>
    </row>
    <row r="170" spans="2:8" ht="15" x14ac:dyDescent="0.2">
      <c r="B170" s="4" t="s">
        <v>272</v>
      </c>
      <c r="C170" s="7">
        <v>17</v>
      </c>
      <c r="D170" s="7">
        <v>16</v>
      </c>
      <c r="E170" s="12">
        <f t="shared" si="15"/>
        <v>1.2611275964391691E-2</v>
      </c>
      <c r="F170" s="12">
        <f t="shared" si="16"/>
        <v>1.1291460832745237E-2</v>
      </c>
      <c r="G170" s="13">
        <f t="shared" si="17"/>
        <v>-5.8823529411764705E-2</v>
      </c>
      <c r="H170" s="20">
        <f t="shared" si="18"/>
        <v>-7.4183976261127599E-4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2</v>
      </c>
      <c r="E172" s="12" t="str">
        <f t="shared" si="15"/>
        <v/>
      </c>
      <c r="F172" s="12">
        <f t="shared" si="16"/>
        <v>1.4114326040931546E-3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44</v>
      </c>
      <c r="D173" s="7">
        <v>175</v>
      </c>
      <c r="E173" s="12">
        <f t="shared" si="15"/>
        <v>3.2640949554896145E-2</v>
      </c>
      <c r="F173" s="12">
        <f t="shared" si="16"/>
        <v>0.12350035285815103</v>
      </c>
      <c r="G173" s="13">
        <f t="shared" si="17"/>
        <v>2.9772727272727271</v>
      </c>
      <c r="H173" s="20">
        <f t="shared" si="18"/>
        <v>9.7181008902077148E-2</v>
      </c>
    </row>
    <row r="174" spans="2:8" ht="15" x14ac:dyDescent="0.2">
      <c r="B174" s="4" t="s">
        <v>276</v>
      </c>
      <c r="C174" s="7">
        <v>41</v>
      </c>
      <c r="D174" s="7">
        <v>10</v>
      </c>
      <c r="E174" s="12">
        <f t="shared" si="15"/>
        <v>3.0415430267062313E-2</v>
      </c>
      <c r="F174" s="12">
        <f t="shared" si="16"/>
        <v>7.0571630204657732E-3</v>
      </c>
      <c r="G174" s="13">
        <f t="shared" si="17"/>
        <v>-0.75609756097560976</v>
      </c>
      <c r="H174" s="20">
        <f t="shared" si="18"/>
        <v>-2.2997032640949554E-2</v>
      </c>
    </row>
    <row r="175" spans="2:8" ht="15" x14ac:dyDescent="0.2">
      <c r="B175" s="4" t="s">
        <v>277</v>
      </c>
      <c r="C175" s="7">
        <v>33</v>
      </c>
      <c r="D175" s="7">
        <v>9</v>
      </c>
      <c r="E175" s="12">
        <f t="shared" si="15"/>
        <v>2.4480712166172106E-2</v>
      </c>
      <c r="F175" s="12">
        <f t="shared" si="16"/>
        <v>6.3514467184191958E-3</v>
      </c>
      <c r="G175" s="13">
        <f t="shared" si="17"/>
        <v>-0.72727272727272729</v>
      </c>
      <c r="H175" s="20">
        <f t="shared" si="18"/>
        <v>-1.7804154302670624E-2</v>
      </c>
    </row>
    <row r="176" spans="2:8" ht="15" x14ac:dyDescent="0.2">
      <c r="B176" s="4" t="s">
        <v>278</v>
      </c>
      <c r="C176" s="7">
        <v>43</v>
      </c>
      <c r="D176" s="7">
        <v>24</v>
      </c>
      <c r="E176" s="12">
        <f t="shared" si="15"/>
        <v>3.1899109792284865E-2</v>
      </c>
      <c r="F176" s="12">
        <f t="shared" si="16"/>
        <v>1.6937191249117856E-2</v>
      </c>
      <c r="G176" s="13">
        <f t="shared" si="17"/>
        <v>-0.44186046511627908</v>
      </c>
      <c r="H176" s="20">
        <f t="shared" si="18"/>
        <v>-1.4094955489614243E-2</v>
      </c>
    </row>
    <row r="177" spans="2:8" ht="15" x14ac:dyDescent="0.2">
      <c r="B177" s="4" t="s">
        <v>279</v>
      </c>
      <c r="C177" s="7">
        <v>58</v>
      </c>
      <c r="D177" s="7">
        <v>4</v>
      </c>
      <c r="E177" s="12">
        <f t="shared" si="15"/>
        <v>4.3026706231454007E-2</v>
      </c>
      <c r="F177" s="12">
        <f t="shared" si="16"/>
        <v>2.8228652081863093E-3</v>
      </c>
      <c r="G177" s="13">
        <f t="shared" si="17"/>
        <v>-0.93103448275862066</v>
      </c>
      <c r="H177" s="20">
        <f t="shared" si="18"/>
        <v>-4.0059347181008904E-2</v>
      </c>
    </row>
    <row r="178" spans="2:8" ht="15" x14ac:dyDescent="0.2">
      <c r="B178" s="4" t="s">
        <v>280</v>
      </c>
      <c r="C178" s="7">
        <v>8</v>
      </c>
      <c r="D178" s="7">
        <v>12</v>
      </c>
      <c r="E178" s="12">
        <f t="shared" si="15"/>
        <v>5.9347181008902079E-3</v>
      </c>
      <c r="F178" s="12">
        <f t="shared" si="16"/>
        <v>8.4685956245589278E-3</v>
      </c>
      <c r="G178" s="13">
        <f t="shared" si="17"/>
        <v>0.5</v>
      </c>
      <c r="H178" s="20">
        <f t="shared" si="18"/>
        <v>2.967359050445104E-3</v>
      </c>
    </row>
    <row r="179" spans="2:8" ht="15" x14ac:dyDescent="0.2">
      <c r="B179" s="4" t="s">
        <v>281</v>
      </c>
      <c r="C179" s="7">
        <v>24</v>
      </c>
      <c r="D179" s="7">
        <v>0</v>
      </c>
      <c r="E179" s="12">
        <f t="shared" si="15"/>
        <v>1.7804154302670624E-2</v>
      </c>
      <c r="F179" s="12" t="str">
        <f t="shared" si="16"/>
        <v/>
      </c>
      <c r="G179" s="13" t="str">
        <f t="shared" si="17"/>
        <v>0</v>
      </c>
      <c r="H179" s="20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13</v>
      </c>
      <c r="D181" s="7">
        <v>9</v>
      </c>
      <c r="E181" s="12">
        <f t="shared" si="15"/>
        <v>9.6439169139465875E-3</v>
      </c>
      <c r="F181" s="12">
        <f t="shared" si="16"/>
        <v>6.3514467184191958E-3</v>
      </c>
      <c r="G181" s="13">
        <f t="shared" si="17"/>
        <v>-0.30769230769230771</v>
      </c>
      <c r="H181" s="20">
        <f t="shared" si="18"/>
        <v>-2.967359050445104E-3</v>
      </c>
    </row>
    <row r="182" spans="2:8" ht="15" x14ac:dyDescent="0.2">
      <c r="B182" s="4" t="s">
        <v>284</v>
      </c>
      <c r="C182" s="7">
        <v>54</v>
      </c>
      <c r="D182" s="7">
        <v>4</v>
      </c>
      <c r="E182" s="12">
        <f t="shared" si="15"/>
        <v>4.0059347181008904E-2</v>
      </c>
      <c r="F182" s="12">
        <f t="shared" si="16"/>
        <v>2.8228652081863093E-3</v>
      </c>
      <c r="G182" s="13">
        <f t="shared" si="17"/>
        <v>-0.92592592592592593</v>
      </c>
      <c r="H182" s="20">
        <f t="shared" si="18"/>
        <v>-3.7091988130563802E-2</v>
      </c>
    </row>
    <row r="183" spans="2:8" ht="15" x14ac:dyDescent="0.2">
      <c r="B183" s="4" t="s">
        <v>285</v>
      </c>
      <c r="C183" s="7">
        <v>18</v>
      </c>
      <c r="D183" s="7">
        <v>2</v>
      </c>
      <c r="E183" s="12">
        <f t="shared" si="15"/>
        <v>1.3353115727002967E-2</v>
      </c>
      <c r="F183" s="12">
        <f t="shared" si="16"/>
        <v>1.4114326040931546E-3</v>
      </c>
      <c r="G183" s="13">
        <f t="shared" si="17"/>
        <v>-0.88888888888888884</v>
      </c>
      <c r="H183" s="20">
        <f t="shared" si="18"/>
        <v>-1.1869436201780414E-2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25</v>
      </c>
      <c r="D186" s="7">
        <v>15</v>
      </c>
      <c r="E186" s="12">
        <f t="shared" si="15"/>
        <v>1.8545994065281898E-2</v>
      </c>
      <c r="F186" s="12">
        <f t="shared" si="16"/>
        <v>1.058574453069866E-2</v>
      </c>
      <c r="G186" s="13">
        <f t="shared" si="17"/>
        <v>-0.4</v>
      </c>
      <c r="H186" s="20">
        <f t="shared" si="18"/>
        <v>-7.418397626112759E-3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7.4183976261127599E-4</v>
      </c>
      <c r="F187" s="12">
        <f t="shared" si="16"/>
        <v>7.0571630204657732E-4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7.0571630204657732E-4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380</v>
      </c>
      <c r="D196" s="7">
        <v>141</v>
      </c>
      <c r="E196" s="12">
        <f t="shared" si="15"/>
        <v>0.28189910979228489</v>
      </c>
      <c r="F196" s="12">
        <f t="shared" si="16"/>
        <v>9.9505998588567401E-2</v>
      </c>
      <c r="G196" s="13">
        <f t="shared" si="17"/>
        <v>-0.62894736842105259</v>
      </c>
      <c r="H196" s="20">
        <f t="shared" si="18"/>
        <v>-0.17729970326409494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7.4183976261127599E-4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7.4183976261127599E-4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7.4183976261127599E-4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2</v>
      </c>
      <c r="D206" s="7">
        <v>2</v>
      </c>
      <c r="E206" s="12">
        <f t="shared" si="15"/>
        <v>1.483679525222552E-3</v>
      </c>
      <c r="F206" s="12">
        <f t="shared" si="16"/>
        <v>1.4114326040931546E-3</v>
      </c>
      <c r="G206" s="13">
        <f t="shared" si="17"/>
        <v>0</v>
      </c>
      <c r="H206" s="20">
        <f t="shared" si="18"/>
        <v>0</v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8</v>
      </c>
      <c r="D208" s="7">
        <v>22</v>
      </c>
      <c r="E208" s="12">
        <f t="shared" si="15"/>
        <v>5.9347181008902079E-3</v>
      </c>
      <c r="F208" s="12">
        <f t="shared" si="16"/>
        <v>1.5525758645024701E-2</v>
      </c>
      <c r="G208" s="13">
        <f t="shared" si="17"/>
        <v>1.75</v>
      </c>
      <c r="H208" s="20">
        <f t="shared" si="18"/>
        <v>1.0385756676557865E-2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7.4183976261127599E-4</v>
      </c>
      <c r="F210" s="12">
        <f t="shared" si="16"/>
        <v>7.0571630204657732E-4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5</v>
      </c>
      <c r="D213" s="7">
        <v>1</v>
      </c>
      <c r="E213" s="12">
        <f t="shared" si="15"/>
        <v>3.70919881305638E-3</v>
      </c>
      <c r="F213" s="12">
        <f t="shared" si="16"/>
        <v>7.0571630204657732E-4</v>
      </c>
      <c r="G213" s="13">
        <f t="shared" si="17"/>
        <v>-0.8</v>
      </c>
      <c r="H213" s="20">
        <f t="shared" si="18"/>
        <v>-2.967359050445104E-3</v>
      </c>
    </row>
    <row r="214" spans="2:8" ht="15" x14ac:dyDescent="0.2">
      <c r="B214" s="4" t="s">
        <v>70</v>
      </c>
      <c r="C214" s="7">
        <v>1</v>
      </c>
      <c r="D214" s="7">
        <v>6</v>
      </c>
      <c r="E214" s="12">
        <f t="shared" si="15"/>
        <v>7.4183976261127599E-4</v>
      </c>
      <c r="F214" s="12">
        <f t="shared" si="16"/>
        <v>4.2342978122794639E-3</v>
      </c>
      <c r="G214" s="13">
        <f t="shared" si="17"/>
        <v>5</v>
      </c>
      <c r="H214" s="20">
        <f t="shared" si="18"/>
        <v>3.70919881305638E-3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5</v>
      </c>
      <c r="D216" s="7">
        <v>2</v>
      </c>
      <c r="E216" s="12">
        <f t="shared" si="15"/>
        <v>3.70919881305638E-3</v>
      </c>
      <c r="F216" s="12">
        <f t="shared" si="16"/>
        <v>1.4114326040931546E-3</v>
      </c>
      <c r="G216" s="13">
        <f t="shared" si="17"/>
        <v>-0.6</v>
      </c>
      <c r="H216" s="20">
        <f t="shared" si="18"/>
        <v>-2.225519287833828E-3</v>
      </c>
    </row>
    <row r="217" spans="2:8" ht="15" x14ac:dyDescent="0.2">
      <c r="B217" s="4" t="s">
        <v>469</v>
      </c>
      <c r="C217" s="7">
        <v>1</v>
      </c>
      <c r="D217" s="7">
        <v>0</v>
      </c>
      <c r="E217" s="12">
        <f t="shared" ref="E217:E280" si="19">+IF(C217=0,"",C217/C$151)</f>
        <v>7.4183976261127599E-4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7.4183976261127599E-4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1</v>
      </c>
      <c r="E222" s="12">
        <f t="shared" si="19"/>
        <v>7.4183976261127599E-4</v>
      </c>
      <c r="F222" s="12">
        <f t="shared" si="20"/>
        <v>7.0571630204657732E-4</v>
      </c>
      <c r="G222" s="13">
        <f t="shared" si="21"/>
        <v>0</v>
      </c>
      <c r="H222" s="20">
        <f t="shared" si="22"/>
        <v>0</v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1</v>
      </c>
      <c r="E226" s="12">
        <f t="shared" si="19"/>
        <v>1.483679525222552E-3</v>
      </c>
      <c r="F226" s="12">
        <f t="shared" si="20"/>
        <v>7.0571630204657732E-4</v>
      </c>
      <c r="G226" s="13">
        <f t="shared" si="21"/>
        <v>-0.5</v>
      </c>
      <c r="H226" s="20">
        <f t="shared" si="22"/>
        <v>-7.4183976261127599E-4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7.0571630204657732E-4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8</v>
      </c>
      <c r="D229" s="7">
        <v>10</v>
      </c>
      <c r="E229" s="12">
        <f t="shared" si="19"/>
        <v>5.9347181008902079E-3</v>
      </c>
      <c r="F229" s="12">
        <f t="shared" si="20"/>
        <v>7.0571630204657732E-3</v>
      </c>
      <c r="G229" s="13">
        <f t="shared" si="21"/>
        <v>0.25</v>
      </c>
      <c r="H229" s="20">
        <f t="shared" si="22"/>
        <v>1.483679525222552E-3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7.4183976261127599E-4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0</v>
      </c>
      <c r="D231" s="7">
        <v>19</v>
      </c>
      <c r="E231" s="12" t="str">
        <f t="shared" si="19"/>
        <v/>
      </c>
      <c r="F231" s="12">
        <f t="shared" si="20"/>
        <v>1.3408609738884969E-2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41</v>
      </c>
      <c r="D232" s="7">
        <v>26</v>
      </c>
      <c r="E232" s="12">
        <f t="shared" si="19"/>
        <v>3.0415430267062313E-2</v>
      </c>
      <c r="F232" s="12">
        <f t="shared" si="20"/>
        <v>1.834862385321101E-2</v>
      </c>
      <c r="G232" s="13">
        <f t="shared" si="21"/>
        <v>-0.36585365853658536</v>
      </c>
      <c r="H232" s="20">
        <f t="shared" si="22"/>
        <v>-1.1127596439169139E-2</v>
      </c>
    </row>
    <row r="233" spans="2:8" ht="15" x14ac:dyDescent="0.2">
      <c r="B233" s="4" t="s">
        <v>74</v>
      </c>
      <c r="C233" s="7">
        <v>20</v>
      </c>
      <c r="D233" s="7">
        <v>0</v>
      </c>
      <c r="E233" s="12">
        <f t="shared" si="19"/>
        <v>1.483679525222552E-2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7.0571630204657732E-4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10</v>
      </c>
      <c r="D235" s="7">
        <v>3</v>
      </c>
      <c r="E235" s="12">
        <f t="shared" si="19"/>
        <v>7.4183976261127599E-3</v>
      </c>
      <c r="F235" s="12">
        <f t="shared" si="20"/>
        <v>2.1171489061397319E-3</v>
      </c>
      <c r="G235" s="13">
        <f t="shared" si="21"/>
        <v>-0.7</v>
      </c>
      <c r="H235" s="20">
        <f t="shared" si="22"/>
        <v>-5.1928783382789315E-3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5</v>
      </c>
      <c r="E237" s="12">
        <f t="shared" si="19"/>
        <v>2.967359050445104E-3</v>
      </c>
      <c r="F237" s="12">
        <f t="shared" si="20"/>
        <v>3.5285815102328866E-3</v>
      </c>
      <c r="G237" s="13">
        <f t="shared" si="21"/>
        <v>0.25</v>
      </c>
      <c r="H237" s="20">
        <f t="shared" si="22"/>
        <v>7.4183976261127599E-4</v>
      </c>
    </row>
    <row r="238" spans="2:8" ht="15" x14ac:dyDescent="0.2">
      <c r="B238" s="4" t="s">
        <v>85</v>
      </c>
      <c r="C238" s="7">
        <v>19</v>
      </c>
      <c r="D238" s="7">
        <v>10</v>
      </c>
      <c r="E238" s="12">
        <f t="shared" si="19"/>
        <v>1.4094955489614243E-2</v>
      </c>
      <c r="F238" s="12">
        <f t="shared" si="20"/>
        <v>7.0571630204657732E-3</v>
      </c>
      <c r="G238" s="13">
        <f t="shared" si="21"/>
        <v>-0.47368421052631576</v>
      </c>
      <c r="H238" s="20">
        <f t="shared" si="22"/>
        <v>-6.6765578635014826E-3</v>
      </c>
    </row>
    <row r="239" spans="2:8" ht="15" x14ac:dyDescent="0.2">
      <c r="B239" s="4" t="s">
        <v>81</v>
      </c>
      <c r="C239" s="7">
        <v>4</v>
      </c>
      <c r="D239" s="7">
        <v>17</v>
      </c>
      <c r="E239" s="12">
        <f t="shared" si="19"/>
        <v>2.967359050445104E-3</v>
      </c>
      <c r="F239" s="12">
        <f t="shared" si="20"/>
        <v>1.1997177134791814E-2</v>
      </c>
      <c r="G239" s="13">
        <f t="shared" si="21"/>
        <v>3.25</v>
      </c>
      <c r="H239" s="20">
        <f t="shared" si="22"/>
        <v>9.6439169139465875E-3</v>
      </c>
    </row>
    <row r="240" spans="2:8" ht="15" x14ac:dyDescent="0.2">
      <c r="B240" s="4" t="s">
        <v>316</v>
      </c>
      <c r="C240" s="7">
        <v>14</v>
      </c>
      <c r="D240" s="7">
        <v>2</v>
      </c>
      <c r="E240" s="12">
        <f t="shared" si="19"/>
        <v>1.0385756676557863E-2</v>
      </c>
      <c r="F240" s="12">
        <f t="shared" si="20"/>
        <v>1.4114326040931546E-3</v>
      </c>
      <c r="G240" s="13">
        <f t="shared" si="21"/>
        <v>-0.8571428571428571</v>
      </c>
      <c r="H240" s="20">
        <f t="shared" si="22"/>
        <v>-8.9020771513353102E-3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7.0571630204657732E-4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7.4183976261127599E-4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10</v>
      </c>
      <c r="D244" s="7">
        <v>2</v>
      </c>
      <c r="E244" s="12">
        <f t="shared" si="19"/>
        <v>7.4183976261127599E-3</v>
      </c>
      <c r="F244" s="12">
        <f t="shared" si="20"/>
        <v>1.4114326040931546E-3</v>
      </c>
      <c r="G244" s="13">
        <f t="shared" si="21"/>
        <v>-0.8</v>
      </c>
      <c r="H244" s="20">
        <f t="shared" si="22"/>
        <v>-5.9347181008902079E-3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7.0571630204657732E-4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5</v>
      </c>
      <c r="D247" s="7">
        <v>8</v>
      </c>
      <c r="E247" s="12">
        <f t="shared" si="19"/>
        <v>3.70919881305638E-3</v>
      </c>
      <c r="F247" s="12">
        <f t="shared" si="20"/>
        <v>5.6457304163726185E-3</v>
      </c>
      <c r="G247" s="13">
        <f t="shared" si="21"/>
        <v>0.6</v>
      </c>
      <c r="H247" s="20">
        <f t="shared" si="22"/>
        <v>2.225519287833828E-3</v>
      </c>
    </row>
    <row r="248" spans="2:8" ht="15" x14ac:dyDescent="0.2">
      <c r="B248" s="4" t="s">
        <v>86</v>
      </c>
      <c r="C248" s="7">
        <v>2</v>
      </c>
      <c r="D248" s="7">
        <v>1</v>
      </c>
      <c r="E248" s="12">
        <f t="shared" si="19"/>
        <v>1.483679525222552E-3</v>
      </c>
      <c r="F248" s="12">
        <f t="shared" si="20"/>
        <v>7.0571630204657732E-4</v>
      </c>
      <c r="G248" s="13">
        <f t="shared" si="21"/>
        <v>-0.5</v>
      </c>
      <c r="H248" s="20">
        <f t="shared" si="22"/>
        <v>-7.4183976261127599E-4</v>
      </c>
    </row>
    <row r="249" spans="2:8" ht="15" x14ac:dyDescent="0.2">
      <c r="B249" s="4" t="s">
        <v>87</v>
      </c>
      <c r="C249" s="7">
        <v>8</v>
      </c>
      <c r="D249" s="7">
        <v>16</v>
      </c>
      <c r="E249" s="12">
        <f t="shared" si="19"/>
        <v>5.9347181008902079E-3</v>
      </c>
      <c r="F249" s="12">
        <f t="shared" si="20"/>
        <v>1.1291460832745237E-2</v>
      </c>
      <c r="G249" s="13">
        <f t="shared" si="21"/>
        <v>1</v>
      </c>
      <c r="H249" s="20">
        <f t="shared" si="22"/>
        <v>5.9347181008902079E-3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7.4183976261127599E-4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28</v>
      </c>
      <c r="D251" s="7">
        <v>11</v>
      </c>
      <c r="E251" s="12">
        <f t="shared" si="19"/>
        <v>2.0771513353115726E-2</v>
      </c>
      <c r="F251" s="12">
        <f t="shared" si="20"/>
        <v>7.7628793225123505E-3</v>
      </c>
      <c r="G251" s="13">
        <f t="shared" si="21"/>
        <v>-0.6071428571428571</v>
      </c>
      <c r="H251" s="20">
        <f t="shared" si="22"/>
        <v>-1.261127596439169E-2</v>
      </c>
    </row>
    <row r="252" spans="2:8" ht="15" x14ac:dyDescent="0.2">
      <c r="B252" s="4" t="s">
        <v>321</v>
      </c>
      <c r="C252" s="7">
        <v>3</v>
      </c>
      <c r="D252" s="7">
        <v>4</v>
      </c>
      <c r="E252" s="12">
        <f t="shared" si="19"/>
        <v>2.225519287833828E-3</v>
      </c>
      <c r="F252" s="12">
        <f t="shared" si="20"/>
        <v>2.8228652081863093E-3</v>
      </c>
      <c r="G252" s="13">
        <f t="shared" si="21"/>
        <v>0.33333333333333331</v>
      </c>
      <c r="H252" s="20">
        <f t="shared" si="22"/>
        <v>7.4183976261127599E-4</v>
      </c>
    </row>
    <row r="253" spans="2:8" ht="15" x14ac:dyDescent="0.2">
      <c r="B253" s="4" t="s">
        <v>322</v>
      </c>
      <c r="C253" s="7">
        <v>3</v>
      </c>
      <c r="D253" s="7">
        <v>19</v>
      </c>
      <c r="E253" s="12">
        <f t="shared" si="19"/>
        <v>2.225519287833828E-3</v>
      </c>
      <c r="F253" s="12">
        <f t="shared" si="20"/>
        <v>1.3408609738884969E-2</v>
      </c>
      <c r="G253" s="13">
        <f t="shared" si="21"/>
        <v>5.333333333333333</v>
      </c>
      <c r="H253" s="20">
        <f t="shared" si="22"/>
        <v>1.1869436201780416E-2</v>
      </c>
    </row>
    <row r="254" spans="2:8" ht="15" x14ac:dyDescent="0.2">
      <c r="B254" s="4" t="s">
        <v>323</v>
      </c>
      <c r="C254" s="7">
        <v>2</v>
      </c>
      <c r="D254" s="7">
        <v>1</v>
      </c>
      <c r="E254" s="12">
        <f t="shared" si="19"/>
        <v>1.483679525222552E-3</v>
      </c>
      <c r="F254" s="12">
        <f t="shared" si="20"/>
        <v>7.0571630204657732E-4</v>
      </c>
      <c r="G254" s="13">
        <f t="shared" si="21"/>
        <v>-0.5</v>
      </c>
      <c r="H254" s="20">
        <f t="shared" si="22"/>
        <v>-7.4183976261127599E-4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139</v>
      </c>
      <c r="D256" s="7">
        <v>233</v>
      </c>
      <c r="E256" s="12">
        <f t="shared" si="19"/>
        <v>0.10311572700296735</v>
      </c>
      <c r="F256" s="12">
        <f t="shared" si="20"/>
        <v>0.16443189837685251</v>
      </c>
      <c r="G256" s="13">
        <f t="shared" si="21"/>
        <v>0.67625899280575541</v>
      </c>
      <c r="H256" s="20">
        <f t="shared" si="22"/>
        <v>6.9732937685459934E-2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13</v>
      </c>
      <c r="D258" s="7">
        <v>3</v>
      </c>
      <c r="E258" s="12">
        <f t="shared" si="19"/>
        <v>9.6439169139465875E-3</v>
      </c>
      <c r="F258" s="12">
        <f t="shared" si="20"/>
        <v>2.1171489061397319E-3</v>
      </c>
      <c r="G258" s="13">
        <f t="shared" si="21"/>
        <v>-0.76923076923076927</v>
      </c>
      <c r="H258" s="20">
        <f t="shared" si="22"/>
        <v>-7.4183976261127599E-3</v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7.0571630204657732E-4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7.4183976261127599E-4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2</v>
      </c>
      <c r="E263" s="12" t="str">
        <f t="shared" si="19"/>
        <v/>
      </c>
      <c r="F263" s="12">
        <f t="shared" si="20"/>
        <v>1.4114326040931546E-3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2</v>
      </c>
      <c r="E264" s="12">
        <f t="shared" si="19"/>
        <v>7.4183976261127599E-4</v>
      </c>
      <c r="F264" s="12">
        <f t="shared" si="20"/>
        <v>1.4114326040931546E-3</v>
      </c>
      <c r="G264" s="13">
        <f t="shared" si="21"/>
        <v>1</v>
      </c>
      <c r="H264" s="20">
        <f t="shared" si="22"/>
        <v>7.4183976261127599E-4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7.0571630204657732E-4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22</v>
      </c>
      <c r="D268" s="7">
        <v>11</v>
      </c>
      <c r="E268" s="12">
        <f t="shared" si="19"/>
        <v>1.6320474777448073E-2</v>
      </c>
      <c r="F268" s="12">
        <f t="shared" si="20"/>
        <v>7.7628793225123505E-3</v>
      </c>
      <c r="G268" s="13">
        <f t="shared" si="21"/>
        <v>-0.5</v>
      </c>
      <c r="H268" s="20">
        <f t="shared" si="22"/>
        <v>-8.1602373887240363E-3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5</v>
      </c>
      <c r="E273" s="12" t="str">
        <f t="shared" si="19"/>
        <v/>
      </c>
      <c r="F273" s="12">
        <f t="shared" si="20"/>
        <v>3.5285815102328866E-3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1</v>
      </c>
      <c r="E278" s="12" t="str">
        <f t="shared" si="19"/>
        <v/>
      </c>
      <c r="F278" s="12">
        <f t="shared" si="20"/>
        <v>7.0571630204657732E-4</v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1</v>
      </c>
      <c r="E286" s="12">
        <f t="shared" si="23"/>
        <v>7.4183976261127599E-4</v>
      </c>
      <c r="F286" s="12">
        <f t="shared" si="24"/>
        <v>7.0571630204657732E-4</v>
      </c>
      <c r="G286" s="13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2975</v>
      </c>
      <c r="D294" s="45">
        <f>SUM(D295:D499)</f>
        <v>2998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7.7310924369747899E-3</v>
      </c>
      <c r="H294" s="46">
        <f>+IF(OR(AND(E294=""),(G294="")),"",E294*G294)</f>
        <v>7.7310924369747899E-3</v>
      </c>
    </row>
    <row r="295" spans="2:8" ht="15" x14ac:dyDescent="0.2">
      <c r="B295" s="3" t="s">
        <v>100</v>
      </c>
      <c r="C295" s="7">
        <v>74</v>
      </c>
      <c r="D295" s="7">
        <v>39</v>
      </c>
      <c r="E295" s="12">
        <f>+IF(C295=0,"",C295/C$294)</f>
        <v>2.4873949579831932E-2</v>
      </c>
      <c r="F295" s="12">
        <f>+IF(D295=0,"",D295/D$294)</f>
        <v>1.3008672448298866E-2</v>
      </c>
      <c r="G295" s="13">
        <f>+IF(OR(AND(D295=0),(C295=0)),"0",((D295-C295)/C295))</f>
        <v>-0.47297297297297297</v>
      </c>
      <c r="H295" s="20">
        <f>+IF(OR(AND(E295=""),(G295="")),"",E295*G295)</f>
        <v>-1.1764705882352941E-2</v>
      </c>
    </row>
    <row r="296" spans="2:8" ht="15" x14ac:dyDescent="0.2">
      <c r="B296" s="3" t="s">
        <v>113</v>
      </c>
      <c r="C296" s="7">
        <v>152</v>
      </c>
      <c r="D296" s="7">
        <v>54</v>
      </c>
      <c r="E296" s="12">
        <f t="shared" ref="E296:E359" si="27">+IF(C296=0,"",C296/C$294)</f>
        <v>5.1092436974789913E-2</v>
      </c>
      <c r="F296" s="12">
        <f t="shared" ref="F296:F359" si="28">+IF(D296=0,"",D296/D$294)</f>
        <v>1.801200800533689E-2</v>
      </c>
      <c r="G296" s="13">
        <f t="shared" ref="G296:G359" si="29">+IF(OR(AND(D296=0),(C296=0)),"0",((D296-C296)/C296))</f>
        <v>-0.64473684210526316</v>
      </c>
      <c r="H296" s="20">
        <f t="shared" ref="H296:H359" si="30">+IF(OR(AND(E296=""),(G296="")),"",E296*G296)</f>
        <v>-3.2941176470588231E-2</v>
      </c>
    </row>
    <row r="297" spans="2:8" ht="15" x14ac:dyDescent="0.2">
      <c r="B297" s="3" t="s">
        <v>104</v>
      </c>
      <c r="C297" s="7">
        <v>7</v>
      </c>
      <c r="D297" s="7">
        <v>5</v>
      </c>
      <c r="E297" s="12">
        <f t="shared" si="27"/>
        <v>2.352941176470588E-3</v>
      </c>
      <c r="F297" s="12">
        <f t="shared" si="28"/>
        <v>1.667778519012675E-3</v>
      </c>
      <c r="G297" s="13">
        <f t="shared" si="29"/>
        <v>-0.2857142857142857</v>
      </c>
      <c r="H297" s="20">
        <f t="shared" si="30"/>
        <v>-6.7226890756302512E-4</v>
      </c>
    </row>
    <row r="298" spans="2:8" ht="15" x14ac:dyDescent="0.2">
      <c r="B298" s="3" t="s">
        <v>95</v>
      </c>
      <c r="C298" s="7">
        <v>102</v>
      </c>
      <c r="D298" s="7">
        <v>8</v>
      </c>
      <c r="E298" s="12">
        <f t="shared" si="27"/>
        <v>3.4285714285714287E-2</v>
      </c>
      <c r="F298" s="12">
        <f t="shared" si="28"/>
        <v>2.66844563042028E-3</v>
      </c>
      <c r="G298" s="13">
        <f t="shared" si="29"/>
        <v>-0.92156862745098034</v>
      </c>
      <c r="H298" s="20">
        <f t="shared" si="30"/>
        <v>-3.1596638655462188E-2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95</v>
      </c>
      <c r="D301" s="7">
        <v>134</v>
      </c>
      <c r="E301" s="12">
        <f t="shared" si="27"/>
        <v>3.1932773109243695E-2</v>
      </c>
      <c r="F301" s="12">
        <f t="shared" si="28"/>
        <v>4.4696464309539691E-2</v>
      </c>
      <c r="G301" s="13">
        <f t="shared" si="29"/>
        <v>0.41052631578947368</v>
      </c>
      <c r="H301" s="20">
        <f t="shared" si="30"/>
        <v>1.3109243697478991E-2</v>
      </c>
    </row>
    <row r="302" spans="2:8" ht="15" x14ac:dyDescent="0.2">
      <c r="B302" s="3" t="s">
        <v>109</v>
      </c>
      <c r="C302" s="7">
        <v>4</v>
      </c>
      <c r="D302" s="7">
        <v>2</v>
      </c>
      <c r="E302" s="12">
        <f t="shared" si="27"/>
        <v>1.3445378151260505E-3</v>
      </c>
      <c r="F302" s="12">
        <f t="shared" si="28"/>
        <v>6.6711140760506999E-4</v>
      </c>
      <c r="G302" s="13">
        <f t="shared" si="29"/>
        <v>-0.5</v>
      </c>
      <c r="H302" s="20">
        <f t="shared" si="30"/>
        <v>-6.7226890756302523E-4</v>
      </c>
    </row>
    <row r="303" spans="2:8" ht="15" x14ac:dyDescent="0.2">
      <c r="B303" s="3" t="s">
        <v>108</v>
      </c>
      <c r="C303" s="7">
        <v>46</v>
      </c>
      <c r="D303" s="7">
        <v>25</v>
      </c>
      <c r="E303" s="12">
        <f t="shared" si="27"/>
        <v>1.546218487394958E-2</v>
      </c>
      <c r="F303" s="12">
        <f t="shared" si="28"/>
        <v>8.3388925950633758E-3</v>
      </c>
      <c r="G303" s="13">
        <f t="shared" si="29"/>
        <v>-0.45652173913043476</v>
      </c>
      <c r="H303" s="20">
        <f t="shared" si="30"/>
        <v>-7.0588235294117641E-3</v>
      </c>
    </row>
    <row r="304" spans="2:8" ht="15" x14ac:dyDescent="0.2">
      <c r="B304" s="3" t="s">
        <v>107</v>
      </c>
      <c r="C304" s="7">
        <v>10</v>
      </c>
      <c r="D304" s="7">
        <v>2</v>
      </c>
      <c r="E304" s="12">
        <f t="shared" si="27"/>
        <v>3.3613445378151263E-3</v>
      </c>
      <c r="F304" s="12">
        <f t="shared" si="28"/>
        <v>6.6711140760506999E-4</v>
      </c>
      <c r="G304" s="13">
        <f t="shared" si="29"/>
        <v>-0.8</v>
      </c>
      <c r="H304" s="20">
        <f t="shared" si="30"/>
        <v>-2.6890756302521013E-3</v>
      </c>
    </row>
    <row r="305" spans="2:8" ht="15" x14ac:dyDescent="0.2">
      <c r="B305" s="3" t="s">
        <v>351</v>
      </c>
      <c r="C305" s="7">
        <v>0</v>
      </c>
      <c r="D305" s="7">
        <v>48</v>
      </c>
      <c r="E305" s="12" t="str">
        <f t="shared" si="27"/>
        <v/>
      </c>
      <c r="F305" s="12">
        <f t="shared" si="28"/>
        <v>1.6010673782521682E-2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186</v>
      </c>
      <c r="D307" s="7">
        <v>166</v>
      </c>
      <c r="E307" s="12">
        <f t="shared" si="27"/>
        <v>6.2521008403361347E-2</v>
      </c>
      <c r="F307" s="12">
        <f t="shared" si="28"/>
        <v>5.5370246831220812E-2</v>
      </c>
      <c r="G307" s="13">
        <f t="shared" si="29"/>
        <v>-0.10752688172043011</v>
      </c>
      <c r="H307" s="20">
        <f t="shared" si="30"/>
        <v>-6.7226890756302525E-3</v>
      </c>
    </row>
    <row r="308" spans="2:8" ht="15" x14ac:dyDescent="0.2">
      <c r="B308" s="3" t="s">
        <v>99</v>
      </c>
      <c r="C308" s="7">
        <v>35</v>
      </c>
      <c r="D308" s="7">
        <v>28</v>
      </c>
      <c r="E308" s="12">
        <f t="shared" si="27"/>
        <v>1.1764705882352941E-2</v>
      </c>
      <c r="F308" s="12">
        <f t="shared" si="28"/>
        <v>9.3395597064709814E-3</v>
      </c>
      <c r="G308" s="13">
        <f t="shared" si="29"/>
        <v>-0.2</v>
      </c>
      <c r="H308" s="20">
        <f t="shared" si="30"/>
        <v>-2.3529411764705885E-3</v>
      </c>
    </row>
    <row r="309" spans="2:8" ht="15" x14ac:dyDescent="0.2">
      <c r="B309" s="3" t="s">
        <v>96</v>
      </c>
      <c r="C309" s="7">
        <v>1</v>
      </c>
      <c r="D309" s="7">
        <v>1</v>
      </c>
      <c r="E309" s="12">
        <f t="shared" si="27"/>
        <v>3.3613445378151261E-4</v>
      </c>
      <c r="F309" s="12">
        <f t="shared" si="28"/>
        <v>3.33555703802535E-4</v>
      </c>
      <c r="G309" s="13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38</v>
      </c>
      <c r="D310" s="7">
        <v>23</v>
      </c>
      <c r="E310" s="12">
        <f t="shared" si="27"/>
        <v>1.2773109243697478E-2</v>
      </c>
      <c r="F310" s="12">
        <f t="shared" si="28"/>
        <v>7.6717811874583057E-3</v>
      </c>
      <c r="G310" s="13">
        <f t="shared" si="29"/>
        <v>-0.39473684210526316</v>
      </c>
      <c r="H310" s="20">
        <f t="shared" si="30"/>
        <v>-5.0420168067226885E-3</v>
      </c>
    </row>
    <row r="311" spans="2:8" ht="15" x14ac:dyDescent="0.2">
      <c r="B311" s="3" t="s">
        <v>102</v>
      </c>
      <c r="C311" s="7">
        <v>15</v>
      </c>
      <c r="D311" s="7">
        <v>6</v>
      </c>
      <c r="E311" s="12">
        <f t="shared" si="27"/>
        <v>5.0420168067226894E-3</v>
      </c>
      <c r="F311" s="12">
        <f t="shared" si="28"/>
        <v>2.0013342228152103E-3</v>
      </c>
      <c r="G311" s="13">
        <f t="shared" si="29"/>
        <v>-0.6</v>
      </c>
      <c r="H311" s="20">
        <f t="shared" si="30"/>
        <v>-3.0252100840336134E-3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236</v>
      </c>
      <c r="D314" s="7">
        <v>17</v>
      </c>
      <c r="E314" s="12">
        <f t="shared" si="27"/>
        <v>7.9327731092436973E-2</v>
      </c>
      <c r="F314" s="12">
        <f t="shared" si="28"/>
        <v>5.6704469646430954E-3</v>
      </c>
      <c r="G314" s="13">
        <f t="shared" si="29"/>
        <v>-0.92796610169491522</v>
      </c>
      <c r="H314" s="20">
        <f t="shared" si="30"/>
        <v>-7.361344537815126E-2</v>
      </c>
    </row>
    <row r="315" spans="2:8" ht="15" x14ac:dyDescent="0.2">
      <c r="B315" s="3" t="s">
        <v>354</v>
      </c>
      <c r="C315" s="7">
        <v>27</v>
      </c>
      <c r="D315" s="7">
        <v>8</v>
      </c>
      <c r="E315" s="12">
        <f t="shared" si="27"/>
        <v>9.0756302521008397E-3</v>
      </c>
      <c r="F315" s="12">
        <f t="shared" si="28"/>
        <v>2.66844563042028E-3</v>
      </c>
      <c r="G315" s="13">
        <f t="shared" si="29"/>
        <v>-0.70370370370370372</v>
      </c>
      <c r="H315" s="20">
        <f t="shared" si="30"/>
        <v>-6.3865546218487392E-3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4</v>
      </c>
      <c r="E317" s="12">
        <f t="shared" si="27"/>
        <v>1.6806722689075631E-3</v>
      </c>
      <c r="F317" s="12">
        <f t="shared" si="28"/>
        <v>1.33422281521014E-3</v>
      </c>
      <c r="G317" s="13">
        <f t="shared" si="29"/>
        <v>-0.2</v>
      </c>
      <c r="H317" s="20">
        <f t="shared" si="30"/>
        <v>-3.3613445378151267E-4</v>
      </c>
    </row>
    <row r="318" spans="2:8" ht="15" x14ac:dyDescent="0.2">
      <c r="B318" s="3" t="s">
        <v>355</v>
      </c>
      <c r="C318" s="7">
        <v>34</v>
      </c>
      <c r="D318" s="7">
        <v>24</v>
      </c>
      <c r="E318" s="12">
        <f t="shared" si="27"/>
        <v>1.1428571428571429E-2</v>
      </c>
      <c r="F318" s="12">
        <f t="shared" si="28"/>
        <v>8.0053368912608412E-3</v>
      </c>
      <c r="G318" s="13">
        <f t="shared" si="29"/>
        <v>-0.29411764705882354</v>
      </c>
      <c r="H318" s="20">
        <f t="shared" si="30"/>
        <v>-3.3613445378151263E-3</v>
      </c>
    </row>
    <row r="319" spans="2:8" ht="15" x14ac:dyDescent="0.2">
      <c r="B319" s="3" t="s">
        <v>115</v>
      </c>
      <c r="C319" s="7">
        <v>3</v>
      </c>
      <c r="D319" s="7">
        <v>4</v>
      </c>
      <c r="E319" s="12">
        <f t="shared" si="27"/>
        <v>1.0084033613445378E-3</v>
      </c>
      <c r="F319" s="12">
        <f t="shared" si="28"/>
        <v>1.33422281521014E-3</v>
      </c>
      <c r="G319" s="13">
        <f t="shared" si="29"/>
        <v>0.33333333333333331</v>
      </c>
      <c r="H319" s="20">
        <f t="shared" si="30"/>
        <v>3.3613445378151256E-4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4</v>
      </c>
      <c r="D321" s="7">
        <v>2</v>
      </c>
      <c r="E321" s="12">
        <f t="shared" si="27"/>
        <v>1.3445378151260505E-3</v>
      </c>
      <c r="F321" s="12">
        <f t="shared" si="28"/>
        <v>6.6711140760506999E-4</v>
      </c>
      <c r="G321" s="13">
        <f t="shared" si="29"/>
        <v>-0.5</v>
      </c>
      <c r="H321" s="20">
        <f t="shared" si="30"/>
        <v>-6.7226890756302523E-4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48</v>
      </c>
      <c r="D323" s="7">
        <v>3</v>
      </c>
      <c r="E323" s="12">
        <f t="shared" si="27"/>
        <v>1.6134453781512605E-2</v>
      </c>
      <c r="F323" s="12">
        <f t="shared" si="28"/>
        <v>1.0006671114076052E-3</v>
      </c>
      <c r="G323" s="13">
        <f t="shared" si="29"/>
        <v>-0.9375</v>
      </c>
      <c r="H323" s="20">
        <f t="shared" si="30"/>
        <v>-1.5126050420168067E-2</v>
      </c>
    </row>
    <row r="324" spans="2:8" ht="15" x14ac:dyDescent="0.2">
      <c r="B324" s="3" t="s">
        <v>473</v>
      </c>
      <c r="C324" s="7">
        <v>3</v>
      </c>
      <c r="D324" s="7">
        <v>1</v>
      </c>
      <c r="E324" s="12">
        <f t="shared" si="27"/>
        <v>1.0084033613445378E-3</v>
      </c>
      <c r="F324" s="12">
        <f t="shared" si="28"/>
        <v>3.33555703802535E-4</v>
      </c>
      <c r="G324" s="13">
        <f t="shared" si="29"/>
        <v>-0.66666666666666663</v>
      </c>
      <c r="H324" s="20">
        <f t="shared" si="30"/>
        <v>-6.7226890756302512E-4</v>
      </c>
    </row>
    <row r="325" spans="2:8" ht="15" x14ac:dyDescent="0.2">
      <c r="B325" s="3" t="s">
        <v>474</v>
      </c>
      <c r="C325" s="7">
        <v>1</v>
      </c>
      <c r="D325" s="7">
        <v>0</v>
      </c>
      <c r="E325" s="12">
        <f t="shared" si="27"/>
        <v>3.3613445378151261E-4</v>
      </c>
      <c r="F325" s="12" t="str">
        <f t="shared" si="28"/>
        <v/>
      </c>
      <c r="G325" s="13" t="str">
        <f t="shared" si="29"/>
        <v>0</v>
      </c>
      <c r="H325" s="20">
        <f t="shared" si="30"/>
        <v>0</v>
      </c>
    </row>
    <row r="326" spans="2:8" ht="15" x14ac:dyDescent="0.2">
      <c r="B326" s="3" t="s">
        <v>357</v>
      </c>
      <c r="C326" s="7">
        <v>27</v>
      </c>
      <c r="D326" s="7">
        <v>41</v>
      </c>
      <c r="E326" s="12">
        <f t="shared" si="27"/>
        <v>9.0756302521008397E-3</v>
      </c>
      <c r="F326" s="12">
        <f t="shared" si="28"/>
        <v>1.3675783855903937E-2</v>
      </c>
      <c r="G326" s="13">
        <f t="shared" si="29"/>
        <v>0.51851851851851849</v>
      </c>
      <c r="H326" s="20">
        <f t="shared" si="30"/>
        <v>4.7058823529411761E-3</v>
      </c>
    </row>
    <row r="327" spans="2:8" ht="15" x14ac:dyDescent="0.2">
      <c r="B327" s="3" t="s">
        <v>358</v>
      </c>
      <c r="C327" s="7">
        <v>2</v>
      </c>
      <c r="D327" s="7">
        <v>3</v>
      </c>
      <c r="E327" s="12">
        <f t="shared" si="27"/>
        <v>6.7226890756302523E-4</v>
      </c>
      <c r="F327" s="12">
        <f t="shared" si="28"/>
        <v>1.0006671114076052E-3</v>
      </c>
      <c r="G327" s="13">
        <f t="shared" si="29"/>
        <v>0.5</v>
      </c>
      <c r="H327" s="20">
        <f t="shared" si="30"/>
        <v>3.3613445378151261E-4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3.33555703802535E-4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5</v>
      </c>
      <c r="E330" s="12">
        <f t="shared" si="27"/>
        <v>6.7226890756302523E-4</v>
      </c>
      <c r="F330" s="12">
        <f t="shared" si="28"/>
        <v>1.667778519012675E-3</v>
      </c>
      <c r="G330" s="13">
        <f t="shared" si="29"/>
        <v>1.5</v>
      </c>
      <c r="H330" s="20">
        <f t="shared" si="30"/>
        <v>1.0084033613445378E-3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396</v>
      </c>
      <c r="D332" s="7">
        <v>116</v>
      </c>
      <c r="E332" s="12">
        <f t="shared" si="27"/>
        <v>0.13310924369747898</v>
      </c>
      <c r="F332" s="12">
        <f t="shared" si="28"/>
        <v>3.8692461641094064E-2</v>
      </c>
      <c r="G332" s="13">
        <f t="shared" si="29"/>
        <v>-0.70707070707070707</v>
      </c>
      <c r="H332" s="20">
        <f t="shared" si="30"/>
        <v>-9.4117647058823514E-2</v>
      </c>
    </row>
    <row r="333" spans="2:8" ht="15" x14ac:dyDescent="0.2">
      <c r="B333" s="3" t="s">
        <v>130</v>
      </c>
      <c r="C333" s="7">
        <v>74</v>
      </c>
      <c r="D333" s="7">
        <v>115</v>
      </c>
      <c r="E333" s="12">
        <f t="shared" si="27"/>
        <v>2.4873949579831932E-2</v>
      </c>
      <c r="F333" s="12">
        <f t="shared" si="28"/>
        <v>3.8358905937291528E-2</v>
      </c>
      <c r="G333" s="13">
        <f t="shared" si="29"/>
        <v>0.55405405405405406</v>
      </c>
      <c r="H333" s="20">
        <f t="shared" si="30"/>
        <v>1.3781512605042016E-2</v>
      </c>
    </row>
    <row r="334" spans="2:8" ht="15" x14ac:dyDescent="0.2">
      <c r="B334" s="3" t="s">
        <v>119</v>
      </c>
      <c r="C334" s="7">
        <v>41</v>
      </c>
      <c r="D334" s="7">
        <v>39</v>
      </c>
      <c r="E334" s="12">
        <f t="shared" si="27"/>
        <v>1.3781512605042017E-2</v>
      </c>
      <c r="F334" s="12">
        <f t="shared" si="28"/>
        <v>1.3008672448298866E-2</v>
      </c>
      <c r="G334" s="13">
        <f t="shared" si="29"/>
        <v>-4.878048780487805E-2</v>
      </c>
      <c r="H334" s="20">
        <f t="shared" si="30"/>
        <v>-6.7226890756302523E-4</v>
      </c>
    </row>
    <row r="335" spans="2:8" ht="15" x14ac:dyDescent="0.2">
      <c r="B335" s="3" t="s">
        <v>128</v>
      </c>
      <c r="C335" s="7">
        <v>16</v>
      </c>
      <c r="D335" s="7">
        <v>18</v>
      </c>
      <c r="E335" s="12">
        <f t="shared" si="27"/>
        <v>5.3781512605042018E-3</v>
      </c>
      <c r="F335" s="12">
        <f t="shared" si="28"/>
        <v>6.00400266844563E-3</v>
      </c>
      <c r="G335" s="13">
        <f t="shared" si="29"/>
        <v>0.125</v>
      </c>
      <c r="H335" s="20">
        <f t="shared" si="30"/>
        <v>6.7226890756302523E-4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3.3613445378151261E-4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2</v>
      </c>
      <c r="D337" s="7">
        <v>8</v>
      </c>
      <c r="E337" s="12">
        <f t="shared" si="27"/>
        <v>6.7226890756302523E-4</v>
      </c>
      <c r="F337" s="12">
        <f t="shared" si="28"/>
        <v>2.66844563042028E-3</v>
      </c>
      <c r="G337" s="13">
        <f t="shared" si="29"/>
        <v>3</v>
      </c>
      <c r="H337" s="20">
        <f t="shared" si="30"/>
        <v>2.0168067226890756E-3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3.3613445378151261E-4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8</v>
      </c>
      <c r="D339" s="7">
        <v>4</v>
      </c>
      <c r="E339" s="12">
        <f t="shared" si="27"/>
        <v>2.6890756302521009E-3</v>
      </c>
      <c r="F339" s="12">
        <f t="shared" si="28"/>
        <v>1.33422281521014E-3</v>
      </c>
      <c r="G339" s="13">
        <f t="shared" si="29"/>
        <v>-0.5</v>
      </c>
      <c r="H339" s="20">
        <f t="shared" si="30"/>
        <v>-1.3445378151260505E-3</v>
      </c>
    </row>
    <row r="340" spans="2:8" ht="15" x14ac:dyDescent="0.2">
      <c r="B340" s="3" t="s">
        <v>364</v>
      </c>
      <c r="C340" s="7">
        <v>2</v>
      </c>
      <c r="D340" s="7">
        <v>11</v>
      </c>
      <c r="E340" s="12">
        <f t="shared" si="27"/>
        <v>6.7226890756302523E-4</v>
      </c>
      <c r="F340" s="12">
        <f t="shared" si="28"/>
        <v>3.6691127418278851E-3</v>
      </c>
      <c r="G340" s="13">
        <f t="shared" si="29"/>
        <v>4.5</v>
      </c>
      <c r="H340" s="20">
        <f t="shared" si="30"/>
        <v>3.0252100840336134E-3</v>
      </c>
    </row>
    <row r="341" spans="2:8" ht="15" x14ac:dyDescent="0.2">
      <c r="B341" s="3" t="s">
        <v>118</v>
      </c>
      <c r="C341" s="7">
        <v>2</v>
      </c>
      <c r="D341" s="7">
        <v>1</v>
      </c>
      <c r="E341" s="12">
        <f t="shared" si="27"/>
        <v>6.7226890756302523E-4</v>
      </c>
      <c r="F341" s="12">
        <f t="shared" si="28"/>
        <v>3.33555703802535E-4</v>
      </c>
      <c r="G341" s="13">
        <f t="shared" si="29"/>
        <v>-0.5</v>
      </c>
      <c r="H341" s="20">
        <f t="shared" si="30"/>
        <v>-3.3613445378151261E-4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2</v>
      </c>
      <c r="E343" s="12">
        <f t="shared" si="27"/>
        <v>3.3613445378151261E-4</v>
      </c>
      <c r="F343" s="12">
        <f t="shared" si="28"/>
        <v>6.6711140760506999E-4</v>
      </c>
      <c r="G343" s="13">
        <f t="shared" si="29"/>
        <v>1</v>
      </c>
      <c r="H343" s="20">
        <f t="shared" si="30"/>
        <v>3.3613445378151261E-4</v>
      </c>
    </row>
    <row r="344" spans="2:8" ht="15" x14ac:dyDescent="0.2">
      <c r="B344" s="3" t="s">
        <v>131</v>
      </c>
      <c r="C344" s="7">
        <v>21</v>
      </c>
      <c r="D344" s="7">
        <v>35</v>
      </c>
      <c r="E344" s="12">
        <f t="shared" si="27"/>
        <v>7.058823529411765E-3</v>
      </c>
      <c r="F344" s="12">
        <f t="shared" si="28"/>
        <v>1.1674449633088725E-2</v>
      </c>
      <c r="G344" s="13">
        <f t="shared" si="29"/>
        <v>0.66666666666666663</v>
      </c>
      <c r="H344" s="20">
        <f t="shared" si="30"/>
        <v>4.7058823529411761E-3</v>
      </c>
    </row>
    <row r="345" spans="2:8" ht="15" x14ac:dyDescent="0.2">
      <c r="B345" s="3" t="s">
        <v>366</v>
      </c>
      <c r="C345" s="7">
        <v>39</v>
      </c>
      <c r="D345" s="7">
        <v>23</v>
      </c>
      <c r="E345" s="12">
        <f t="shared" si="27"/>
        <v>1.3109243697478991E-2</v>
      </c>
      <c r="F345" s="12">
        <f t="shared" si="28"/>
        <v>7.6717811874583057E-3</v>
      </c>
      <c r="G345" s="13">
        <f t="shared" si="29"/>
        <v>-0.41025641025641024</v>
      </c>
      <c r="H345" s="20">
        <f t="shared" si="30"/>
        <v>-5.378151260504201E-3</v>
      </c>
    </row>
    <row r="346" spans="2:8" ht="15" x14ac:dyDescent="0.2">
      <c r="B346" s="3" t="s">
        <v>122</v>
      </c>
      <c r="C346" s="7">
        <v>2</v>
      </c>
      <c r="D346" s="7">
        <v>0</v>
      </c>
      <c r="E346" s="12">
        <f t="shared" si="27"/>
        <v>6.7226890756302523E-4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38</v>
      </c>
      <c r="D347" s="7">
        <v>4</v>
      </c>
      <c r="E347" s="12">
        <f t="shared" si="27"/>
        <v>1.2773109243697478E-2</v>
      </c>
      <c r="F347" s="12">
        <f t="shared" si="28"/>
        <v>1.33422281521014E-3</v>
      </c>
      <c r="G347" s="13">
        <f t="shared" si="29"/>
        <v>-0.89473684210526316</v>
      </c>
      <c r="H347" s="20">
        <f t="shared" si="30"/>
        <v>-1.1428571428571429E-2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3.3613445378151261E-4</v>
      </c>
      <c r="F350" s="12">
        <f t="shared" si="28"/>
        <v>3.33555703802535E-4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2</v>
      </c>
      <c r="E351" s="12">
        <f t="shared" si="27"/>
        <v>3.3613445378151261E-4</v>
      </c>
      <c r="F351" s="12">
        <f t="shared" si="28"/>
        <v>6.6711140760506999E-4</v>
      </c>
      <c r="G351" s="13">
        <f t="shared" si="29"/>
        <v>1</v>
      </c>
      <c r="H351" s="20">
        <f t="shared" si="30"/>
        <v>3.3613445378151261E-4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13</v>
      </c>
      <c r="D353" s="7">
        <v>33</v>
      </c>
      <c r="E353" s="12">
        <f t="shared" si="27"/>
        <v>4.3697478991596636E-3</v>
      </c>
      <c r="F353" s="12">
        <f t="shared" si="28"/>
        <v>1.1007338225483656E-2</v>
      </c>
      <c r="G353" s="13">
        <f t="shared" si="29"/>
        <v>1.5384615384615385</v>
      </c>
      <c r="H353" s="20">
        <f t="shared" si="30"/>
        <v>6.7226890756302525E-3</v>
      </c>
    </row>
    <row r="354" spans="2:8" ht="15" x14ac:dyDescent="0.2">
      <c r="B354" s="3" t="s">
        <v>124</v>
      </c>
      <c r="C354" s="7">
        <v>41</v>
      </c>
      <c r="D354" s="7">
        <v>74</v>
      </c>
      <c r="E354" s="12">
        <f t="shared" si="27"/>
        <v>1.3781512605042017E-2</v>
      </c>
      <c r="F354" s="12">
        <f t="shared" si="28"/>
        <v>2.4683122081387593E-2</v>
      </c>
      <c r="G354" s="13">
        <f t="shared" si="29"/>
        <v>0.80487804878048785</v>
      </c>
      <c r="H354" s="20">
        <f t="shared" si="30"/>
        <v>1.1092436974789918E-2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3.33555703802535E-4</v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96</v>
      </c>
      <c r="D356" s="7">
        <v>148</v>
      </c>
      <c r="E356" s="12">
        <f t="shared" si="27"/>
        <v>3.2268907563025209E-2</v>
      </c>
      <c r="F356" s="12">
        <f t="shared" si="28"/>
        <v>4.9366244162775186E-2</v>
      </c>
      <c r="G356" s="13">
        <f t="shared" si="29"/>
        <v>0.54166666666666663</v>
      </c>
      <c r="H356" s="20">
        <f t="shared" si="30"/>
        <v>1.7478991596638654E-2</v>
      </c>
    </row>
    <row r="357" spans="2:8" ht="15" x14ac:dyDescent="0.2">
      <c r="B357" s="3" t="s">
        <v>372</v>
      </c>
      <c r="C357" s="7">
        <v>104</v>
      </c>
      <c r="D357" s="7">
        <v>75</v>
      </c>
      <c r="E357" s="12">
        <f t="shared" si="27"/>
        <v>3.4957983193277309E-2</v>
      </c>
      <c r="F357" s="12">
        <f t="shared" si="28"/>
        <v>2.5016677785190126E-2</v>
      </c>
      <c r="G357" s="13">
        <f t="shared" si="29"/>
        <v>-0.27884615384615385</v>
      </c>
      <c r="H357" s="20">
        <f t="shared" si="30"/>
        <v>-9.7478991596638646E-3</v>
      </c>
    </row>
    <row r="358" spans="2:8" ht="15" x14ac:dyDescent="0.2">
      <c r="B358" s="3" t="s">
        <v>127</v>
      </c>
      <c r="C358" s="7">
        <v>40</v>
      </c>
      <c r="D358" s="7">
        <v>46</v>
      </c>
      <c r="E358" s="12">
        <f t="shared" si="27"/>
        <v>1.3445378151260505E-2</v>
      </c>
      <c r="F358" s="12">
        <f t="shared" si="28"/>
        <v>1.5343562374916611E-2</v>
      </c>
      <c r="G358" s="13">
        <f t="shared" si="29"/>
        <v>0.15</v>
      </c>
      <c r="H358" s="20">
        <f t="shared" si="30"/>
        <v>2.0168067226890756E-3</v>
      </c>
    </row>
    <row r="359" spans="2:8" ht="15" x14ac:dyDescent="0.2">
      <c r="B359" s="3" t="s">
        <v>123</v>
      </c>
      <c r="C359" s="7">
        <v>3</v>
      </c>
      <c r="D359" s="7">
        <v>2</v>
      </c>
      <c r="E359" s="12">
        <f t="shared" si="27"/>
        <v>1.0084033613445378E-3</v>
      </c>
      <c r="F359" s="12">
        <f t="shared" si="28"/>
        <v>6.6711140760506999E-4</v>
      </c>
      <c r="G359" s="13">
        <f t="shared" si="29"/>
        <v>-0.33333333333333331</v>
      </c>
      <c r="H359" s="20">
        <f t="shared" si="30"/>
        <v>-3.3613445378151256E-4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23</v>
      </c>
      <c r="D362" s="7">
        <v>0</v>
      </c>
      <c r="E362" s="12">
        <f t="shared" si="31"/>
        <v>7.7310924369747899E-3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18</v>
      </c>
      <c r="D363" s="7">
        <v>13</v>
      </c>
      <c r="E363" s="12">
        <f t="shared" si="31"/>
        <v>6.0504201680672267E-3</v>
      </c>
      <c r="F363" s="12">
        <f t="shared" si="32"/>
        <v>4.3362241494329552E-3</v>
      </c>
      <c r="G363" s="13">
        <f t="shared" si="33"/>
        <v>-0.27777777777777779</v>
      </c>
      <c r="H363" s="20">
        <f t="shared" si="34"/>
        <v>-1.6806722689075631E-3</v>
      </c>
    </row>
    <row r="364" spans="2:8" ht="15" x14ac:dyDescent="0.2">
      <c r="B364" s="3" t="s">
        <v>377</v>
      </c>
      <c r="C364" s="7">
        <v>37</v>
      </c>
      <c r="D364" s="7">
        <v>12</v>
      </c>
      <c r="E364" s="12">
        <f t="shared" si="31"/>
        <v>1.2436974789915966E-2</v>
      </c>
      <c r="F364" s="12">
        <f t="shared" si="32"/>
        <v>4.0026684456304206E-3</v>
      </c>
      <c r="G364" s="13">
        <f t="shared" si="33"/>
        <v>-0.67567567567567566</v>
      </c>
      <c r="H364" s="20">
        <f t="shared" si="34"/>
        <v>-8.4033613445378148E-3</v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31</v>
      </c>
      <c r="D369" s="7">
        <v>64</v>
      </c>
      <c r="E369" s="12">
        <f t="shared" si="31"/>
        <v>1.0420168067226891E-2</v>
      </c>
      <c r="F369" s="12">
        <f t="shared" si="32"/>
        <v>2.134756504336224E-2</v>
      </c>
      <c r="G369" s="13">
        <f t="shared" si="33"/>
        <v>1.064516129032258</v>
      </c>
      <c r="H369" s="20">
        <f t="shared" si="34"/>
        <v>1.1092436974789916E-2</v>
      </c>
    </row>
    <row r="370" spans="2:8" ht="15" x14ac:dyDescent="0.2">
      <c r="B370" s="3" t="s">
        <v>135</v>
      </c>
      <c r="C370" s="7">
        <v>7</v>
      </c>
      <c r="D370" s="7">
        <v>124</v>
      </c>
      <c r="E370" s="12">
        <f t="shared" si="31"/>
        <v>2.352941176470588E-3</v>
      </c>
      <c r="F370" s="12">
        <f t="shared" si="32"/>
        <v>4.1360907271514341E-2</v>
      </c>
      <c r="G370" s="13">
        <f t="shared" si="33"/>
        <v>16.714285714285715</v>
      </c>
      <c r="H370" s="20">
        <f t="shared" si="34"/>
        <v>3.9327731092436972E-2</v>
      </c>
    </row>
    <row r="371" spans="2:8" ht="15" x14ac:dyDescent="0.2">
      <c r="B371" s="3" t="s">
        <v>136</v>
      </c>
      <c r="C371" s="7">
        <v>0</v>
      </c>
      <c r="D371" s="7">
        <v>9</v>
      </c>
      <c r="E371" s="12" t="str">
        <f t="shared" si="31"/>
        <v/>
      </c>
      <c r="F371" s="12">
        <f t="shared" si="32"/>
        <v>3.002001334222815E-3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10</v>
      </c>
      <c r="D372" s="7">
        <v>794</v>
      </c>
      <c r="E372" s="12">
        <f t="shared" si="31"/>
        <v>3.3613445378151263E-3</v>
      </c>
      <c r="F372" s="12">
        <f t="shared" si="32"/>
        <v>0.26484322881921279</v>
      </c>
      <c r="G372" s="13">
        <f t="shared" si="33"/>
        <v>78.400000000000006</v>
      </c>
      <c r="H372" s="20">
        <f t="shared" si="34"/>
        <v>0.2635294117647059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0</v>
      </c>
      <c r="E375" s="12">
        <f t="shared" si="31"/>
        <v>6.7226890756302523E-4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20</v>
      </c>
      <c r="E377" s="12">
        <f t="shared" si="31"/>
        <v>1.3445378151260505E-3</v>
      </c>
      <c r="F377" s="12">
        <f t="shared" si="32"/>
        <v>6.6711140760507001E-3</v>
      </c>
      <c r="G377" s="13">
        <f t="shared" si="33"/>
        <v>4</v>
      </c>
      <c r="H377" s="20">
        <f t="shared" si="34"/>
        <v>5.3781512605042018E-3</v>
      </c>
    </row>
    <row r="378" spans="2:8" ht="15" x14ac:dyDescent="0.2">
      <c r="B378" s="3" t="s">
        <v>149</v>
      </c>
      <c r="C378" s="7">
        <v>11</v>
      </c>
      <c r="D378" s="7">
        <v>25</v>
      </c>
      <c r="E378" s="12">
        <f t="shared" si="31"/>
        <v>3.6974789915966387E-3</v>
      </c>
      <c r="F378" s="12">
        <f t="shared" si="32"/>
        <v>8.3388925950633758E-3</v>
      </c>
      <c r="G378" s="13">
        <f t="shared" si="33"/>
        <v>1.2727272727272727</v>
      </c>
      <c r="H378" s="20">
        <f t="shared" si="34"/>
        <v>4.7058823529411761E-3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3.33555703802535E-4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2</v>
      </c>
      <c r="E380" s="12" t="str">
        <f t="shared" si="31"/>
        <v/>
      </c>
      <c r="F380" s="12">
        <f t="shared" si="32"/>
        <v>6.6711140760506999E-4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3.3613445378151261E-4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3.3613445378151261E-4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3.3613445378151261E-4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5</v>
      </c>
      <c r="E385" s="12">
        <f t="shared" si="31"/>
        <v>3.3613445378151261E-4</v>
      </c>
      <c r="F385" s="12">
        <f t="shared" si="32"/>
        <v>1.667778519012675E-3</v>
      </c>
      <c r="G385" s="13">
        <f t="shared" si="33"/>
        <v>4</v>
      </c>
      <c r="H385" s="20">
        <f t="shared" si="34"/>
        <v>1.3445378151260505E-3</v>
      </c>
    </row>
    <row r="386" spans="2:8" ht="15" x14ac:dyDescent="0.2">
      <c r="B386" s="3" t="s">
        <v>534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48</v>
      </c>
      <c r="D387" s="7">
        <v>14</v>
      </c>
      <c r="E387" s="12">
        <f t="shared" si="31"/>
        <v>1.6134453781512605E-2</v>
      </c>
      <c r="F387" s="12">
        <f t="shared" si="32"/>
        <v>4.6697798532354907E-3</v>
      </c>
      <c r="G387" s="13">
        <f t="shared" si="33"/>
        <v>-0.70833333333333337</v>
      </c>
      <c r="H387" s="20">
        <f t="shared" si="34"/>
        <v>-1.1428571428571429E-2</v>
      </c>
    </row>
    <row r="388" spans="2:8" ht="15" x14ac:dyDescent="0.2">
      <c r="B388" s="3" t="s">
        <v>389</v>
      </c>
      <c r="C388" s="7">
        <v>18</v>
      </c>
      <c r="D388" s="7">
        <v>2</v>
      </c>
      <c r="E388" s="12">
        <f t="shared" si="31"/>
        <v>6.0504201680672267E-3</v>
      </c>
      <c r="F388" s="12">
        <f t="shared" si="32"/>
        <v>6.6711140760506999E-4</v>
      </c>
      <c r="G388" s="13">
        <f t="shared" si="33"/>
        <v>-0.88888888888888884</v>
      </c>
      <c r="H388" s="20">
        <f t="shared" si="34"/>
        <v>-5.378151260504201E-3</v>
      </c>
    </row>
    <row r="389" spans="2:8" ht="15" x14ac:dyDescent="0.2">
      <c r="B389" s="3" t="s">
        <v>143</v>
      </c>
      <c r="C389" s="7">
        <v>5</v>
      </c>
      <c r="D389" s="7">
        <v>7</v>
      </c>
      <c r="E389" s="12">
        <f t="shared" si="31"/>
        <v>1.6806722689075631E-3</v>
      </c>
      <c r="F389" s="12">
        <f t="shared" si="32"/>
        <v>2.3348899266177454E-3</v>
      </c>
      <c r="G389" s="13">
        <f t="shared" si="33"/>
        <v>0.4</v>
      </c>
      <c r="H389" s="20">
        <f t="shared" si="34"/>
        <v>6.7226890756302534E-4</v>
      </c>
    </row>
    <row r="390" spans="2:8" ht="15" x14ac:dyDescent="0.2">
      <c r="B390" s="3" t="s">
        <v>476</v>
      </c>
      <c r="C390" s="7">
        <v>2</v>
      </c>
      <c r="D390" s="7">
        <v>0</v>
      </c>
      <c r="E390" s="12">
        <f t="shared" si="31"/>
        <v>6.7226890756302523E-4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2</v>
      </c>
      <c r="D391" s="7">
        <v>2</v>
      </c>
      <c r="E391" s="12">
        <f t="shared" si="31"/>
        <v>6.7226890756302523E-4</v>
      </c>
      <c r="F391" s="12">
        <f t="shared" si="32"/>
        <v>6.6711140760506999E-4</v>
      </c>
      <c r="G391" s="13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3.3613445378151261E-4</v>
      </c>
      <c r="F392" s="12">
        <f t="shared" si="32"/>
        <v>6.6711140760506999E-4</v>
      </c>
      <c r="G392" s="13">
        <f t="shared" si="33"/>
        <v>1</v>
      </c>
      <c r="H392" s="20">
        <f t="shared" si="34"/>
        <v>3.3613445378151261E-4</v>
      </c>
    </row>
    <row r="393" spans="2:8" ht="15" x14ac:dyDescent="0.2">
      <c r="B393" s="3" t="s">
        <v>390</v>
      </c>
      <c r="C393" s="7">
        <v>107</v>
      </c>
      <c r="D393" s="7">
        <v>80</v>
      </c>
      <c r="E393" s="12">
        <f t="shared" si="31"/>
        <v>3.5966386554621851E-2</v>
      </c>
      <c r="F393" s="12">
        <f t="shared" si="32"/>
        <v>2.6684456304202801E-2</v>
      </c>
      <c r="G393" s="13">
        <f t="shared" si="33"/>
        <v>-0.25233644859813081</v>
      </c>
      <c r="H393" s="20">
        <f t="shared" si="34"/>
        <v>-9.0756302521008397E-3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1</v>
      </c>
      <c r="E395" s="12">
        <f t="shared" si="31"/>
        <v>3.3613445378151261E-4</v>
      </c>
      <c r="F395" s="12">
        <f t="shared" si="32"/>
        <v>3.33555703802535E-4</v>
      </c>
      <c r="G395" s="13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4</v>
      </c>
      <c r="D398" s="7">
        <v>2</v>
      </c>
      <c r="E398" s="12">
        <f t="shared" si="31"/>
        <v>1.3445378151260505E-3</v>
      </c>
      <c r="F398" s="12">
        <f t="shared" si="32"/>
        <v>6.6711140760506999E-4</v>
      </c>
      <c r="G398" s="13">
        <f t="shared" si="33"/>
        <v>-0.5</v>
      </c>
      <c r="H398" s="20">
        <f t="shared" si="34"/>
        <v>-6.7226890756302523E-4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2</v>
      </c>
      <c r="D400" s="7">
        <v>0</v>
      </c>
      <c r="E400" s="12">
        <f t="shared" si="31"/>
        <v>6.7226890756302523E-4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20</v>
      </c>
      <c r="D401" s="7">
        <v>8</v>
      </c>
      <c r="E401" s="12">
        <f t="shared" si="31"/>
        <v>6.7226890756302525E-3</v>
      </c>
      <c r="F401" s="12">
        <f t="shared" si="32"/>
        <v>2.66844563042028E-3</v>
      </c>
      <c r="G401" s="13">
        <f t="shared" si="33"/>
        <v>-0.6</v>
      </c>
      <c r="H401" s="20">
        <f t="shared" si="34"/>
        <v>-4.0336134453781512E-3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6</v>
      </c>
      <c r="E403" s="12">
        <f t="shared" si="31"/>
        <v>1.6806722689075631E-3</v>
      </c>
      <c r="F403" s="12">
        <f t="shared" si="32"/>
        <v>2.0013342228152103E-3</v>
      </c>
      <c r="G403" s="13">
        <f t="shared" si="33"/>
        <v>0.2</v>
      </c>
      <c r="H403" s="20">
        <f t="shared" si="34"/>
        <v>3.3613445378151267E-4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3.3613445378151261E-4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19</v>
      </c>
      <c r="D406" s="7">
        <v>7</v>
      </c>
      <c r="E406" s="12">
        <f t="shared" si="31"/>
        <v>6.3865546218487392E-3</v>
      </c>
      <c r="F406" s="12">
        <f t="shared" si="32"/>
        <v>2.3348899266177454E-3</v>
      </c>
      <c r="G406" s="13">
        <f t="shared" si="33"/>
        <v>-0.63157894736842102</v>
      </c>
      <c r="H406" s="20">
        <f t="shared" si="34"/>
        <v>-4.0336134453781512E-3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6.7226890756302523E-4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36</v>
      </c>
      <c r="D408" s="7">
        <v>2</v>
      </c>
      <c r="E408" s="12">
        <f t="shared" si="31"/>
        <v>1.2100840336134453E-2</v>
      </c>
      <c r="F408" s="12">
        <f t="shared" si="32"/>
        <v>6.6711140760506999E-4</v>
      </c>
      <c r="G408" s="13">
        <f t="shared" si="33"/>
        <v>-0.94444444444444442</v>
      </c>
      <c r="H408" s="20">
        <f t="shared" si="34"/>
        <v>-1.1428571428571429E-2</v>
      </c>
    </row>
    <row r="409" spans="2:8" ht="15" x14ac:dyDescent="0.2">
      <c r="B409" s="3" t="s">
        <v>139</v>
      </c>
      <c r="C409" s="7">
        <v>3</v>
      </c>
      <c r="D409" s="7">
        <v>0</v>
      </c>
      <c r="E409" s="12">
        <f t="shared" si="31"/>
        <v>1.0084033613445378E-3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7</v>
      </c>
      <c r="D411" s="7">
        <v>4</v>
      </c>
      <c r="E411" s="12">
        <f t="shared" si="31"/>
        <v>2.352941176470588E-3</v>
      </c>
      <c r="F411" s="12">
        <f t="shared" si="32"/>
        <v>1.33422281521014E-3</v>
      </c>
      <c r="G411" s="13">
        <f t="shared" si="33"/>
        <v>-0.42857142857142855</v>
      </c>
      <c r="H411" s="20">
        <f t="shared" si="34"/>
        <v>-1.0084033613445376E-3</v>
      </c>
    </row>
    <row r="412" spans="2:8" ht="15" x14ac:dyDescent="0.2">
      <c r="B412" s="3" t="s">
        <v>402</v>
      </c>
      <c r="C412" s="7">
        <v>17</v>
      </c>
      <c r="D412" s="7">
        <v>2</v>
      </c>
      <c r="E412" s="12">
        <f t="shared" si="31"/>
        <v>5.7142857142857143E-3</v>
      </c>
      <c r="F412" s="12">
        <f t="shared" si="32"/>
        <v>6.6711140760506999E-4</v>
      </c>
      <c r="G412" s="13">
        <f t="shared" si="33"/>
        <v>-0.88235294117647056</v>
      </c>
      <c r="H412" s="20">
        <f t="shared" si="34"/>
        <v>-5.0420168067226885E-3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2</v>
      </c>
      <c r="D414" s="7">
        <v>1</v>
      </c>
      <c r="E414" s="12">
        <f t="shared" si="31"/>
        <v>6.7226890756302523E-4</v>
      </c>
      <c r="F414" s="12">
        <f t="shared" si="32"/>
        <v>3.33555703802535E-4</v>
      </c>
      <c r="G414" s="13">
        <f t="shared" si="33"/>
        <v>-0.5</v>
      </c>
      <c r="H414" s="20">
        <f t="shared" si="34"/>
        <v>-3.3613445378151261E-4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3.3613445378151261E-4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2</v>
      </c>
      <c r="D417" s="7">
        <v>1</v>
      </c>
      <c r="E417" s="12">
        <f t="shared" si="31"/>
        <v>6.7226890756302523E-4</v>
      </c>
      <c r="F417" s="12">
        <f t="shared" si="32"/>
        <v>3.33555703802535E-4</v>
      </c>
      <c r="G417" s="13">
        <f t="shared" si="33"/>
        <v>-0.5</v>
      </c>
      <c r="H417" s="20">
        <f t="shared" si="34"/>
        <v>-3.3613445378151261E-4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3.33555703802535E-4</v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11</v>
      </c>
      <c r="D422" s="7">
        <v>13</v>
      </c>
      <c r="E422" s="12">
        <f t="shared" si="31"/>
        <v>3.6974789915966387E-3</v>
      </c>
      <c r="F422" s="12">
        <f t="shared" si="32"/>
        <v>4.3362241494329552E-3</v>
      </c>
      <c r="G422" s="13">
        <f t="shared" si="33"/>
        <v>0.18181818181818182</v>
      </c>
      <c r="H422" s="20">
        <f t="shared" si="34"/>
        <v>6.7226890756302523E-4</v>
      </c>
    </row>
    <row r="423" spans="2:8" ht="15" x14ac:dyDescent="0.2">
      <c r="B423" s="3" t="s">
        <v>410</v>
      </c>
      <c r="C423" s="7">
        <v>0</v>
      </c>
      <c r="D423" s="7">
        <v>2</v>
      </c>
      <c r="E423" s="12" t="str">
        <f t="shared" si="31"/>
        <v/>
      </c>
      <c r="F423" s="12">
        <f t="shared" si="32"/>
        <v>6.6711140760506999E-4</v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4</v>
      </c>
      <c r="D428" s="7">
        <v>0</v>
      </c>
      <c r="E428" s="12">
        <f t="shared" si="35"/>
        <v>1.3445378151260505E-3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4</v>
      </c>
      <c r="D429" s="7">
        <v>0</v>
      </c>
      <c r="E429" s="12">
        <f t="shared" si="35"/>
        <v>1.3445378151260505E-3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3.3613445378151261E-4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1</v>
      </c>
      <c r="E431" s="12">
        <f t="shared" si="35"/>
        <v>3.3613445378151261E-4</v>
      </c>
      <c r="F431" s="12">
        <f t="shared" si="36"/>
        <v>3.33555703802535E-4</v>
      </c>
      <c r="G431" s="13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27</v>
      </c>
      <c r="D432" s="7">
        <v>8</v>
      </c>
      <c r="E432" s="12">
        <f t="shared" si="35"/>
        <v>9.0756302521008397E-3</v>
      </c>
      <c r="F432" s="12">
        <f t="shared" si="36"/>
        <v>2.66844563042028E-3</v>
      </c>
      <c r="G432" s="13">
        <f t="shared" si="37"/>
        <v>-0.70370370370370372</v>
      </c>
      <c r="H432" s="20">
        <f t="shared" si="38"/>
        <v>-6.3865546218487392E-3</v>
      </c>
    </row>
    <row r="433" spans="2:8" ht="15" x14ac:dyDescent="0.2">
      <c r="B433" s="3" t="s">
        <v>162</v>
      </c>
      <c r="C433" s="7">
        <v>25</v>
      </c>
      <c r="D433" s="7">
        <v>9</v>
      </c>
      <c r="E433" s="12">
        <f t="shared" si="35"/>
        <v>8.4033613445378148E-3</v>
      </c>
      <c r="F433" s="12">
        <f t="shared" si="36"/>
        <v>3.002001334222815E-3</v>
      </c>
      <c r="G433" s="13">
        <f t="shared" si="37"/>
        <v>-0.64</v>
      </c>
      <c r="H433" s="20">
        <f t="shared" si="38"/>
        <v>-5.3781512605042018E-3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3.3613445378151261E-4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5</v>
      </c>
      <c r="D437" s="7">
        <v>124</v>
      </c>
      <c r="E437" s="12">
        <f t="shared" si="35"/>
        <v>1.6806722689075631E-3</v>
      </c>
      <c r="F437" s="12">
        <f t="shared" si="36"/>
        <v>4.1360907271514341E-2</v>
      </c>
      <c r="G437" s="13">
        <f t="shared" si="37"/>
        <v>23.8</v>
      </c>
      <c r="H437" s="20">
        <f t="shared" si="38"/>
        <v>0.04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7</v>
      </c>
      <c r="D441" s="7">
        <v>2</v>
      </c>
      <c r="E441" s="12">
        <f t="shared" si="35"/>
        <v>2.352941176470588E-3</v>
      </c>
      <c r="F441" s="12">
        <f t="shared" si="36"/>
        <v>6.6711140760506999E-4</v>
      </c>
      <c r="G441" s="13">
        <f t="shared" si="37"/>
        <v>-0.7142857142857143</v>
      </c>
      <c r="H441" s="20">
        <f t="shared" si="38"/>
        <v>-1.6806722689075629E-3</v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3.33555703802535E-4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3.3613445378151261E-4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3.33555703802535E-4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2</v>
      </c>
      <c r="D448" s="7">
        <v>0</v>
      </c>
      <c r="E448" s="12">
        <f t="shared" si="35"/>
        <v>6.7226890756302523E-4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3.3613445378151261E-4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0</v>
      </c>
      <c r="E452" s="12">
        <f t="shared" si="35"/>
        <v>3.3613445378151261E-4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3.3613445378151261E-4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6.7226890756302523E-4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3.3613445378151261E-4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6</v>
      </c>
      <c r="D460" s="7">
        <v>4</v>
      </c>
      <c r="E460" s="12">
        <f t="shared" si="35"/>
        <v>2.0168067226890756E-3</v>
      </c>
      <c r="F460" s="12">
        <f t="shared" si="36"/>
        <v>1.33422281521014E-3</v>
      </c>
      <c r="G460" s="13">
        <f t="shared" si="37"/>
        <v>-0.33333333333333331</v>
      </c>
      <c r="H460" s="20">
        <f t="shared" si="38"/>
        <v>-6.7226890756302512E-4</v>
      </c>
    </row>
    <row r="461" spans="2:8" ht="30" x14ac:dyDescent="0.2">
      <c r="B461" s="3" t="s">
        <v>173</v>
      </c>
      <c r="C461" s="7">
        <v>0</v>
      </c>
      <c r="D461" s="7">
        <v>7</v>
      </c>
      <c r="E461" s="12" t="str">
        <f t="shared" si="35"/>
        <v/>
      </c>
      <c r="F461" s="12">
        <f t="shared" si="36"/>
        <v>2.3348899266177454E-3</v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41</v>
      </c>
      <c r="D463" s="7">
        <v>65</v>
      </c>
      <c r="E463" s="12">
        <f t="shared" si="35"/>
        <v>1.3781512605042017E-2</v>
      </c>
      <c r="F463" s="12">
        <f t="shared" si="36"/>
        <v>2.1681120747164776E-2</v>
      </c>
      <c r="G463" s="13">
        <f t="shared" si="37"/>
        <v>0.58536585365853655</v>
      </c>
      <c r="H463" s="20">
        <f t="shared" si="38"/>
        <v>8.0672268907563023E-3</v>
      </c>
    </row>
    <row r="464" spans="2:8" ht="15" x14ac:dyDescent="0.2">
      <c r="B464" s="3" t="s">
        <v>478</v>
      </c>
      <c r="C464" s="7">
        <v>21</v>
      </c>
      <c r="D464" s="7">
        <v>4</v>
      </c>
      <c r="E464" s="12">
        <f t="shared" si="35"/>
        <v>7.058823529411765E-3</v>
      </c>
      <c r="F464" s="12">
        <f t="shared" si="36"/>
        <v>1.33422281521014E-3</v>
      </c>
      <c r="G464" s="13">
        <f t="shared" si="37"/>
        <v>-0.80952380952380953</v>
      </c>
      <c r="H464" s="20">
        <f t="shared" si="38"/>
        <v>-5.7142857142857143E-3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9</v>
      </c>
      <c r="D467" s="7">
        <v>10</v>
      </c>
      <c r="E467" s="12">
        <f t="shared" si="35"/>
        <v>3.0252100840336134E-3</v>
      </c>
      <c r="F467" s="12">
        <f t="shared" si="36"/>
        <v>3.3355570380253501E-3</v>
      </c>
      <c r="G467" s="13">
        <f t="shared" si="37"/>
        <v>0.1111111111111111</v>
      </c>
      <c r="H467" s="20">
        <f t="shared" si="38"/>
        <v>3.3613445378151256E-4</v>
      </c>
    </row>
    <row r="468" spans="2:8" ht="15" x14ac:dyDescent="0.2">
      <c r="B468" s="3" t="s">
        <v>182</v>
      </c>
      <c r="C468" s="7">
        <v>1</v>
      </c>
      <c r="D468" s="7">
        <v>3</v>
      </c>
      <c r="E468" s="12">
        <f t="shared" si="35"/>
        <v>3.3613445378151261E-4</v>
      </c>
      <c r="F468" s="12">
        <f t="shared" si="36"/>
        <v>1.0006671114076052E-3</v>
      </c>
      <c r="G468" s="13">
        <f t="shared" si="37"/>
        <v>2</v>
      </c>
      <c r="H468" s="20">
        <f t="shared" si="38"/>
        <v>6.7226890756302523E-4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3.33555703802535E-4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2</v>
      </c>
      <c r="E475" s="12" t="str">
        <f t="shared" si="35"/>
        <v/>
      </c>
      <c r="F475" s="12">
        <f t="shared" si="36"/>
        <v>6.6711140760506999E-4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2</v>
      </c>
      <c r="E476" s="12" t="str">
        <f t="shared" si="35"/>
        <v/>
      </c>
      <c r="F476" s="12">
        <f t="shared" si="36"/>
        <v>6.6711140760506999E-4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17</v>
      </c>
      <c r="D478" s="7">
        <v>5</v>
      </c>
      <c r="E478" s="12">
        <f t="shared" si="35"/>
        <v>5.7142857142857143E-3</v>
      </c>
      <c r="F478" s="12">
        <f t="shared" si="36"/>
        <v>1.667778519012675E-3</v>
      </c>
      <c r="G478" s="13">
        <f t="shared" si="37"/>
        <v>-0.70588235294117652</v>
      </c>
      <c r="H478" s="20">
        <f t="shared" si="38"/>
        <v>-4.0336134453781512E-3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3.33555703802535E-4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33</v>
      </c>
      <c r="D483" s="7">
        <v>29</v>
      </c>
      <c r="E483" s="12">
        <f t="shared" si="35"/>
        <v>1.1092436974789916E-2</v>
      </c>
      <c r="F483" s="12">
        <f t="shared" si="36"/>
        <v>9.673115410273516E-3</v>
      </c>
      <c r="G483" s="13">
        <f t="shared" si="37"/>
        <v>-0.12121212121212122</v>
      </c>
      <c r="H483" s="20">
        <f t="shared" si="38"/>
        <v>-1.3445378151260505E-3</v>
      </c>
    </row>
    <row r="484" spans="2:8" ht="30" x14ac:dyDescent="0.2">
      <c r="B484" s="3" t="s">
        <v>184</v>
      </c>
      <c r="C484" s="7">
        <v>23</v>
      </c>
      <c r="D484" s="7">
        <v>39</v>
      </c>
      <c r="E484" s="12">
        <f t="shared" si="35"/>
        <v>7.7310924369747899E-3</v>
      </c>
      <c r="F484" s="12">
        <f t="shared" si="36"/>
        <v>1.3008672448298866E-2</v>
      </c>
      <c r="G484" s="13">
        <f t="shared" si="37"/>
        <v>0.69565217391304346</v>
      </c>
      <c r="H484" s="20">
        <f t="shared" si="38"/>
        <v>5.3781512605042018E-3</v>
      </c>
    </row>
    <row r="485" spans="2:8" ht="15" x14ac:dyDescent="0.2">
      <c r="B485" s="3" t="s">
        <v>443</v>
      </c>
      <c r="C485" s="7">
        <v>161</v>
      </c>
      <c r="D485" s="7">
        <v>36</v>
      </c>
      <c r="E485" s="12">
        <f t="shared" si="35"/>
        <v>5.4117647058823527E-2</v>
      </c>
      <c r="F485" s="12">
        <f t="shared" si="36"/>
        <v>1.200800533689126E-2</v>
      </c>
      <c r="G485" s="13">
        <f t="shared" si="37"/>
        <v>-0.77639751552795033</v>
      </c>
      <c r="H485" s="20">
        <f t="shared" si="38"/>
        <v>-4.2016806722689072E-2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7</v>
      </c>
      <c r="D491" s="7">
        <v>5</v>
      </c>
      <c r="E491" s="12">
        <f t="shared" si="39"/>
        <v>2.352941176470588E-3</v>
      </c>
      <c r="F491" s="12">
        <f t="shared" si="40"/>
        <v>1.667778519012675E-3</v>
      </c>
      <c r="G491" s="13">
        <f t="shared" si="41"/>
        <v>-0.2857142857142857</v>
      </c>
      <c r="H491" s="20">
        <f t="shared" si="42"/>
        <v>-6.7226890756302512E-4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3.3613445378151261E-4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6</v>
      </c>
      <c r="D493" s="7">
        <v>0</v>
      </c>
      <c r="E493" s="12">
        <f t="shared" si="39"/>
        <v>2.0168067226890756E-3</v>
      </c>
      <c r="F493" s="12" t="str">
        <f t="shared" si="40"/>
        <v/>
      </c>
      <c r="G493" s="13" t="str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1</v>
      </c>
      <c r="E495" s="12">
        <f t="shared" si="39"/>
        <v>3.3613445378151261E-4</v>
      </c>
      <c r="F495" s="12">
        <f t="shared" si="40"/>
        <v>3.33555703802535E-4</v>
      </c>
      <c r="G495" s="13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3.3613445378151261E-4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1019</v>
      </c>
      <c r="D505" s="45">
        <f>SUM(D506:D530)</f>
        <v>1161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0.13935230618253189</v>
      </c>
      <c r="H505" s="46">
        <f>+IF(OR(AND(E505=""),(G505="")),"",E505*G505)</f>
        <v>0.13935230618253189</v>
      </c>
    </row>
    <row r="506" spans="2:8" ht="15" x14ac:dyDescent="0.2">
      <c r="B506" s="3" t="s">
        <v>454</v>
      </c>
      <c r="C506" s="7">
        <v>2</v>
      </c>
      <c r="D506" s="7">
        <v>3</v>
      </c>
      <c r="E506" s="12">
        <f>+IF(C506=0,"",C506/C$505)</f>
        <v>1.9627085377821392E-3</v>
      </c>
      <c r="F506" s="12">
        <f>+IF(D506=0,"",D506/D$505)</f>
        <v>2.5839793281653748E-3</v>
      </c>
      <c r="G506" s="13">
        <f>+IF(OR(AND(D506=0),(C506=0)),"0",((D506-C506)/C506))</f>
        <v>0.5</v>
      </c>
      <c r="H506" s="20">
        <f>+IF(OR(AND(E506=""),(G506="")),"",E506*G506)</f>
        <v>9.813542688910696E-4</v>
      </c>
    </row>
    <row r="507" spans="2:8" ht="15" x14ac:dyDescent="0.2">
      <c r="B507" s="3" t="s">
        <v>187</v>
      </c>
      <c r="C507" s="7">
        <v>43</v>
      </c>
      <c r="D507" s="7">
        <v>44</v>
      </c>
      <c r="E507" s="12">
        <f t="shared" ref="E507:E529" si="43">+IF(C507=0,"",C507/C$505)</f>
        <v>4.2198233562315994E-2</v>
      </c>
      <c r="F507" s="12">
        <f t="shared" ref="F507:F529" si="44">+IF(D507=0,"",D507/D$505)</f>
        <v>3.7898363479758827E-2</v>
      </c>
      <c r="G507" s="13">
        <f t="shared" ref="G507:G529" si="45">+IF(OR(AND(D507=0),(C507=0)),"0",((D507-C507)/C507))</f>
        <v>2.3255813953488372E-2</v>
      </c>
      <c r="H507" s="20">
        <f t="shared" ref="H507:H530" si="46">+IF(OR(AND(E507=""),(G507="")),"",E507*G507)</f>
        <v>9.813542688910696E-4</v>
      </c>
    </row>
    <row r="508" spans="2:8" ht="15" x14ac:dyDescent="0.2">
      <c r="B508" s="3" t="s">
        <v>455</v>
      </c>
      <c r="C508" s="7">
        <v>99</v>
      </c>
      <c r="D508" s="7">
        <v>121</v>
      </c>
      <c r="E508" s="12">
        <f t="shared" si="43"/>
        <v>9.7154072620215901E-2</v>
      </c>
      <c r="F508" s="12">
        <f t="shared" si="44"/>
        <v>0.10422049956933678</v>
      </c>
      <c r="G508" s="13">
        <f t="shared" si="45"/>
        <v>0.22222222222222221</v>
      </c>
      <c r="H508" s="20">
        <f t="shared" si="46"/>
        <v>2.1589793915603533E-2</v>
      </c>
    </row>
    <row r="509" spans="2:8" ht="15" x14ac:dyDescent="0.2">
      <c r="B509" s="3" t="s">
        <v>456</v>
      </c>
      <c r="C509" s="7">
        <v>209</v>
      </c>
      <c r="D509" s="7">
        <v>308</v>
      </c>
      <c r="E509" s="12">
        <f t="shared" si="43"/>
        <v>0.20510304219823355</v>
      </c>
      <c r="F509" s="12">
        <f t="shared" si="44"/>
        <v>0.26528854435831178</v>
      </c>
      <c r="G509" s="13">
        <f t="shared" si="45"/>
        <v>0.47368421052631576</v>
      </c>
      <c r="H509" s="20">
        <f t="shared" si="46"/>
        <v>9.7154072620215887E-2</v>
      </c>
    </row>
    <row r="510" spans="2:8" ht="15" x14ac:dyDescent="0.2">
      <c r="B510" s="3" t="s">
        <v>188</v>
      </c>
      <c r="C510" s="7">
        <v>2</v>
      </c>
      <c r="D510" s="7">
        <v>2</v>
      </c>
      <c r="E510" s="12">
        <f t="shared" si="43"/>
        <v>1.9627085377821392E-3</v>
      </c>
      <c r="F510" s="12">
        <f t="shared" si="44"/>
        <v>1.7226528854435831E-3</v>
      </c>
      <c r="G510" s="13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1</v>
      </c>
      <c r="D511" s="7">
        <v>5</v>
      </c>
      <c r="E511" s="12">
        <f t="shared" si="43"/>
        <v>9.813542688910696E-4</v>
      </c>
      <c r="F511" s="12">
        <f t="shared" si="44"/>
        <v>4.3066322136089581E-3</v>
      </c>
      <c r="G511" s="13">
        <f t="shared" si="45"/>
        <v>4</v>
      </c>
      <c r="H511" s="20">
        <f t="shared" si="46"/>
        <v>3.9254170755642784E-3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13</v>
      </c>
      <c r="E513" s="12" t="str">
        <f t="shared" si="43"/>
        <v/>
      </c>
      <c r="F513" s="12">
        <f t="shared" si="44"/>
        <v>1.119724375538329E-2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9.813542688910696E-4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535</v>
      </c>
      <c r="C515" s="7">
        <v>5</v>
      </c>
      <c r="D515" s="7">
        <v>0</v>
      </c>
      <c r="E515" s="12">
        <f t="shared" si="43"/>
        <v>4.9067713444553487E-3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27</v>
      </c>
      <c r="D516" s="7">
        <v>10</v>
      </c>
      <c r="E516" s="12">
        <f t="shared" si="43"/>
        <v>2.649656526005888E-2</v>
      </c>
      <c r="F516" s="12">
        <f t="shared" si="44"/>
        <v>8.6132644272179162E-3</v>
      </c>
      <c r="G516" s="13">
        <f t="shared" si="45"/>
        <v>-0.62962962962962965</v>
      </c>
      <c r="H516" s="20">
        <f t="shared" si="46"/>
        <v>-1.6683022571148183E-2</v>
      </c>
    </row>
    <row r="517" spans="2:8" ht="15" x14ac:dyDescent="0.2">
      <c r="B517" s="3" t="s">
        <v>460</v>
      </c>
      <c r="C517" s="7">
        <v>142</v>
      </c>
      <c r="D517" s="7">
        <v>2</v>
      </c>
      <c r="E517" s="12">
        <f t="shared" si="43"/>
        <v>0.13935230618253189</v>
      </c>
      <c r="F517" s="12">
        <f t="shared" si="44"/>
        <v>1.7226528854435831E-3</v>
      </c>
      <c r="G517" s="13">
        <f t="shared" si="45"/>
        <v>-0.9859154929577465</v>
      </c>
      <c r="H517" s="20">
        <f t="shared" si="46"/>
        <v>-0.13738959764474976</v>
      </c>
    </row>
    <row r="518" spans="2:8" ht="15" x14ac:dyDescent="0.2">
      <c r="B518" s="3" t="s">
        <v>190</v>
      </c>
      <c r="C518" s="7">
        <v>29</v>
      </c>
      <c r="D518" s="7">
        <v>214</v>
      </c>
      <c r="E518" s="12">
        <f t="shared" si="43"/>
        <v>2.8459273797841019E-2</v>
      </c>
      <c r="F518" s="12">
        <f t="shared" si="44"/>
        <v>0.1843238587424634</v>
      </c>
      <c r="G518" s="13">
        <f t="shared" si="45"/>
        <v>6.3793103448275863</v>
      </c>
      <c r="H518" s="20">
        <f t="shared" si="46"/>
        <v>0.18155053974484789</v>
      </c>
    </row>
    <row r="519" spans="2:8" ht="15" x14ac:dyDescent="0.2">
      <c r="B519" s="3" t="s">
        <v>192</v>
      </c>
      <c r="C519" s="7">
        <v>6</v>
      </c>
      <c r="D519" s="7">
        <v>3</v>
      </c>
      <c r="E519" s="12">
        <f t="shared" si="43"/>
        <v>5.8881256133464181E-3</v>
      </c>
      <c r="F519" s="12">
        <f t="shared" si="44"/>
        <v>2.5839793281653748E-3</v>
      </c>
      <c r="G519" s="13">
        <f t="shared" si="45"/>
        <v>-0.5</v>
      </c>
      <c r="H519" s="20">
        <f t="shared" si="46"/>
        <v>-2.944062806673209E-3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8.6132644272179156E-4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112</v>
      </c>
      <c r="D521" s="7">
        <v>107</v>
      </c>
      <c r="E521" s="12">
        <f t="shared" si="43"/>
        <v>0.1099116781157998</v>
      </c>
      <c r="F521" s="12">
        <f t="shared" si="44"/>
        <v>9.2161929371231702E-2</v>
      </c>
      <c r="G521" s="13">
        <f t="shared" si="45"/>
        <v>-4.4642857142857144E-2</v>
      </c>
      <c r="H521" s="20">
        <f t="shared" si="46"/>
        <v>-4.9067713444553487E-3</v>
      </c>
    </row>
    <row r="522" spans="2:8" ht="25.5" customHeight="1" x14ac:dyDescent="0.2">
      <c r="B522" s="3" t="s">
        <v>193</v>
      </c>
      <c r="C522" s="7">
        <v>194</v>
      </c>
      <c r="D522" s="7">
        <v>290</v>
      </c>
      <c r="E522" s="12">
        <f t="shared" si="43"/>
        <v>0.19038272816486751</v>
      </c>
      <c r="F522" s="12">
        <f t="shared" si="44"/>
        <v>0.24978466838931956</v>
      </c>
      <c r="G522" s="13">
        <f t="shared" si="45"/>
        <v>0.49484536082474229</v>
      </c>
      <c r="H522" s="20">
        <f t="shared" si="46"/>
        <v>9.4210009813542689E-2</v>
      </c>
    </row>
    <row r="523" spans="2:8" ht="13.5" customHeight="1" x14ac:dyDescent="0.2">
      <c r="B523" s="3" t="s">
        <v>462</v>
      </c>
      <c r="C523" s="7">
        <v>5</v>
      </c>
      <c r="D523" s="7">
        <v>0</v>
      </c>
      <c r="E523" s="12">
        <f t="shared" si="43"/>
        <v>4.9067713444553487E-3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4</v>
      </c>
      <c r="D524" s="7">
        <v>4</v>
      </c>
      <c r="E524" s="12">
        <f t="shared" si="43"/>
        <v>3.9254170755642784E-3</v>
      </c>
      <c r="F524" s="12">
        <f t="shared" si="44"/>
        <v>3.4453057708871662E-3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18</v>
      </c>
      <c r="D525" s="7">
        <v>0</v>
      </c>
      <c r="E525" s="12">
        <f t="shared" si="43"/>
        <v>1.7664376840039256E-2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98</v>
      </c>
      <c r="D526" s="7">
        <v>18</v>
      </c>
      <c r="E526" s="12">
        <f t="shared" si="43"/>
        <v>9.6172718351324835E-2</v>
      </c>
      <c r="F526" s="12">
        <f t="shared" si="44"/>
        <v>1.5503875968992248E-2</v>
      </c>
      <c r="G526" s="13">
        <f t="shared" si="45"/>
        <v>-0.81632653061224492</v>
      </c>
      <c r="H526" s="20">
        <f t="shared" si="46"/>
        <v>-7.8508341511285579E-2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16</v>
      </c>
      <c r="D529" s="7">
        <v>12</v>
      </c>
      <c r="E529" s="12">
        <f t="shared" si="43"/>
        <v>1.5701668302257114E-2</v>
      </c>
      <c r="F529" s="12">
        <f t="shared" si="44"/>
        <v>1.0335917312661499E-2</v>
      </c>
      <c r="G529" s="13">
        <f t="shared" si="45"/>
        <v>-0.25</v>
      </c>
      <c r="H529" s="20">
        <f t="shared" si="46"/>
        <v>-3.9254170755642784E-3</v>
      </c>
    </row>
    <row r="530" spans="2:8" ht="15" x14ac:dyDescent="0.2">
      <c r="B530" s="3" t="s">
        <v>467</v>
      </c>
      <c r="C530" s="7">
        <v>6</v>
      </c>
      <c r="D530" s="7">
        <v>4</v>
      </c>
      <c r="E530" s="12">
        <f>+IF(C530=0,"",C530/C$505)</f>
        <v>5.8881256133464181E-3</v>
      </c>
      <c r="F530" s="12">
        <f>+IF(D530=0,"",D530/D$505)</f>
        <v>3.4453057708871662E-3</v>
      </c>
      <c r="G530" s="13">
        <f>+IF(OR(AND(D530=0),(C530=0)),"0",((D530-C530)/C530))</f>
        <v>-0.33333333333333331</v>
      </c>
      <c r="H530" s="20">
        <f t="shared" si="46"/>
        <v>-1.9627085377821392E-3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40"/>
      <c r="C1" s="18"/>
      <c r="D1" s="40" t="s">
        <v>528</v>
      </c>
    </row>
    <row r="2" spans="2:8" ht="20.100000000000001" customHeight="1" x14ac:dyDescent="0.2">
      <c r="B2" s="40"/>
      <c r="C2" s="18"/>
      <c r="D2" s="40" t="s">
        <v>529</v>
      </c>
    </row>
    <row r="3" spans="2:8" ht="20.100000000000001" customHeight="1" x14ac:dyDescent="0.2">
      <c r="B3" s="40"/>
      <c r="C3" s="18"/>
      <c r="D3" s="40" t="s">
        <v>530</v>
      </c>
    </row>
    <row r="4" spans="2:8" ht="20.100000000000001" customHeight="1" x14ac:dyDescent="0.2">
      <c r="B4" s="40"/>
      <c r="D4" s="40" t="s">
        <v>481</v>
      </c>
    </row>
    <row r="5" spans="2:8" ht="20.100000000000001" customHeight="1" x14ac:dyDescent="0.2"/>
    <row r="6" spans="2:8" ht="22.5" customHeight="1" x14ac:dyDescent="0.2">
      <c r="B6" s="52" t="s">
        <v>482</v>
      </c>
      <c r="C6" s="50" t="s">
        <v>483</v>
      </c>
      <c r="D6" s="51"/>
      <c r="E6" s="50" t="s">
        <v>484</v>
      </c>
      <c r="F6" s="51"/>
      <c r="G6" s="48" t="s">
        <v>527</v>
      </c>
      <c r="H6" s="48" t="s">
        <v>485</v>
      </c>
    </row>
    <row r="7" spans="2:8" ht="22.5" customHeight="1" x14ac:dyDescent="0.2">
      <c r="B7" s="52"/>
      <c r="C7" s="42">
        <v>2013</v>
      </c>
      <c r="D7" s="42">
        <v>2014</v>
      </c>
      <c r="E7" s="42">
        <v>2013</v>
      </c>
      <c r="F7" s="42">
        <v>2014</v>
      </c>
      <c r="G7" s="49"/>
      <c r="H7" s="49"/>
    </row>
    <row r="8" spans="2:8" ht="20.100000000000001" customHeight="1" x14ac:dyDescent="0.2">
      <c r="B8" s="43" t="s">
        <v>516</v>
      </c>
      <c r="C8" s="44">
        <f>+C18+C70+C151+C294+C505</f>
        <v>7743</v>
      </c>
      <c r="D8" s="45">
        <f>+D18+D70+D151+D294+D505</f>
        <v>4400</v>
      </c>
      <c r="E8" s="46">
        <f t="shared" ref="E8:F13" si="0">+C8/C$8</f>
        <v>1</v>
      </c>
      <c r="F8" s="46">
        <f t="shared" si="0"/>
        <v>1</v>
      </c>
      <c r="G8" s="46">
        <f t="shared" ref="G8:G13" si="1">+(D8-C8)/C8</f>
        <v>-0.43174480175642516</v>
      </c>
      <c r="H8" s="46">
        <f t="shared" ref="H8:H13" si="2">+IF(OR(AND(E8=""),(G8="")),"",E8*G8)</f>
        <v>-0.43174480175642516</v>
      </c>
    </row>
    <row r="9" spans="2:8" ht="20.100000000000001" customHeight="1" x14ac:dyDescent="0.2">
      <c r="B9" s="35" t="str">
        <f>+B18</f>
        <v>Total Inscritos en ocupaciones de nivel Directivo</v>
      </c>
      <c r="C9" s="36">
        <f>+C18</f>
        <v>143</v>
      </c>
      <c r="D9" s="36">
        <f>+D18</f>
        <v>56</v>
      </c>
      <c r="E9" s="37">
        <f t="shared" si="0"/>
        <v>1.8468293942916183E-2</v>
      </c>
      <c r="F9" s="37">
        <f t="shared" si="0"/>
        <v>1.2727272727272728E-2</v>
      </c>
      <c r="G9" s="37">
        <f t="shared" si="1"/>
        <v>-0.60839160839160844</v>
      </c>
      <c r="H9" s="20">
        <f t="shared" si="2"/>
        <v>-1.1235955056179777E-2</v>
      </c>
    </row>
    <row r="10" spans="2:8" ht="20.100000000000001" customHeight="1" x14ac:dyDescent="0.2">
      <c r="B10" s="35" t="str">
        <f>+B70</f>
        <v xml:space="preserve">Total Inscritos en ocupaciones de nivel Profesional </v>
      </c>
      <c r="C10" s="38">
        <f>+C70</f>
        <v>810</v>
      </c>
      <c r="D10" s="38">
        <f>+D70</f>
        <v>484</v>
      </c>
      <c r="E10" s="37">
        <f t="shared" si="0"/>
        <v>0.10461061604029447</v>
      </c>
      <c r="F10" s="37">
        <f t="shared" si="0"/>
        <v>0.11</v>
      </c>
      <c r="G10" s="37">
        <f t="shared" si="1"/>
        <v>-0.40246913580246912</v>
      </c>
      <c r="H10" s="20">
        <f t="shared" si="2"/>
        <v>-4.2102544233501231E-2</v>
      </c>
    </row>
    <row r="11" spans="2:8" ht="20.100000000000001" customHeight="1" x14ac:dyDescent="0.2">
      <c r="B11" s="35" t="str">
        <f>+B151</f>
        <v>Total Inscritos en ocupaciones de nivel Técnicos Profesionales - Tecnólogos</v>
      </c>
      <c r="C11" s="38">
        <f>+C151</f>
        <v>2234</v>
      </c>
      <c r="D11" s="38">
        <f>D151</f>
        <v>682</v>
      </c>
      <c r="E11" s="37">
        <f t="shared" si="0"/>
        <v>0.28851866201730597</v>
      </c>
      <c r="F11" s="37">
        <f t="shared" si="0"/>
        <v>0.155</v>
      </c>
      <c r="G11" s="37">
        <f t="shared" si="1"/>
        <v>-0.69471799462846906</v>
      </c>
      <c r="H11" s="20">
        <f t="shared" si="2"/>
        <v>-0.20043910628955186</v>
      </c>
    </row>
    <row r="12" spans="2:8" ht="20.100000000000001" customHeight="1" x14ac:dyDescent="0.2">
      <c r="B12" s="35" t="str">
        <f>+B294</f>
        <v>Total Inscritos en ocupaciones de nivel Calificados</v>
      </c>
      <c r="C12" s="38">
        <f>+C294</f>
        <v>3411</v>
      </c>
      <c r="D12" s="38">
        <f>+D294</f>
        <v>2721</v>
      </c>
      <c r="E12" s="37">
        <f t="shared" si="0"/>
        <v>0.4405269275474622</v>
      </c>
      <c r="F12" s="37">
        <f t="shared" si="0"/>
        <v>0.61840909090909091</v>
      </c>
      <c r="G12" s="37">
        <f t="shared" si="1"/>
        <v>-0.20228671943711521</v>
      </c>
      <c r="H12" s="20">
        <f t="shared" si="2"/>
        <v>-8.911274699728787E-2</v>
      </c>
    </row>
    <row r="13" spans="2:8" ht="20.100000000000001" customHeight="1" x14ac:dyDescent="0.2">
      <c r="B13" s="35" t="str">
        <f>+B505</f>
        <v>Total Inscritos en ocupaciones de nivel Elemental</v>
      </c>
      <c r="C13" s="38">
        <f>+C505</f>
        <v>1145</v>
      </c>
      <c r="D13" s="38">
        <f>D505</f>
        <v>457</v>
      </c>
      <c r="E13" s="37">
        <f t="shared" si="0"/>
        <v>0.14787550045202119</v>
      </c>
      <c r="F13" s="37">
        <f t="shared" si="0"/>
        <v>0.10386363636363637</v>
      </c>
      <c r="G13" s="37">
        <f t="shared" si="1"/>
        <v>-0.60087336244541489</v>
      </c>
      <c r="H13" s="20">
        <f t="shared" si="2"/>
        <v>-8.8854449179904441E-2</v>
      </c>
    </row>
    <row r="16" spans="2:8" ht="27.75" customHeight="1" x14ac:dyDescent="0.2">
      <c r="B16" s="52" t="s">
        <v>482</v>
      </c>
      <c r="C16" s="50" t="s">
        <v>483</v>
      </c>
      <c r="D16" s="51"/>
      <c r="E16" s="50" t="s">
        <v>484</v>
      </c>
      <c r="F16" s="51"/>
      <c r="G16" s="48" t="s">
        <v>527</v>
      </c>
      <c r="H16" s="48" t="s">
        <v>485</v>
      </c>
    </row>
    <row r="17" spans="2:8" s="17" customFormat="1" ht="26.25" customHeight="1" x14ac:dyDescent="0.2">
      <c r="B17" s="52"/>
      <c r="C17" s="42">
        <v>2013</v>
      </c>
      <c r="D17" s="42">
        <v>2014</v>
      </c>
      <c r="E17" s="42">
        <v>2013</v>
      </c>
      <c r="F17" s="42">
        <v>2014</v>
      </c>
      <c r="G17" s="49"/>
      <c r="H17" s="49"/>
    </row>
    <row r="18" spans="2:8" s="17" customFormat="1" ht="26.25" customHeight="1" x14ac:dyDescent="0.2">
      <c r="B18" s="43" t="s">
        <v>486</v>
      </c>
      <c r="C18" s="44">
        <f>SUM(C19:C64)</f>
        <v>143</v>
      </c>
      <c r="D18" s="45">
        <f>SUM(D19:D64)</f>
        <v>56</v>
      </c>
      <c r="E18" s="46">
        <f>+IF(C18=0,"",C18/C$18)</f>
        <v>1</v>
      </c>
      <c r="F18" s="46">
        <f>+IF(D18=0,"",D18/D$18)</f>
        <v>1</v>
      </c>
      <c r="G18" s="46">
        <f>+IF(OR(AND(D18=0),(C18=0)),"0",((D18-C18)/C18))</f>
        <v>-0.60839160839160844</v>
      </c>
      <c r="H18" s="46">
        <f>+IF(OR(AND(E18=""),(G18="")),"",E18*G18)</f>
        <v>-0.60839160839160844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7</v>
      </c>
      <c r="D20" s="7">
        <v>6</v>
      </c>
      <c r="E20" s="8">
        <f t="shared" ref="E20:E64" si="3">+IF(C20=0,"",C20/C$18)</f>
        <v>4.8951048951048952E-2</v>
      </c>
      <c r="F20" s="8">
        <f t="shared" ref="F20:F64" si="4">+IF(D20=0,"",D20/D$18)</f>
        <v>0.10714285714285714</v>
      </c>
      <c r="G20" s="9">
        <f t="shared" ref="G20:G64" si="5">+IF(OR(AND(D20=0),(C20=0)),"0",((D20-C20)/C20))</f>
        <v>-0.14285714285714285</v>
      </c>
      <c r="H20" s="20">
        <f t="shared" ref="H20:H64" si="6">+IF(OR(AND(E20=""),(G20="")),"",E20*G20)</f>
        <v>-6.993006993006993E-3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6.993006993006993E-3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2</v>
      </c>
      <c r="D23" s="7">
        <v>1</v>
      </c>
      <c r="E23" s="8">
        <f t="shared" si="3"/>
        <v>1.3986013986013986E-2</v>
      </c>
      <c r="F23" s="8">
        <f t="shared" si="4"/>
        <v>1.7857142857142856E-2</v>
      </c>
      <c r="G23" s="9">
        <f t="shared" si="5"/>
        <v>-0.5</v>
      </c>
      <c r="H23" s="20">
        <f t="shared" si="6"/>
        <v>-6.993006993006993E-3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6.993006993006993E-3</v>
      </c>
      <c r="F25" s="8">
        <f t="shared" si="4"/>
        <v>1.7857142857142856E-2</v>
      </c>
      <c r="G25" s="9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4</v>
      </c>
      <c r="D26" s="7">
        <v>0</v>
      </c>
      <c r="E26" s="8">
        <f t="shared" si="3"/>
        <v>2.7972027972027972E-2</v>
      </c>
      <c r="F26" s="8" t="str">
        <f t="shared" si="4"/>
        <v/>
      </c>
      <c r="G26" s="9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8</v>
      </c>
      <c r="D28" s="7">
        <v>5</v>
      </c>
      <c r="E28" s="8">
        <f t="shared" si="3"/>
        <v>5.5944055944055944E-2</v>
      </c>
      <c r="F28" s="8">
        <f t="shared" si="4"/>
        <v>8.9285714285714288E-2</v>
      </c>
      <c r="G28" s="9">
        <f t="shared" si="5"/>
        <v>-0.375</v>
      </c>
      <c r="H28" s="20">
        <f t="shared" si="6"/>
        <v>-2.097902097902098E-2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6.993006993006993E-3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1</v>
      </c>
      <c r="D31" s="7">
        <v>1</v>
      </c>
      <c r="E31" s="8">
        <f t="shared" si="3"/>
        <v>6.993006993006993E-3</v>
      </c>
      <c r="F31" s="8">
        <f t="shared" si="4"/>
        <v>1.7857142857142856E-2</v>
      </c>
      <c r="G31" s="9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2</v>
      </c>
      <c r="E34" s="8">
        <f t="shared" si="3"/>
        <v>6.993006993006993E-3</v>
      </c>
      <c r="F34" s="8">
        <f t="shared" si="4"/>
        <v>3.5714285714285712E-2</v>
      </c>
      <c r="G34" s="9">
        <f t="shared" si="5"/>
        <v>1</v>
      </c>
      <c r="H34" s="20">
        <f t="shared" si="6"/>
        <v>6.993006993006993E-3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3</v>
      </c>
      <c r="E36" s="8" t="str">
        <f t="shared" si="3"/>
        <v/>
      </c>
      <c r="F36" s="8">
        <f t="shared" si="4"/>
        <v>5.3571428571428568E-2</v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3</v>
      </c>
      <c r="D37" s="7">
        <v>3</v>
      </c>
      <c r="E37" s="8">
        <f t="shared" si="3"/>
        <v>2.097902097902098E-2</v>
      </c>
      <c r="F37" s="8">
        <f t="shared" si="4"/>
        <v>5.3571428571428568E-2</v>
      </c>
      <c r="G37" s="9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1.7857142857142856E-2</v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0</v>
      </c>
      <c r="E42" s="8">
        <f t="shared" si="3"/>
        <v>1.3986013986013986E-2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78</v>
      </c>
      <c r="D43" s="7">
        <v>1</v>
      </c>
      <c r="E43" s="8">
        <f t="shared" si="3"/>
        <v>0.54545454545454541</v>
      </c>
      <c r="F43" s="8">
        <f t="shared" si="4"/>
        <v>1.7857142857142856E-2</v>
      </c>
      <c r="G43" s="9">
        <f t="shared" si="5"/>
        <v>-0.98717948717948723</v>
      </c>
      <c r="H43" s="20">
        <f t="shared" si="6"/>
        <v>-0.53846153846153844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2</v>
      </c>
      <c r="D46" s="7">
        <v>0</v>
      </c>
      <c r="E46" s="8">
        <f t="shared" si="3"/>
        <v>1.3986013986013986E-2</v>
      </c>
      <c r="F46" s="8" t="str">
        <f t="shared" si="4"/>
        <v/>
      </c>
      <c r="G46" s="9" t="str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7">
        <v>0</v>
      </c>
      <c r="D47" s="7">
        <v>2</v>
      </c>
      <c r="E47" s="8" t="str">
        <f t="shared" si="3"/>
        <v/>
      </c>
      <c r="F47" s="8">
        <f t="shared" si="4"/>
        <v>3.5714285714285712E-2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22</v>
      </c>
      <c r="D48" s="7">
        <v>8</v>
      </c>
      <c r="E48" s="8">
        <f t="shared" si="3"/>
        <v>0.15384615384615385</v>
      </c>
      <c r="F48" s="8">
        <f t="shared" si="4"/>
        <v>0.14285714285714285</v>
      </c>
      <c r="G48" s="9">
        <f t="shared" si="5"/>
        <v>-0.63636363636363635</v>
      </c>
      <c r="H48" s="20">
        <f t="shared" si="6"/>
        <v>-9.7902097902097904E-2</v>
      </c>
    </row>
    <row r="49" spans="2:8" ht="15" x14ac:dyDescent="0.2">
      <c r="B49" s="3" t="s">
        <v>16</v>
      </c>
      <c r="C49" s="7">
        <v>0</v>
      </c>
      <c r="D49" s="7">
        <v>2</v>
      </c>
      <c r="E49" s="8" t="str">
        <f t="shared" si="3"/>
        <v/>
      </c>
      <c r="F49" s="8">
        <f t="shared" si="4"/>
        <v>3.5714285714285712E-2</v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7</v>
      </c>
      <c r="D50" s="7">
        <v>7</v>
      </c>
      <c r="E50" s="8">
        <f t="shared" si="3"/>
        <v>4.8951048951048952E-2</v>
      </c>
      <c r="F50" s="8">
        <f t="shared" si="4"/>
        <v>0.125</v>
      </c>
      <c r="G50" s="9">
        <f t="shared" si="5"/>
        <v>0</v>
      </c>
      <c r="H50" s="20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2</v>
      </c>
      <c r="E52" s="8" t="str">
        <f t="shared" si="3"/>
        <v/>
      </c>
      <c r="F52" s="8">
        <f t="shared" si="4"/>
        <v>3.5714285714285712E-2</v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1</v>
      </c>
      <c r="E54" s="8" t="str">
        <f t="shared" si="3"/>
        <v/>
      </c>
      <c r="F54" s="8">
        <f t="shared" si="4"/>
        <v>1.7857142857142856E-2</v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7</v>
      </c>
      <c r="E58" s="8">
        <f t="shared" si="3"/>
        <v>6.993006993006993E-3</v>
      </c>
      <c r="F58" s="8">
        <f t="shared" si="4"/>
        <v>0.125</v>
      </c>
      <c r="G58" s="9">
        <f t="shared" si="5"/>
        <v>6</v>
      </c>
      <c r="H58" s="20">
        <f t="shared" si="6"/>
        <v>4.195804195804196E-2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1</v>
      </c>
      <c r="E60" s="8">
        <f t="shared" si="3"/>
        <v>6.993006993006993E-3</v>
      </c>
      <c r="F60" s="8">
        <f t="shared" si="4"/>
        <v>1.7857142857142856E-2</v>
      </c>
      <c r="G60" s="9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1.7857142857142856E-2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1.7857142857142856E-2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6.993006993006993E-3</v>
      </c>
      <c r="F64" s="8" t="str">
        <f t="shared" si="4"/>
        <v/>
      </c>
      <c r="G64" s="9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22.5" customHeight="1" x14ac:dyDescent="0.2">
      <c r="B68" s="52" t="s">
        <v>482</v>
      </c>
      <c r="C68" s="50" t="s">
        <v>483</v>
      </c>
      <c r="D68" s="51"/>
      <c r="E68" s="50" t="s">
        <v>484</v>
      </c>
      <c r="F68" s="51"/>
      <c r="G68" s="48" t="s">
        <v>527</v>
      </c>
      <c r="H68" s="48" t="s">
        <v>485</v>
      </c>
    </row>
    <row r="69" spans="2:8" s="17" customFormat="1" ht="22.5" customHeight="1" x14ac:dyDescent="0.2">
      <c r="B69" s="52"/>
      <c r="C69" s="42">
        <v>2013</v>
      </c>
      <c r="D69" s="42">
        <v>2014</v>
      </c>
      <c r="E69" s="42">
        <v>2013</v>
      </c>
      <c r="F69" s="42">
        <v>2014</v>
      </c>
      <c r="G69" s="49"/>
      <c r="H69" s="49"/>
    </row>
    <row r="70" spans="2:8" s="17" customFormat="1" ht="26.25" customHeight="1" x14ac:dyDescent="0.2">
      <c r="B70" s="43" t="s">
        <v>487</v>
      </c>
      <c r="C70" s="44">
        <f>SUM(C71:C145)</f>
        <v>810</v>
      </c>
      <c r="D70" s="45">
        <f>SUM(D71:D145)</f>
        <v>484</v>
      </c>
      <c r="E70" s="46">
        <f>+IF(C70=0,"",C70/C$70)</f>
        <v>1</v>
      </c>
      <c r="F70" s="46">
        <f>+IF(D70=0,"",D70/D$70)</f>
        <v>1</v>
      </c>
      <c r="G70" s="46">
        <f>+IF(OR(AND(D70=0),(C70=0)),"0",((D70-C70)/C70))</f>
        <v>-0.40246913580246912</v>
      </c>
      <c r="H70" s="46">
        <f>+IF(OR(AND(E70=""),(G70="")),"",E70*G70)</f>
        <v>-0.40246913580246912</v>
      </c>
    </row>
    <row r="71" spans="2:8" ht="15" x14ac:dyDescent="0.2">
      <c r="B71" s="3" t="s">
        <v>20</v>
      </c>
      <c r="C71" s="7">
        <v>23</v>
      </c>
      <c r="D71" s="7">
        <v>36</v>
      </c>
      <c r="E71" s="12">
        <f>+IF(C71=0,"",C71/C$70)</f>
        <v>2.8395061728395062E-2</v>
      </c>
      <c r="F71" s="12">
        <f>+IF(D71=0,"",D71/D$70)</f>
        <v>7.43801652892562E-2</v>
      </c>
      <c r="G71" s="13">
        <f>+IF(OR(AND(D71=0),(C71=0)),"0",((D71-C71)/C71))</f>
        <v>0.56521739130434778</v>
      </c>
      <c r="H71" s="20">
        <f>+IF(OR(AND(E71=""),(G71="")),"",E71*G71)</f>
        <v>1.604938271604938E-2</v>
      </c>
    </row>
    <row r="72" spans="2:8" ht="15" x14ac:dyDescent="0.2">
      <c r="B72" s="3" t="s">
        <v>21</v>
      </c>
      <c r="C72" s="7">
        <v>31</v>
      </c>
      <c r="D72" s="7">
        <v>2</v>
      </c>
      <c r="E72" s="12">
        <f t="shared" ref="E72:E135" si="7">+IF(C72=0,"",C72/C$70)</f>
        <v>3.8271604938271607E-2</v>
      </c>
      <c r="F72" s="12">
        <f t="shared" ref="F72:F135" si="8">+IF(D72=0,"",D72/D$70)</f>
        <v>4.1322314049586778E-3</v>
      </c>
      <c r="G72" s="13">
        <f t="shared" ref="G72:G135" si="9">+IF(OR(AND(D72=0),(C72=0)),"0",((D72-C72)/C72))</f>
        <v>-0.93548387096774188</v>
      </c>
      <c r="H72" s="20">
        <f t="shared" ref="H72:H135" si="10">+IF(OR(AND(E72=""),(G72="")),"",E72*G72)</f>
        <v>-3.580246913580247E-2</v>
      </c>
    </row>
    <row r="73" spans="2:8" ht="15" x14ac:dyDescent="0.2">
      <c r="B73" s="3" t="s">
        <v>22</v>
      </c>
      <c r="C73" s="7">
        <v>5</v>
      </c>
      <c r="D73" s="7">
        <v>5</v>
      </c>
      <c r="E73" s="12">
        <f t="shared" si="7"/>
        <v>6.1728395061728392E-3</v>
      </c>
      <c r="F73" s="12">
        <f t="shared" si="8"/>
        <v>1.0330578512396695E-2</v>
      </c>
      <c r="G73" s="13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78</v>
      </c>
      <c r="D74" s="7">
        <v>26</v>
      </c>
      <c r="E74" s="12">
        <f t="shared" si="7"/>
        <v>9.6296296296296297E-2</v>
      </c>
      <c r="F74" s="12">
        <f t="shared" si="8"/>
        <v>5.3719008264462811E-2</v>
      </c>
      <c r="G74" s="13">
        <f t="shared" si="9"/>
        <v>-0.66666666666666663</v>
      </c>
      <c r="H74" s="20">
        <f t="shared" si="10"/>
        <v>-6.4197530864197522E-2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2</v>
      </c>
      <c r="E76" s="12" t="str">
        <f t="shared" si="7"/>
        <v/>
      </c>
      <c r="F76" s="12">
        <f t="shared" si="8"/>
        <v>4.1322314049586778E-3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1.2345679012345679E-3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1</v>
      </c>
      <c r="D78" s="7">
        <v>2</v>
      </c>
      <c r="E78" s="12">
        <f t="shared" si="7"/>
        <v>1.2345679012345679E-3</v>
      </c>
      <c r="F78" s="12">
        <f t="shared" si="8"/>
        <v>4.1322314049586778E-3</v>
      </c>
      <c r="G78" s="13">
        <f t="shared" si="9"/>
        <v>1</v>
      </c>
      <c r="H78" s="20">
        <f t="shared" si="10"/>
        <v>1.2345679012345679E-3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17</v>
      </c>
      <c r="D80" s="7">
        <v>3</v>
      </c>
      <c r="E80" s="12">
        <f t="shared" si="7"/>
        <v>2.0987654320987655E-2</v>
      </c>
      <c r="F80" s="12">
        <f t="shared" si="8"/>
        <v>6.1983471074380167E-3</v>
      </c>
      <c r="G80" s="13">
        <f t="shared" si="9"/>
        <v>-0.82352941176470584</v>
      </c>
      <c r="H80" s="20">
        <f t="shared" si="10"/>
        <v>-1.7283950617283949E-2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1.2345679012345679E-3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19</v>
      </c>
      <c r="D82" s="7">
        <v>58</v>
      </c>
      <c r="E82" s="12">
        <f t="shared" si="7"/>
        <v>2.3456790123456792E-2</v>
      </c>
      <c r="F82" s="12">
        <f t="shared" si="8"/>
        <v>0.11983471074380166</v>
      </c>
      <c r="G82" s="13">
        <f t="shared" si="9"/>
        <v>2.0526315789473686</v>
      </c>
      <c r="H82" s="20">
        <f t="shared" si="10"/>
        <v>4.8148148148148155E-2</v>
      </c>
    </row>
    <row r="83" spans="2:8" ht="15" x14ac:dyDescent="0.2">
      <c r="B83" s="3" t="s">
        <v>229</v>
      </c>
      <c r="C83" s="7">
        <v>8</v>
      </c>
      <c r="D83" s="7">
        <v>6</v>
      </c>
      <c r="E83" s="12">
        <f t="shared" si="7"/>
        <v>9.876543209876543E-3</v>
      </c>
      <c r="F83" s="12">
        <f t="shared" si="8"/>
        <v>1.2396694214876033E-2</v>
      </c>
      <c r="G83" s="13">
        <f t="shared" si="9"/>
        <v>-0.25</v>
      </c>
      <c r="H83" s="20">
        <f t="shared" si="10"/>
        <v>-2.4691358024691358E-3</v>
      </c>
    </row>
    <row r="84" spans="2:8" ht="15" x14ac:dyDescent="0.2">
      <c r="B84" s="3" t="s">
        <v>230</v>
      </c>
      <c r="C84" s="7">
        <v>5</v>
      </c>
      <c r="D84" s="7">
        <v>1</v>
      </c>
      <c r="E84" s="12">
        <f t="shared" si="7"/>
        <v>6.1728395061728392E-3</v>
      </c>
      <c r="F84" s="12">
        <f t="shared" si="8"/>
        <v>2.0661157024793389E-3</v>
      </c>
      <c r="G84" s="13">
        <f t="shared" si="9"/>
        <v>-0.8</v>
      </c>
      <c r="H84" s="20">
        <f t="shared" si="10"/>
        <v>-4.9382716049382715E-3</v>
      </c>
    </row>
    <row r="85" spans="2:8" ht="15" x14ac:dyDescent="0.2">
      <c r="B85" s="3" t="s">
        <v>28</v>
      </c>
      <c r="C85" s="7">
        <v>4</v>
      </c>
      <c r="D85" s="7">
        <v>12</v>
      </c>
      <c r="E85" s="12">
        <f t="shared" si="7"/>
        <v>4.9382716049382715E-3</v>
      </c>
      <c r="F85" s="12">
        <f t="shared" si="8"/>
        <v>2.4793388429752067E-2</v>
      </c>
      <c r="G85" s="13">
        <f t="shared" si="9"/>
        <v>2</v>
      </c>
      <c r="H85" s="20">
        <f t="shared" si="10"/>
        <v>9.876543209876543E-3</v>
      </c>
    </row>
    <row r="86" spans="2:8" ht="15" x14ac:dyDescent="0.2">
      <c r="B86" s="3" t="s">
        <v>231</v>
      </c>
      <c r="C86" s="7">
        <v>5</v>
      </c>
      <c r="D86" s="7">
        <v>16</v>
      </c>
      <c r="E86" s="12">
        <f t="shared" si="7"/>
        <v>6.1728395061728392E-3</v>
      </c>
      <c r="F86" s="12">
        <f t="shared" si="8"/>
        <v>3.3057851239669422E-2</v>
      </c>
      <c r="G86" s="13">
        <f t="shared" si="9"/>
        <v>2.2000000000000002</v>
      </c>
      <c r="H86" s="20">
        <f t="shared" si="10"/>
        <v>1.3580246913580247E-2</v>
      </c>
    </row>
    <row r="87" spans="2:8" ht="15" x14ac:dyDescent="0.2">
      <c r="B87" s="3" t="s">
        <v>232</v>
      </c>
      <c r="C87" s="7">
        <v>5</v>
      </c>
      <c r="D87" s="7">
        <v>5</v>
      </c>
      <c r="E87" s="12">
        <f t="shared" si="7"/>
        <v>6.1728395061728392E-3</v>
      </c>
      <c r="F87" s="12">
        <f t="shared" si="8"/>
        <v>1.0330578512396695E-2</v>
      </c>
      <c r="G87" s="13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14</v>
      </c>
      <c r="D88" s="7">
        <v>10</v>
      </c>
      <c r="E88" s="12">
        <f t="shared" si="7"/>
        <v>1.7283950617283949E-2</v>
      </c>
      <c r="F88" s="12">
        <f t="shared" si="8"/>
        <v>2.0661157024793389E-2</v>
      </c>
      <c r="G88" s="13">
        <f t="shared" si="9"/>
        <v>-0.2857142857142857</v>
      </c>
      <c r="H88" s="20">
        <f t="shared" si="10"/>
        <v>-4.9382716049382706E-3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2</v>
      </c>
      <c r="D90" s="7">
        <v>0</v>
      </c>
      <c r="E90" s="12">
        <f t="shared" si="7"/>
        <v>2.4691358024691358E-3</v>
      </c>
      <c r="F90" s="12" t="str">
        <f t="shared" si="8"/>
        <v/>
      </c>
      <c r="G90" s="13" t="str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3</v>
      </c>
      <c r="D92" s="7">
        <v>30</v>
      </c>
      <c r="E92" s="12">
        <f t="shared" si="7"/>
        <v>3.7037037037037038E-3</v>
      </c>
      <c r="F92" s="12">
        <f t="shared" si="8"/>
        <v>6.1983471074380167E-2</v>
      </c>
      <c r="G92" s="13">
        <f t="shared" si="9"/>
        <v>9</v>
      </c>
      <c r="H92" s="20">
        <f t="shared" si="10"/>
        <v>3.3333333333333333E-2</v>
      </c>
    </row>
    <row r="93" spans="2:8" ht="15" x14ac:dyDescent="0.2">
      <c r="B93" s="3" t="s">
        <v>531</v>
      </c>
      <c r="C93" s="7">
        <v>20</v>
      </c>
      <c r="D93" s="7">
        <v>12</v>
      </c>
      <c r="E93" s="12">
        <f t="shared" si="7"/>
        <v>2.4691358024691357E-2</v>
      </c>
      <c r="F93" s="12">
        <f t="shared" si="8"/>
        <v>2.4793388429752067E-2</v>
      </c>
      <c r="G93" s="13">
        <f t="shared" si="9"/>
        <v>-0.4</v>
      </c>
      <c r="H93" s="20">
        <f t="shared" si="10"/>
        <v>-9.876543209876543E-3</v>
      </c>
    </row>
    <row r="94" spans="2:8" ht="15" x14ac:dyDescent="0.2">
      <c r="B94" s="3" t="s">
        <v>25</v>
      </c>
      <c r="C94" s="7">
        <v>3</v>
      </c>
      <c r="D94" s="7">
        <v>4</v>
      </c>
      <c r="E94" s="12">
        <f t="shared" si="7"/>
        <v>3.7037037037037038E-3</v>
      </c>
      <c r="F94" s="12">
        <f t="shared" si="8"/>
        <v>8.2644628099173556E-3</v>
      </c>
      <c r="G94" s="13">
        <f t="shared" si="9"/>
        <v>0.33333333333333331</v>
      </c>
      <c r="H94" s="20">
        <f t="shared" si="10"/>
        <v>1.2345679012345679E-3</v>
      </c>
    </row>
    <row r="95" spans="2:8" ht="15" x14ac:dyDescent="0.2">
      <c r="B95" s="3" t="s">
        <v>27</v>
      </c>
      <c r="C95" s="7">
        <v>16</v>
      </c>
      <c r="D95" s="7">
        <v>0</v>
      </c>
      <c r="E95" s="12">
        <f t="shared" si="7"/>
        <v>1.9753086419753086E-2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2</v>
      </c>
      <c r="E97" s="12" t="str">
        <f t="shared" si="7"/>
        <v/>
      </c>
      <c r="F97" s="12">
        <f t="shared" si="8"/>
        <v>4.1322314049586778E-3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5</v>
      </c>
      <c r="D98" s="7">
        <v>16</v>
      </c>
      <c r="E98" s="12">
        <f t="shared" si="7"/>
        <v>6.1728395061728392E-3</v>
      </c>
      <c r="F98" s="12">
        <f t="shared" si="8"/>
        <v>3.3057851239669422E-2</v>
      </c>
      <c r="G98" s="13">
        <f t="shared" si="9"/>
        <v>2.2000000000000002</v>
      </c>
      <c r="H98" s="20">
        <f t="shared" si="10"/>
        <v>1.3580246913580247E-2</v>
      </c>
    </row>
    <row r="99" spans="2:8" ht="15" x14ac:dyDescent="0.2">
      <c r="B99" s="3" t="s">
        <v>239</v>
      </c>
      <c r="C99" s="7">
        <v>4</v>
      </c>
      <c r="D99" s="7">
        <v>26</v>
      </c>
      <c r="E99" s="12">
        <f t="shared" si="7"/>
        <v>4.9382716049382715E-3</v>
      </c>
      <c r="F99" s="12">
        <f t="shared" si="8"/>
        <v>5.3719008264462811E-2</v>
      </c>
      <c r="G99" s="13">
        <f t="shared" si="9"/>
        <v>5.5</v>
      </c>
      <c r="H99" s="20">
        <f t="shared" si="10"/>
        <v>2.7160493827160494E-2</v>
      </c>
    </row>
    <row r="100" spans="2:8" ht="15" x14ac:dyDescent="0.2">
      <c r="B100" s="3" t="s">
        <v>240</v>
      </c>
      <c r="C100" s="7">
        <v>29</v>
      </c>
      <c r="D100" s="7">
        <v>7</v>
      </c>
      <c r="E100" s="12">
        <f t="shared" si="7"/>
        <v>3.580246913580247E-2</v>
      </c>
      <c r="F100" s="12">
        <f t="shared" si="8"/>
        <v>1.4462809917355372E-2</v>
      </c>
      <c r="G100" s="13">
        <f t="shared" si="9"/>
        <v>-0.75862068965517238</v>
      </c>
      <c r="H100" s="20">
        <f t="shared" si="10"/>
        <v>-2.7160493827160494E-2</v>
      </c>
    </row>
    <row r="101" spans="2:8" ht="15" x14ac:dyDescent="0.2">
      <c r="B101" s="3" t="s">
        <v>241</v>
      </c>
      <c r="C101" s="7">
        <v>1</v>
      </c>
      <c r="D101" s="7">
        <v>4</v>
      </c>
      <c r="E101" s="12">
        <f t="shared" si="7"/>
        <v>1.2345679012345679E-3</v>
      </c>
      <c r="F101" s="12">
        <f t="shared" si="8"/>
        <v>8.2644628099173556E-3</v>
      </c>
      <c r="G101" s="13">
        <f t="shared" si="9"/>
        <v>3</v>
      </c>
      <c r="H101" s="20">
        <f t="shared" si="10"/>
        <v>3.7037037037037038E-3</v>
      </c>
    </row>
    <row r="102" spans="2:8" ht="15" x14ac:dyDescent="0.2">
      <c r="B102" s="3" t="s">
        <v>242</v>
      </c>
      <c r="C102" s="7">
        <v>4</v>
      </c>
      <c r="D102" s="7">
        <v>1</v>
      </c>
      <c r="E102" s="12">
        <f t="shared" si="7"/>
        <v>4.9382716049382715E-3</v>
      </c>
      <c r="F102" s="12">
        <f t="shared" si="8"/>
        <v>2.0661157024793389E-3</v>
      </c>
      <c r="G102" s="13">
        <f t="shared" si="9"/>
        <v>-0.75</v>
      </c>
      <c r="H102" s="20">
        <f t="shared" si="10"/>
        <v>-3.7037037037037038E-3</v>
      </c>
    </row>
    <row r="103" spans="2:8" ht="15" x14ac:dyDescent="0.2">
      <c r="B103" s="3" t="s">
        <v>243</v>
      </c>
      <c r="C103" s="7">
        <v>0</v>
      </c>
      <c r="D103" s="7">
        <v>4</v>
      </c>
      <c r="E103" s="12" t="str">
        <f t="shared" si="7"/>
        <v/>
      </c>
      <c r="F103" s="12">
        <f t="shared" si="8"/>
        <v>8.2644628099173556E-3</v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3</v>
      </c>
      <c r="D104" s="7">
        <v>3</v>
      </c>
      <c r="E104" s="12">
        <f t="shared" si="7"/>
        <v>3.7037037037037038E-3</v>
      </c>
      <c r="F104" s="12">
        <f t="shared" si="8"/>
        <v>6.1983471074380167E-3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3</v>
      </c>
      <c r="E107" s="12">
        <f t="shared" si="7"/>
        <v>6.1728395061728392E-3</v>
      </c>
      <c r="F107" s="12">
        <f t="shared" si="8"/>
        <v>6.1983471074380167E-3</v>
      </c>
      <c r="G107" s="13">
        <f t="shared" si="9"/>
        <v>-0.4</v>
      </c>
      <c r="H107" s="20">
        <f t="shared" si="10"/>
        <v>-2.4691358024691358E-3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1.2345679012345679E-3</v>
      </c>
      <c r="F110" s="12">
        <f t="shared" si="8"/>
        <v>2.0661157024793389E-3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9</v>
      </c>
      <c r="E112" s="12">
        <f t="shared" si="7"/>
        <v>1.2345679012345678E-2</v>
      </c>
      <c r="F112" s="12">
        <f t="shared" si="8"/>
        <v>1.859504132231405E-2</v>
      </c>
      <c r="G112" s="13">
        <f t="shared" si="9"/>
        <v>-0.1</v>
      </c>
      <c r="H112" s="20">
        <f t="shared" si="10"/>
        <v>-1.2345679012345679E-3</v>
      </c>
    </row>
    <row r="113" spans="2:8" ht="15" x14ac:dyDescent="0.2">
      <c r="B113" s="3" t="s">
        <v>248</v>
      </c>
      <c r="C113" s="7">
        <v>4</v>
      </c>
      <c r="D113" s="7">
        <v>33</v>
      </c>
      <c r="E113" s="12">
        <f t="shared" si="7"/>
        <v>4.9382716049382715E-3</v>
      </c>
      <c r="F113" s="12">
        <f t="shared" si="8"/>
        <v>6.8181818181818177E-2</v>
      </c>
      <c r="G113" s="13">
        <f t="shared" si="9"/>
        <v>7.25</v>
      </c>
      <c r="H113" s="20">
        <f t="shared" si="10"/>
        <v>3.580246913580247E-2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11</v>
      </c>
      <c r="D115" s="7">
        <v>17</v>
      </c>
      <c r="E115" s="12">
        <f t="shared" si="7"/>
        <v>1.3580246913580247E-2</v>
      </c>
      <c r="F115" s="12">
        <f t="shared" si="8"/>
        <v>3.5123966942148761E-2</v>
      </c>
      <c r="G115" s="13">
        <f t="shared" si="9"/>
        <v>0.54545454545454541</v>
      </c>
      <c r="H115" s="20">
        <f t="shared" si="10"/>
        <v>7.4074074074074068E-3</v>
      </c>
    </row>
    <row r="116" spans="2:8" ht="15" x14ac:dyDescent="0.2">
      <c r="B116" s="3" t="s">
        <v>249</v>
      </c>
      <c r="C116" s="7">
        <v>17</v>
      </c>
      <c r="D116" s="7">
        <v>13</v>
      </c>
      <c r="E116" s="12">
        <f t="shared" si="7"/>
        <v>2.0987654320987655E-2</v>
      </c>
      <c r="F116" s="12">
        <f t="shared" si="8"/>
        <v>2.6859504132231406E-2</v>
      </c>
      <c r="G116" s="13">
        <f t="shared" si="9"/>
        <v>-0.23529411764705882</v>
      </c>
      <c r="H116" s="20">
        <f t="shared" si="10"/>
        <v>-4.9382716049382715E-3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101</v>
      </c>
      <c r="D118" s="7">
        <v>19</v>
      </c>
      <c r="E118" s="12">
        <f t="shared" si="7"/>
        <v>0.12469135802469136</v>
      </c>
      <c r="F118" s="12">
        <f t="shared" si="8"/>
        <v>3.9256198347107439E-2</v>
      </c>
      <c r="G118" s="13">
        <f t="shared" si="9"/>
        <v>-0.81188118811881194</v>
      </c>
      <c r="H118" s="20">
        <f t="shared" si="10"/>
        <v>-0.10123456790123458</v>
      </c>
    </row>
    <row r="119" spans="2:8" ht="15" x14ac:dyDescent="0.2">
      <c r="B119" s="3" t="s">
        <v>252</v>
      </c>
      <c r="C119" s="7">
        <v>88</v>
      </c>
      <c r="D119" s="7">
        <v>19</v>
      </c>
      <c r="E119" s="12">
        <f t="shared" si="7"/>
        <v>0.10864197530864197</v>
      </c>
      <c r="F119" s="12">
        <f t="shared" si="8"/>
        <v>3.9256198347107439E-2</v>
      </c>
      <c r="G119" s="13">
        <f t="shared" si="9"/>
        <v>-0.78409090909090906</v>
      </c>
      <c r="H119" s="20">
        <f t="shared" si="10"/>
        <v>-8.5185185185185183E-2</v>
      </c>
    </row>
    <row r="120" spans="2:8" ht="15" x14ac:dyDescent="0.2">
      <c r="B120" s="3" t="s">
        <v>253</v>
      </c>
      <c r="C120" s="7">
        <v>42</v>
      </c>
      <c r="D120" s="7">
        <v>13</v>
      </c>
      <c r="E120" s="12">
        <f t="shared" si="7"/>
        <v>5.185185185185185E-2</v>
      </c>
      <c r="F120" s="12">
        <f t="shared" si="8"/>
        <v>2.6859504132231406E-2</v>
      </c>
      <c r="G120" s="13">
        <f t="shared" si="9"/>
        <v>-0.69047619047619047</v>
      </c>
      <c r="H120" s="20">
        <f t="shared" si="10"/>
        <v>-3.580246913580247E-2</v>
      </c>
    </row>
    <row r="121" spans="2:8" ht="15" x14ac:dyDescent="0.2">
      <c r="B121" s="3" t="s">
        <v>35</v>
      </c>
      <c r="C121" s="7">
        <v>48</v>
      </c>
      <c r="D121" s="7">
        <v>2</v>
      </c>
      <c r="E121" s="12">
        <f t="shared" si="7"/>
        <v>5.9259259259259262E-2</v>
      </c>
      <c r="F121" s="12">
        <f t="shared" si="8"/>
        <v>4.1322314049586778E-3</v>
      </c>
      <c r="G121" s="13">
        <f t="shared" si="9"/>
        <v>-0.95833333333333337</v>
      </c>
      <c r="H121" s="20">
        <f t="shared" si="10"/>
        <v>-5.6790123456790124E-2</v>
      </c>
    </row>
    <row r="122" spans="2:8" ht="15" x14ac:dyDescent="0.2">
      <c r="B122" s="3" t="s">
        <v>39</v>
      </c>
      <c r="C122" s="7">
        <v>0</v>
      </c>
      <c r="D122" s="7">
        <v>3</v>
      </c>
      <c r="E122" s="12" t="str">
        <f t="shared" si="7"/>
        <v/>
      </c>
      <c r="F122" s="12">
        <f t="shared" si="8"/>
        <v>6.1983471074380167E-3</v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8</v>
      </c>
      <c r="D123" s="7">
        <v>11</v>
      </c>
      <c r="E123" s="12">
        <f t="shared" si="7"/>
        <v>9.876543209876543E-3</v>
      </c>
      <c r="F123" s="12">
        <f t="shared" si="8"/>
        <v>2.2727272727272728E-2</v>
      </c>
      <c r="G123" s="13">
        <f t="shared" si="9"/>
        <v>0.375</v>
      </c>
      <c r="H123" s="20">
        <f t="shared" si="10"/>
        <v>3.7037037037037038E-3</v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2.0661157024793389E-3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2</v>
      </c>
      <c r="D125" s="7">
        <v>1</v>
      </c>
      <c r="E125" s="12">
        <f t="shared" si="7"/>
        <v>2.4691358024691358E-3</v>
      </c>
      <c r="F125" s="12">
        <f t="shared" si="8"/>
        <v>2.0661157024793389E-3</v>
      </c>
      <c r="G125" s="13">
        <f t="shared" si="9"/>
        <v>-0.5</v>
      </c>
      <c r="H125" s="20">
        <f t="shared" si="10"/>
        <v>-1.2345679012345679E-3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1.2345679012345679E-3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5</v>
      </c>
      <c r="D127" s="7">
        <v>3</v>
      </c>
      <c r="E127" s="12">
        <f t="shared" si="7"/>
        <v>6.1728395061728392E-3</v>
      </c>
      <c r="F127" s="12">
        <f t="shared" si="8"/>
        <v>6.1983471074380167E-3</v>
      </c>
      <c r="G127" s="13">
        <f t="shared" si="9"/>
        <v>-0.4</v>
      </c>
      <c r="H127" s="20">
        <f t="shared" si="10"/>
        <v>-2.4691358024691358E-3</v>
      </c>
    </row>
    <row r="128" spans="2:8" ht="15" x14ac:dyDescent="0.2">
      <c r="B128" s="3" t="s">
        <v>257</v>
      </c>
      <c r="C128" s="7">
        <v>3</v>
      </c>
      <c r="D128" s="7">
        <v>1</v>
      </c>
      <c r="E128" s="12">
        <f t="shared" si="7"/>
        <v>3.7037037037037038E-3</v>
      </c>
      <c r="F128" s="12">
        <f t="shared" si="8"/>
        <v>2.0661157024793389E-3</v>
      </c>
      <c r="G128" s="13">
        <f t="shared" si="9"/>
        <v>-0.66666666666666663</v>
      </c>
      <c r="H128" s="20">
        <f t="shared" si="10"/>
        <v>-2.4691358024691358E-3</v>
      </c>
    </row>
    <row r="129" spans="2:8" ht="30" x14ac:dyDescent="0.2">
      <c r="B129" s="3" t="s">
        <v>258</v>
      </c>
      <c r="C129" s="7">
        <v>4</v>
      </c>
      <c r="D129" s="7">
        <v>2</v>
      </c>
      <c r="E129" s="12">
        <f t="shared" si="7"/>
        <v>4.9382716049382715E-3</v>
      </c>
      <c r="F129" s="12">
        <f t="shared" si="8"/>
        <v>4.1322314049586778E-3</v>
      </c>
      <c r="G129" s="13">
        <f t="shared" si="9"/>
        <v>-0.5</v>
      </c>
      <c r="H129" s="20">
        <f t="shared" si="10"/>
        <v>-2.4691358024691358E-3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1.2345679012345679E-3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27</v>
      </c>
      <c r="D131" s="7">
        <v>10</v>
      </c>
      <c r="E131" s="12">
        <f t="shared" si="7"/>
        <v>3.3333333333333333E-2</v>
      </c>
      <c r="F131" s="12">
        <f t="shared" si="8"/>
        <v>2.0661157024793389E-2</v>
      </c>
      <c r="G131" s="13">
        <f t="shared" si="9"/>
        <v>-0.62962962962962965</v>
      </c>
      <c r="H131" s="20">
        <f t="shared" si="10"/>
        <v>-2.0987654320987655E-2</v>
      </c>
    </row>
    <row r="132" spans="2:8" ht="15" x14ac:dyDescent="0.2">
      <c r="B132" s="3" t="s">
        <v>50</v>
      </c>
      <c r="C132" s="7">
        <v>2</v>
      </c>
      <c r="D132" s="7">
        <v>1</v>
      </c>
      <c r="E132" s="12">
        <f t="shared" si="7"/>
        <v>2.4691358024691358E-3</v>
      </c>
      <c r="F132" s="12">
        <f t="shared" si="8"/>
        <v>2.0661157024793389E-3</v>
      </c>
      <c r="G132" s="13">
        <f t="shared" si="9"/>
        <v>-0.5</v>
      </c>
      <c r="H132" s="20">
        <f t="shared" si="10"/>
        <v>-1.2345679012345679E-3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3</v>
      </c>
      <c r="E134" s="12" t="str">
        <f t="shared" si="7"/>
        <v/>
      </c>
      <c r="F134" s="12">
        <f t="shared" si="8"/>
        <v>6.1983471074380167E-3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2</v>
      </c>
      <c r="D136" s="7">
        <v>0</v>
      </c>
      <c r="E136" s="12">
        <f t="shared" ref="E136:E145" si="11">+IF(C136=0,"",C136/C$70)</f>
        <v>2.4691358024691358E-3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100</v>
      </c>
      <c r="D137" s="7">
        <v>16</v>
      </c>
      <c r="E137" s="12">
        <f t="shared" si="11"/>
        <v>0.12345679012345678</v>
      </c>
      <c r="F137" s="12">
        <f t="shared" si="12"/>
        <v>3.3057851239669422E-2</v>
      </c>
      <c r="G137" s="13">
        <f t="shared" si="13"/>
        <v>-0.84</v>
      </c>
      <c r="H137" s="20">
        <f t="shared" si="14"/>
        <v>-0.1037037037037037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11</v>
      </c>
      <c r="D139" s="7">
        <v>3</v>
      </c>
      <c r="E139" s="12">
        <f t="shared" si="11"/>
        <v>1.3580246913580247E-2</v>
      </c>
      <c r="F139" s="12">
        <f t="shared" si="12"/>
        <v>6.1983471074380167E-3</v>
      </c>
      <c r="G139" s="13">
        <f t="shared" si="13"/>
        <v>-0.72727272727272729</v>
      </c>
      <c r="H139" s="20">
        <f t="shared" si="14"/>
        <v>-9.876543209876543E-3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2.0661157024793389E-3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2</v>
      </c>
      <c r="E141" s="12">
        <f t="shared" si="11"/>
        <v>1.2345679012345679E-3</v>
      </c>
      <c r="F141" s="12">
        <f t="shared" si="12"/>
        <v>4.1322314049586778E-3</v>
      </c>
      <c r="G141" s="13">
        <f t="shared" si="13"/>
        <v>1</v>
      </c>
      <c r="H141" s="20">
        <f t="shared" si="14"/>
        <v>1.2345679012345679E-3</v>
      </c>
    </row>
    <row r="142" spans="2:8" ht="15" x14ac:dyDescent="0.2">
      <c r="B142" s="3" t="s">
        <v>264</v>
      </c>
      <c r="C142" s="7">
        <v>2</v>
      </c>
      <c r="D142" s="7">
        <v>2</v>
      </c>
      <c r="E142" s="12">
        <f t="shared" si="11"/>
        <v>2.4691358024691358E-3</v>
      </c>
      <c r="F142" s="12">
        <f t="shared" si="12"/>
        <v>4.1322314049586778E-3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3</v>
      </c>
      <c r="D143" s="7">
        <v>1</v>
      </c>
      <c r="E143" s="12">
        <f t="shared" si="11"/>
        <v>3.7037037037037038E-3</v>
      </c>
      <c r="F143" s="12">
        <f t="shared" si="12"/>
        <v>2.0661157024793389E-3</v>
      </c>
      <c r="G143" s="13">
        <f t="shared" si="13"/>
        <v>-0.66666666666666663</v>
      </c>
      <c r="H143" s="20">
        <f t="shared" si="14"/>
        <v>-2.4691358024691358E-3</v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2.0661157024793389E-3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4</v>
      </c>
      <c r="D145" s="7">
        <v>0</v>
      </c>
      <c r="E145" s="12">
        <f t="shared" si="11"/>
        <v>4.9382716049382715E-3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0" t="s">
        <v>483</v>
      </c>
      <c r="D149" s="51"/>
      <c r="E149" s="50" t="s">
        <v>484</v>
      </c>
      <c r="F149" s="51"/>
      <c r="G149" s="48" t="s">
        <v>527</v>
      </c>
      <c r="H149" s="48" t="s">
        <v>485</v>
      </c>
    </row>
    <row r="150" spans="2:8" s="17" customFormat="1" ht="22.5" customHeight="1" x14ac:dyDescent="0.2">
      <c r="B150" s="52"/>
      <c r="C150" s="42">
        <v>2013</v>
      </c>
      <c r="D150" s="42">
        <v>2014</v>
      </c>
      <c r="E150" s="42">
        <v>2013</v>
      </c>
      <c r="F150" s="42">
        <v>2014</v>
      </c>
      <c r="G150" s="49"/>
      <c r="H150" s="49"/>
    </row>
    <row r="151" spans="2:8" s="17" customFormat="1" ht="26.25" customHeight="1" x14ac:dyDescent="0.2">
      <c r="B151" s="43" t="s">
        <v>488</v>
      </c>
      <c r="C151" s="44">
        <f>SUM(C152:C288)</f>
        <v>2234</v>
      </c>
      <c r="D151" s="45">
        <f>SUM(D152:D288)</f>
        <v>682</v>
      </c>
      <c r="E151" s="46">
        <f>+IF(C151=0,"",C151/C$151)</f>
        <v>1</v>
      </c>
      <c r="F151" s="46">
        <f>+IF(D151=0,"",D151/D$151)</f>
        <v>1</v>
      </c>
      <c r="G151" s="46">
        <f>+IF(OR(AND(D151=0),(C151=0)),"0",((D151-C151)/C151))</f>
        <v>-0.69471799462846906</v>
      </c>
      <c r="H151" s="46">
        <f>+IF(OR(AND(E151=""),(G151="")),"",E151*G151)</f>
        <v>-0.69471799462846906</v>
      </c>
    </row>
    <row r="152" spans="2:8" ht="15" x14ac:dyDescent="0.2">
      <c r="B152" s="4" t="s">
        <v>54</v>
      </c>
      <c r="C152" s="7">
        <v>7</v>
      </c>
      <c r="D152" s="7">
        <v>3</v>
      </c>
      <c r="E152" s="12">
        <f>+IF(C152=0,"",C152/C$151)</f>
        <v>3.1333930170098479E-3</v>
      </c>
      <c r="F152" s="12">
        <f>+IF(D152=0,"",D152/D$151)</f>
        <v>4.3988269794721412E-3</v>
      </c>
      <c r="G152" s="13">
        <f>+IF(OR(AND(D152=0),(C152=0)),"0",((D152-C152)/C152))</f>
        <v>-0.5714285714285714</v>
      </c>
      <c r="H152" s="20">
        <f>+IF(OR(AND(E152=""),(G152="")),"",E152*G152)</f>
        <v>-1.7905102954341987E-3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4.4762757385854968E-4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3</v>
      </c>
      <c r="D154" s="7">
        <v>1</v>
      </c>
      <c r="E154" s="12">
        <f t="shared" si="15"/>
        <v>1.3428827215756492E-3</v>
      </c>
      <c r="F154" s="12">
        <f t="shared" si="16"/>
        <v>1.4662756598240469E-3</v>
      </c>
      <c r="G154" s="13">
        <f t="shared" si="17"/>
        <v>-0.66666666666666663</v>
      </c>
      <c r="H154" s="20">
        <f t="shared" si="18"/>
        <v>-8.9525514771709937E-4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5</v>
      </c>
      <c r="D156" s="7">
        <v>0</v>
      </c>
      <c r="E156" s="12">
        <f t="shared" si="15"/>
        <v>2.2381378692927483E-3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52</v>
      </c>
      <c r="D157" s="7">
        <v>156</v>
      </c>
      <c r="E157" s="12">
        <f t="shared" si="15"/>
        <v>2.3276633840644583E-2</v>
      </c>
      <c r="F157" s="12">
        <f t="shared" si="16"/>
        <v>0.22873900293255131</v>
      </c>
      <c r="G157" s="13">
        <f t="shared" si="17"/>
        <v>2</v>
      </c>
      <c r="H157" s="20">
        <f t="shared" si="18"/>
        <v>4.6553267681289166E-2</v>
      </c>
    </row>
    <row r="158" spans="2:8" ht="15" x14ac:dyDescent="0.2">
      <c r="B158" s="4" t="s">
        <v>59</v>
      </c>
      <c r="C158" s="7">
        <v>2</v>
      </c>
      <c r="D158" s="7">
        <v>1</v>
      </c>
      <c r="E158" s="12">
        <f t="shared" si="15"/>
        <v>8.9525514771709937E-4</v>
      </c>
      <c r="F158" s="12">
        <f t="shared" si="16"/>
        <v>1.4662756598240469E-3</v>
      </c>
      <c r="G158" s="13">
        <f t="shared" si="17"/>
        <v>-0.5</v>
      </c>
      <c r="H158" s="20">
        <f t="shared" si="18"/>
        <v>-4.4762757385854968E-4</v>
      </c>
    </row>
    <row r="159" spans="2:8" ht="15" x14ac:dyDescent="0.2">
      <c r="B159" s="4" t="s">
        <v>268</v>
      </c>
      <c r="C159" s="7">
        <v>3</v>
      </c>
      <c r="D159" s="7">
        <v>11</v>
      </c>
      <c r="E159" s="12">
        <f t="shared" si="15"/>
        <v>1.3428827215756492E-3</v>
      </c>
      <c r="F159" s="12">
        <f t="shared" si="16"/>
        <v>1.6129032258064516E-2</v>
      </c>
      <c r="G159" s="13">
        <f t="shared" si="17"/>
        <v>2.6666666666666665</v>
      </c>
      <c r="H159" s="20">
        <f t="shared" si="18"/>
        <v>3.5810205908683975E-3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1.4662756598240469E-3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1.4662756598240469E-3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4</v>
      </c>
      <c r="D162" s="7">
        <v>0</v>
      </c>
      <c r="E162" s="12">
        <f t="shared" si="15"/>
        <v>1.7905102954341987E-3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1.4662756598240469E-3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5</v>
      </c>
      <c r="D165" s="7">
        <v>6</v>
      </c>
      <c r="E165" s="12">
        <f t="shared" si="15"/>
        <v>2.2381378692927483E-3</v>
      </c>
      <c r="F165" s="12">
        <f t="shared" si="16"/>
        <v>8.7976539589442824E-3</v>
      </c>
      <c r="G165" s="13">
        <f t="shared" si="17"/>
        <v>0.2</v>
      </c>
      <c r="H165" s="20">
        <f t="shared" si="18"/>
        <v>4.4762757385854968E-4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4.4762757385854968E-4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11</v>
      </c>
      <c r="D167" s="7">
        <v>1</v>
      </c>
      <c r="E167" s="12">
        <f t="shared" si="15"/>
        <v>4.9239033124440466E-3</v>
      </c>
      <c r="F167" s="12">
        <f t="shared" si="16"/>
        <v>1.4662756598240469E-3</v>
      </c>
      <c r="G167" s="13">
        <f t="shared" si="17"/>
        <v>-0.90909090909090906</v>
      </c>
      <c r="H167" s="20">
        <f t="shared" si="18"/>
        <v>-4.4762757385854966E-3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6</v>
      </c>
      <c r="D169" s="7">
        <v>1</v>
      </c>
      <c r="E169" s="12">
        <f t="shared" si="15"/>
        <v>2.6857654431512983E-3</v>
      </c>
      <c r="F169" s="12">
        <f t="shared" si="16"/>
        <v>1.4662756598240469E-3</v>
      </c>
      <c r="G169" s="13">
        <f t="shared" si="17"/>
        <v>-0.83333333333333337</v>
      </c>
      <c r="H169" s="20">
        <f t="shared" si="18"/>
        <v>-2.2381378692927487E-3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1.4662756598240469E-3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4</v>
      </c>
      <c r="D172" s="7">
        <v>0</v>
      </c>
      <c r="E172" s="12">
        <f t="shared" si="15"/>
        <v>1.7905102954341987E-3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187</v>
      </c>
      <c r="D173" s="7">
        <v>24</v>
      </c>
      <c r="E173" s="12">
        <f t="shared" si="15"/>
        <v>8.3706356311548796E-2</v>
      </c>
      <c r="F173" s="12">
        <f t="shared" si="16"/>
        <v>3.519061583577713E-2</v>
      </c>
      <c r="G173" s="13">
        <f t="shared" si="17"/>
        <v>-0.87165775401069523</v>
      </c>
      <c r="H173" s="20">
        <f t="shared" si="18"/>
        <v>-7.296329453894361E-2</v>
      </c>
    </row>
    <row r="174" spans="2:8" ht="15" x14ac:dyDescent="0.2">
      <c r="B174" s="4" t="s">
        <v>276</v>
      </c>
      <c r="C174" s="7">
        <v>11</v>
      </c>
      <c r="D174" s="7">
        <v>2</v>
      </c>
      <c r="E174" s="12">
        <f t="shared" si="15"/>
        <v>4.9239033124440466E-3</v>
      </c>
      <c r="F174" s="12">
        <f t="shared" si="16"/>
        <v>2.9325513196480938E-3</v>
      </c>
      <c r="G174" s="13">
        <f t="shared" si="17"/>
        <v>-0.81818181818181823</v>
      </c>
      <c r="H174" s="20">
        <f t="shared" si="18"/>
        <v>-4.0286481647269475E-3</v>
      </c>
    </row>
    <row r="175" spans="2:8" ht="15" x14ac:dyDescent="0.2">
      <c r="B175" s="4" t="s">
        <v>277</v>
      </c>
      <c r="C175" s="7">
        <v>1</v>
      </c>
      <c r="D175" s="7">
        <v>9</v>
      </c>
      <c r="E175" s="12">
        <f t="shared" si="15"/>
        <v>4.4762757385854968E-4</v>
      </c>
      <c r="F175" s="12">
        <f t="shared" si="16"/>
        <v>1.3196480938416423E-2</v>
      </c>
      <c r="G175" s="13">
        <f t="shared" si="17"/>
        <v>8</v>
      </c>
      <c r="H175" s="20">
        <f t="shared" si="18"/>
        <v>3.5810205908683975E-3</v>
      </c>
    </row>
    <row r="176" spans="2:8" ht="15" x14ac:dyDescent="0.2">
      <c r="B176" s="4" t="s">
        <v>278</v>
      </c>
      <c r="C176" s="7">
        <v>4</v>
      </c>
      <c r="D176" s="7">
        <v>7</v>
      </c>
      <c r="E176" s="12">
        <f t="shared" si="15"/>
        <v>1.7905102954341987E-3</v>
      </c>
      <c r="F176" s="12">
        <f t="shared" si="16"/>
        <v>1.0263929618768328E-2</v>
      </c>
      <c r="G176" s="13">
        <f t="shared" si="17"/>
        <v>0.75</v>
      </c>
      <c r="H176" s="20">
        <f t="shared" si="18"/>
        <v>1.3428827215756492E-3</v>
      </c>
    </row>
    <row r="177" spans="2:8" ht="15" x14ac:dyDescent="0.2">
      <c r="B177" s="4" t="s">
        <v>279</v>
      </c>
      <c r="C177" s="7">
        <v>7</v>
      </c>
      <c r="D177" s="7">
        <v>23</v>
      </c>
      <c r="E177" s="12">
        <f t="shared" si="15"/>
        <v>3.1333930170098479E-3</v>
      </c>
      <c r="F177" s="12">
        <f t="shared" si="16"/>
        <v>3.3724340175953077E-2</v>
      </c>
      <c r="G177" s="13">
        <f t="shared" si="17"/>
        <v>2.2857142857142856</v>
      </c>
      <c r="H177" s="20">
        <f t="shared" si="18"/>
        <v>7.162041181736795E-3</v>
      </c>
    </row>
    <row r="178" spans="2:8" ht="15" x14ac:dyDescent="0.2">
      <c r="B178" s="4" t="s">
        <v>280</v>
      </c>
      <c r="C178" s="7">
        <v>13</v>
      </c>
      <c r="D178" s="7">
        <v>38</v>
      </c>
      <c r="E178" s="12">
        <f t="shared" si="15"/>
        <v>5.8191584601611458E-3</v>
      </c>
      <c r="F178" s="12">
        <f t="shared" si="16"/>
        <v>5.5718475073313782E-2</v>
      </c>
      <c r="G178" s="13">
        <f t="shared" si="17"/>
        <v>1.9230769230769231</v>
      </c>
      <c r="H178" s="20">
        <f t="shared" si="18"/>
        <v>1.1190689346463742E-2</v>
      </c>
    </row>
    <row r="179" spans="2:8" ht="15" x14ac:dyDescent="0.2">
      <c r="B179" s="4" t="s">
        <v>281</v>
      </c>
      <c r="C179" s="7">
        <v>2</v>
      </c>
      <c r="D179" s="7">
        <v>1</v>
      </c>
      <c r="E179" s="12">
        <f t="shared" si="15"/>
        <v>8.9525514771709937E-4</v>
      </c>
      <c r="F179" s="12">
        <f t="shared" si="16"/>
        <v>1.4662756598240469E-3</v>
      </c>
      <c r="G179" s="13">
        <f t="shared" si="17"/>
        <v>-0.5</v>
      </c>
      <c r="H179" s="20">
        <f t="shared" si="18"/>
        <v>-4.4762757385854968E-4</v>
      </c>
    </row>
    <row r="180" spans="2:8" ht="15" x14ac:dyDescent="0.2">
      <c r="B180" s="4" t="s">
        <v>282</v>
      </c>
      <c r="C180" s="7">
        <v>1</v>
      </c>
      <c r="D180" s="7">
        <v>0</v>
      </c>
      <c r="E180" s="12">
        <f t="shared" si="15"/>
        <v>4.4762757385854968E-4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7</v>
      </c>
      <c r="D181" s="7">
        <v>2</v>
      </c>
      <c r="E181" s="12">
        <f t="shared" si="15"/>
        <v>3.1333930170098479E-3</v>
      </c>
      <c r="F181" s="12">
        <f t="shared" si="16"/>
        <v>2.9325513196480938E-3</v>
      </c>
      <c r="G181" s="13">
        <f t="shared" si="17"/>
        <v>-0.7142857142857143</v>
      </c>
      <c r="H181" s="20">
        <f t="shared" si="18"/>
        <v>-2.2381378692927487E-3</v>
      </c>
    </row>
    <row r="182" spans="2:8" ht="15" x14ac:dyDescent="0.2">
      <c r="B182" s="4" t="s">
        <v>284</v>
      </c>
      <c r="C182" s="7">
        <v>7</v>
      </c>
      <c r="D182" s="7">
        <v>3</v>
      </c>
      <c r="E182" s="12">
        <f t="shared" si="15"/>
        <v>3.1333930170098479E-3</v>
      </c>
      <c r="F182" s="12">
        <f t="shared" si="16"/>
        <v>4.3988269794721412E-3</v>
      </c>
      <c r="G182" s="13">
        <f t="shared" si="17"/>
        <v>-0.5714285714285714</v>
      </c>
      <c r="H182" s="20">
        <f t="shared" si="18"/>
        <v>-1.7905102954341987E-3</v>
      </c>
    </row>
    <row r="183" spans="2:8" ht="15" x14ac:dyDescent="0.2">
      <c r="B183" s="4" t="s">
        <v>285</v>
      </c>
      <c r="C183" s="7">
        <v>0</v>
      </c>
      <c r="D183" s="7">
        <v>7</v>
      </c>
      <c r="E183" s="12" t="str">
        <f t="shared" si="15"/>
        <v/>
      </c>
      <c r="F183" s="12">
        <f t="shared" si="16"/>
        <v>1.0263929618768328E-2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262</v>
      </c>
      <c r="D186" s="7">
        <v>9</v>
      </c>
      <c r="E186" s="12">
        <f t="shared" si="15"/>
        <v>0.11727842435094002</v>
      </c>
      <c r="F186" s="12">
        <f t="shared" si="16"/>
        <v>1.3196480938416423E-2</v>
      </c>
      <c r="G186" s="13">
        <f t="shared" si="17"/>
        <v>-0.96564885496183206</v>
      </c>
      <c r="H186" s="20">
        <f t="shared" si="18"/>
        <v>-0.11324977618621307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4.4762757385854968E-4</v>
      </c>
      <c r="F187" s="12">
        <f t="shared" si="16"/>
        <v>1.4662756598240469E-3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1</v>
      </c>
      <c r="E188" s="12" t="str">
        <f t="shared" si="15"/>
        <v/>
      </c>
      <c r="F188" s="12">
        <f t="shared" si="16"/>
        <v>1.4662756598240469E-3</v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8</v>
      </c>
      <c r="D189" s="7">
        <v>0</v>
      </c>
      <c r="E189" s="12">
        <f t="shared" si="15"/>
        <v>3.5810205908683975E-3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4.4762757385854968E-4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4.4762757385854968E-4</v>
      </c>
      <c r="F191" s="12" t="str">
        <f t="shared" si="16"/>
        <v/>
      </c>
      <c r="G191" s="13" t="str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2</v>
      </c>
      <c r="E192" s="12" t="str">
        <f t="shared" si="15"/>
        <v/>
      </c>
      <c r="F192" s="12">
        <f t="shared" si="16"/>
        <v>2.9325513196480938E-3</v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1.4662756598240469E-3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468</v>
      </c>
      <c r="C195" s="7">
        <v>2</v>
      </c>
      <c r="D195" s="7">
        <v>0</v>
      </c>
      <c r="E195" s="12">
        <f t="shared" si="15"/>
        <v>8.9525514771709937E-4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263</v>
      </c>
      <c r="D196" s="7">
        <v>120</v>
      </c>
      <c r="E196" s="12">
        <f t="shared" si="15"/>
        <v>0.11772605192479857</v>
      </c>
      <c r="F196" s="12">
        <f t="shared" si="16"/>
        <v>0.17595307917888564</v>
      </c>
      <c r="G196" s="13">
        <f t="shared" si="17"/>
        <v>-0.54372623574144485</v>
      </c>
      <c r="H196" s="20">
        <f t="shared" si="18"/>
        <v>-6.401074306177261E-2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4.4762757385854968E-4</v>
      </c>
      <c r="F198" s="12" t="str">
        <f t="shared" si="16"/>
        <v/>
      </c>
      <c r="G198" s="13" t="str">
        <f t="shared" si="17"/>
        <v>0</v>
      </c>
      <c r="H198" s="20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0</v>
      </c>
      <c r="E203" s="12">
        <f t="shared" si="15"/>
        <v>8.9525514771709937E-4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4.4762757385854968E-4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532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10</v>
      </c>
      <c r="D208" s="7">
        <v>3</v>
      </c>
      <c r="E208" s="12">
        <f t="shared" si="15"/>
        <v>4.4762757385854966E-3</v>
      </c>
      <c r="F208" s="12">
        <f t="shared" si="16"/>
        <v>4.3988269794721412E-3</v>
      </c>
      <c r="G208" s="13">
        <f t="shared" si="17"/>
        <v>-0.7</v>
      </c>
      <c r="H208" s="20">
        <f t="shared" si="18"/>
        <v>-3.1333930170098475E-3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4.4762757385854968E-4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4.4762757385854968E-4</v>
      </c>
      <c r="F210" s="12" t="str">
        <f t="shared" si="16"/>
        <v/>
      </c>
      <c r="G210" s="13" t="str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26</v>
      </c>
      <c r="E211" s="12">
        <f t="shared" si="15"/>
        <v>4.4762757385854968E-4</v>
      </c>
      <c r="F211" s="12">
        <f t="shared" si="16"/>
        <v>3.8123167155425221E-2</v>
      </c>
      <c r="G211" s="13">
        <f t="shared" si="17"/>
        <v>25</v>
      </c>
      <c r="H211" s="20">
        <f t="shared" si="18"/>
        <v>1.1190689346463742E-2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11</v>
      </c>
      <c r="E213" s="12" t="str">
        <f t="shared" si="15"/>
        <v/>
      </c>
      <c r="F213" s="12">
        <f t="shared" si="16"/>
        <v>1.6129032258064516E-2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4.4762757385854968E-4</v>
      </c>
      <c r="F214" s="12">
        <f t="shared" si="16"/>
        <v>1.4662756598240469E-3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4.4762757385854968E-4</v>
      </c>
      <c r="F216" s="12">
        <f t="shared" si="16"/>
        <v>1.4662756598240469E-3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469</v>
      </c>
      <c r="C217" s="7">
        <v>23</v>
      </c>
      <c r="D217" s="7">
        <v>0</v>
      </c>
      <c r="E217" s="12">
        <f t="shared" ref="E217:E280" si="19">+IF(C217=0,"",C217/C$151)</f>
        <v>1.0295434198746643E-2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1.4662756598240469E-3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2</v>
      </c>
      <c r="D219" s="7">
        <v>1</v>
      </c>
      <c r="E219" s="12">
        <f t="shared" si="19"/>
        <v>8.9525514771709937E-4</v>
      </c>
      <c r="F219" s="12">
        <f t="shared" si="20"/>
        <v>1.4662756598240469E-3</v>
      </c>
      <c r="G219" s="13">
        <f t="shared" si="21"/>
        <v>-0.5</v>
      </c>
      <c r="H219" s="20">
        <f t="shared" si="22"/>
        <v>-4.4762757385854968E-4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1</v>
      </c>
      <c r="E222" s="12">
        <f t="shared" si="19"/>
        <v>8.9525514771709937E-4</v>
      </c>
      <c r="F222" s="12">
        <f t="shared" si="20"/>
        <v>1.4662756598240469E-3</v>
      </c>
      <c r="G222" s="13">
        <f t="shared" si="21"/>
        <v>-0.5</v>
      </c>
      <c r="H222" s="20">
        <f t="shared" si="22"/>
        <v>-4.4762757385854968E-4</v>
      </c>
    </row>
    <row r="223" spans="2:8" ht="15" x14ac:dyDescent="0.2">
      <c r="B223" s="4" t="s">
        <v>533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1</v>
      </c>
      <c r="E226" s="12">
        <f t="shared" si="19"/>
        <v>4.4762757385854968E-4</v>
      </c>
      <c r="F226" s="12">
        <f t="shared" si="20"/>
        <v>1.4662756598240469E-3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1</v>
      </c>
      <c r="E227" s="12" t="str">
        <f t="shared" si="19"/>
        <v/>
      </c>
      <c r="F227" s="12">
        <f t="shared" si="20"/>
        <v>1.4662756598240469E-3</v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80</v>
      </c>
      <c r="D229" s="7">
        <v>19</v>
      </c>
      <c r="E229" s="12">
        <f t="shared" si="19"/>
        <v>3.5810205908683973E-2</v>
      </c>
      <c r="F229" s="12">
        <f t="shared" si="20"/>
        <v>2.7859237536656891E-2</v>
      </c>
      <c r="G229" s="13">
        <f t="shared" si="21"/>
        <v>-0.76249999999999996</v>
      </c>
      <c r="H229" s="20">
        <f t="shared" si="22"/>
        <v>-2.7305282005371526E-2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7</v>
      </c>
      <c r="D231" s="7">
        <v>5</v>
      </c>
      <c r="E231" s="12">
        <f t="shared" si="19"/>
        <v>3.1333930170098479E-3</v>
      </c>
      <c r="F231" s="12">
        <f t="shared" si="20"/>
        <v>7.331378299120235E-3</v>
      </c>
      <c r="G231" s="13">
        <f t="shared" si="21"/>
        <v>-0.2857142857142857</v>
      </c>
      <c r="H231" s="20">
        <f t="shared" si="22"/>
        <v>-8.9525514771709937E-4</v>
      </c>
    </row>
    <row r="232" spans="2:8" ht="15" x14ac:dyDescent="0.2">
      <c r="B232" s="4" t="s">
        <v>77</v>
      </c>
      <c r="C232" s="7">
        <v>127</v>
      </c>
      <c r="D232" s="7">
        <v>3</v>
      </c>
      <c r="E232" s="12">
        <f t="shared" si="19"/>
        <v>5.684870188003581E-2</v>
      </c>
      <c r="F232" s="12">
        <f t="shared" si="20"/>
        <v>4.3988269794721412E-3</v>
      </c>
      <c r="G232" s="13">
        <f t="shared" si="21"/>
        <v>-0.97637795275590555</v>
      </c>
      <c r="H232" s="20">
        <f t="shared" si="22"/>
        <v>-5.550581915846016E-2</v>
      </c>
    </row>
    <row r="233" spans="2:8" ht="15" x14ac:dyDescent="0.2">
      <c r="B233" s="4" t="s">
        <v>74</v>
      </c>
      <c r="C233" s="7">
        <v>0</v>
      </c>
      <c r="D233" s="7">
        <v>1</v>
      </c>
      <c r="E233" s="12" t="str">
        <f t="shared" si="19"/>
        <v/>
      </c>
      <c r="F233" s="12">
        <f t="shared" si="20"/>
        <v>1.4662756598240469E-3</v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4</v>
      </c>
      <c r="E234" s="12">
        <f t="shared" si="19"/>
        <v>4.4762757385854968E-4</v>
      </c>
      <c r="F234" s="12">
        <f t="shared" si="20"/>
        <v>5.8651026392961877E-3</v>
      </c>
      <c r="G234" s="13">
        <f t="shared" si="21"/>
        <v>3</v>
      </c>
      <c r="H234" s="20">
        <f t="shared" si="22"/>
        <v>1.3428827215756492E-3</v>
      </c>
    </row>
    <row r="235" spans="2:8" ht="15" x14ac:dyDescent="0.2">
      <c r="B235" s="4" t="s">
        <v>314</v>
      </c>
      <c r="C235" s="7">
        <v>5</v>
      </c>
      <c r="D235" s="7">
        <v>4</v>
      </c>
      <c r="E235" s="12">
        <f t="shared" si="19"/>
        <v>2.2381378692927483E-3</v>
      </c>
      <c r="F235" s="12">
        <f t="shared" si="20"/>
        <v>5.8651026392961877E-3</v>
      </c>
      <c r="G235" s="13">
        <f t="shared" si="21"/>
        <v>-0.2</v>
      </c>
      <c r="H235" s="20">
        <f t="shared" si="22"/>
        <v>-4.4762757385854968E-4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0</v>
      </c>
      <c r="E237" s="12">
        <f t="shared" si="19"/>
        <v>1.3428827215756492E-3</v>
      </c>
      <c r="F237" s="12" t="str">
        <f t="shared" si="20"/>
        <v/>
      </c>
      <c r="G237" s="13" t="str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47</v>
      </c>
      <c r="D238" s="7">
        <v>6</v>
      </c>
      <c r="E238" s="12">
        <f t="shared" si="19"/>
        <v>2.1038495971351837E-2</v>
      </c>
      <c r="F238" s="12">
        <f t="shared" si="20"/>
        <v>8.7976539589442824E-3</v>
      </c>
      <c r="G238" s="13">
        <f t="shared" si="21"/>
        <v>-0.87234042553191493</v>
      </c>
      <c r="H238" s="20">
        <f t="shared" si="22"/>
        <v>-1.835273052820054E-2</v>
      </c>
    </row>
    <row r="239" spans="2:8" ht="15" x14ac:dyDescent="0.2">
      <c r="B239" s="4" t="s">
        <v>81</v>
      </c>
      <c r="C239" s="7">
        <v>3</v>
      </c>
      <c r="D239" s="7">
        <v>5</v>
      </c>
      <c r="E239" s="12">
        <f t="shared" si="19"/>
        <v>1.3428827215756492E-3</v>
      </c>
      <c r="F239" s="12">
        <f t="shared" si="20"/>
        <v>7.331378299120235E-3</v>
      </c>
      <c r="G239" s="13">
        <f t="shared" si="21"/>
        <v>0.66666666666666663</v>
      </c>
      <c r="H239" s="20">
        <f t="shared" si="22"/>
        <v>8.9525514771709937E-4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4.4762757385854968E-4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2</v>
      </c>
      <c r="E242" s="12" t="str">
        <f t="shared" si="19"/>
        <v/>
      </c>
      <c r="F242" s="12">
        <f t="shared" si="20"/>
        <v>2.9325513196480938E-3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1.4662756598240469E-3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5</v>
      </c>
      <c r="D244" s="7">
        <v>2</v>
      </c>
      <c r="E244" s="12">
        <f t="shared" si="19"/>
        <v>2.2381378692927483E-3</v>
      </c>
      <c r="F244" s="12">
        <f t="shared" si="20"/>
        <v>2.9325513196480938E-3</v>
      </c>
      <c r="G244" s="13">
        <f t="shared" si="21"/>
        <v>-0.6</v>
      </c>
      <c r="H244" s="20">
        <f t="shared" si="22"/>
        <v>-1.3428827215756489E-3</v>
      </c>
    </row>
    <row r="245" spans="2:8" ht="15" x14ac:dyDescent="0.2">
      <c r="B245" s="4" t="s">
        <v>84</v>
      </c>
      <c r="C245" s="7">
        <v>4</v>
      </c>
      <c r="D245" s="7">
        <v>0</v>
      </c>
      <c r="E245" s="12">
        <f t="shared" si="19"/>
        <v>1.7905102954341987E-3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4.4762757385854968E-4</v>
      </c>
      <c r="F246" s="12">
        <f t="shared" si="20"/>
        <v>1.4662756598240469E-3</v>
      </c>
      <c r="G246" s="13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20</v>
      </c>
      <c r="D247" s="7">
        <v>6</v>
      </c>
      <c r="E247" s="12">
        <f t="shared" si="19"/>
        <v>8.9525514771709933E-3</v>
      </c>
      <c r="F247" s="12">
        <f t="shared" si="20"/>
        <v>8.7976539589442824E-3</v>
      </c>
      <c r="G247" s="13">
        <f t="shared" si="21"/>
        <v>-0.7</v>
      </c>
      <c r="H247" s="20">
        <f t="shared" si="22"/>
        <v>-6.2667860340196949E-3</v>
      </c>
    </row>
    <row r="248" spans="2:8" ht="15" x14ac:dyDescent="0.2">
      <c r="B248" s="4" t="s">
        <v>86</v>
      </c>
      <c r="C248" s="7">
        <v>2</v>
      </c>
      <c r="D248" s="7">
        <v>4</v>
      </c>
      <c r="E248" s="12">
        <f t="shared" si="19"/>
        <v>8.9525514771709937E-4</v>
      </c>
      <c r="F248" s="12">
        <f t="shared" si="20"/>
        <v>5.8651026392961877E-3</v>
      </c>
      <c r="G248" s="13">
        <f t="shared" si="21"/>
        <v>1</v>
      </c>
      <c r="H248" s="20">
        <f t="shared" si="22"/>
        <v>8.9525514771709937E-4</v>
      </c>
    </row>
    <row r="249" spans="2:8" ht="15" x14ac:dyDescent="0.2">
      <c r="B249" s="4" t="s">
        <v>87</v>
      </c>
      <c r="C249" s="7">
        <v>5</v>
      </c>
      <c r="D249" s="7">
        <v>8</v>
      </c>
      <c r="E249" s="12">
        <f t="shared" si="19"/>
        <v>2.2381378692927483E-3</v>
      </c>
      <c r="F249" s="12">
        <f t="shared" si="20"/>
        <v>1.1730205278592375E-2</v>
      </c>
      <c r="G249" s="13">
        <f t="shared" si="21"/>
        <v>0.6</v>
      </c>
      <c r="H249" s="20">
        <f t="shared" si="22"/>
        <v>1.3428827215756489E-3</v>
      </c>
    </row>
    <row r="250" spans="2:8" ht="15" x14ac:dyDescent="0.2">
      <c r="B250" s="4" t="s">
        <v>82</v>
      </c>
      <c r="C250" s="7">
        <v>2</v>
      </c>
      <c r="D250" s="7">
        <v>0</v>
      </c>
      <c r="E250" s="12">
        <f t="shared" si="19"/>
        <v>8.9525514771709937E-4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1.4662756598240469E-3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4.4762757385854968E-4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56</v>
      </c>
      <c r="D253" s="7">
        <v>6</v>
      </c>
      <c r="E253" s="12">
        <f t="shared" si="19"/>
        <v>2.5067144136078783E-2</v>
      </c>
      <c r="F253" s="12">
        <f t="shared" si="20"/>
        <v>8.7976539589442824E-3</v>
      </c>
      <c r="G253" s="13">
        <f t="shared" si="21"/>
        <v>-0.8928571428571429</v>
      </c>
      <c r="H253" s="20">
        <f t="shared" si="22"/>
        <v>-2.2381378692927487E-2</v>
      </c>
    </row>
    <row r="254" spans="2:8" ht="15" x14ac:dyDescent="0.2">
      <c r="B254" s="4" t="s">
        <v>323</v>
      </c>
      <c r="C254" s="7">
        <v>35</v>
      </c>
      <c r="D254" s="7">
        <v>1</v>
      </c>
      <c r="E254" s="12">
        <f t="shared" si="19"/>
        <v>1.566696508504924E-2</v>
      </c>
      <c r="F254" s="12">
        <f t="shared" si="20"/>
        <v>1.4662756598240469E-3</v>
      </c>
      <c r="G254" s="13">
        <f t="shared" si="21"/>
        <v>-0.97142857142857142</v>
      </c>
      <c r="H254" s="20">
        <f t="shared" si="22"/>
        <v>-1.521933751119069E-2</v>
      </c>
    </row>
    <row r="255" spans="2:8" ht="15" x14ac:dyDescent="0.2">
      <c r="B255" s="4" t="s">
        <v>324</v>
      </c>
      <c r="C255" s="7">
        <v>0</v>
      </c>
      <c r="D255" s="7">
        <v>1</v>
      </c>
      <c r="E255" s="12" t="str">
        <f t="shared" si="19"/>
        <v/>
      </c>
      <c r="F255" s="12">
        <f t="shared" si="20"/>
        <v>1.4662756598240469E-3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803</v>
      </c>
      <c r="D256" s="7">
        <v>102</v>
      </c>
      <c r="E256" s="12">
        <f t="shared" si="19"/>
        <v>0.35944494180841541</v>
      </c>
      <c r="F256" s="12">
        <f t="shared" si="20"/>
        <v>0.14956011730205279</v>
      </c>
      <c r="G256" s="13">
        <f t="shared" si="21"/>
        <v>-0.87297633872976343</v>
      </c>
      <c r="H256" s="20">
        <f t="shared" si="22"/>
        <v>-0.31378692927484336</v>
      </c>
    </row>
    <row r="257" spans="2:8" ht="15" x14ac:dyDescent="0.2">
      <c r="B257" s="4" t="s">
        <v>325</v>
      </c>
      <c r="C257" s="7">
        <v>42</v>
      </c>
      <c r="D257" s="7">
        <v>0</v>
      </c>
      <c r="E257" s="12">
        <f t="shared" si="19"/>
        <v>1.8800358102059087E-2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14</v>
      </c>
      <c r="D258" s="7">
        <v>2</v>
      </c>
      <c r="E258" s="12">
        <f t="shared" si="19"/>
        <v>6.2667860340196958E-3</v>
      </c>
      <c r="F258" s="12">
        <f t="shared" si="20"/>
        <v>2.9325513196480938E-3</v>
      </c>
      <c r="G258" s="13">
        <f t="shared" si="21"/>
        <v>-0.8571428571428571</v>
      </c>
      <c r="H258" s="20">
        <f t="shared" si="22"/>
        <v>-5.3715308863025958E-3</v>
      </c>
    </row>
    <row r="259" spans="2:8" ht="15" x14ac:dyDescent="0.2">
      <c r="B259" s="4" t="s">
        <v>327</v>
      </c>
      <c r="C259" s="7">
        <v>6</v>
      </c>
      <c r="D259" s="7">
        <v>0</v>
      </c>
      <c r="E259" s="12">
        <f t="shared" si="19"/>
        <v>2.6857654431512983E-3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0</v>
      </c>
      <c r="E261" s="12">
        <f t="shared" si="19"/>
        <v>4.4762757385854968E-4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0</v>
      </c>
      <c r="D262" s="7">
        <v>5</v>
      </c>
      <c r="E262" s="12" t="str">
        <f t="shared" si="19"/>
        <v/>
      </c>
      <c r="F262" s="12">
        <f t="shared" si="20"/>
        <v>7.331378299120235E-3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2</v>
      </c>
      <c r="D263" s="7">
        <v>1</v>
      </c>
      <c r="E263" s="12">
        <f t="shared" si="19"/>
        <v>8.9525514771709937E-4</v>
      </c>
      <c r="F263" s="12">
        <f t="shared" si="20"/>
        <v>1.4662756598240469E-3</v>
      </c>
      <c r="G263" s="13">
        <f t="shared" si="21"/>
        <v>-0.5</v>
      </c>
      <c r="H263" s="20">
        <f t="shared" si="22"/>
        <v>-4.4762757385854968E-4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2</v>
      </c>
      <c r="E266" s="12">
        <f t="shared" si="19"/>
        <v>4.4762757385854968E-4</v>
      </c>
      <c r="F266" s="12">
        <f t="shared" si="20"/>
        <v>2.9325513196480938E-3</v>
      </c>
      <c r="G266" s="13">
        <f t="shared" si="21"/>
        <v>1</v>
      </c>
      <c r="H266" s="20">
        <f t="shared" si="22"/>
        <v>4.4762757385854968E-4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13</v>
      </c>
      <c r="D268" s="7">
        <v>3</v>
      </c>
      <c r="E268" s="12">
        <f t="shared" si="19"/>
        <v>5.8191584601611458E-3</v>
      </c>
      <c r="F268" s="12">
        <f t="shared" si="20"/>
        <v>4.3988269794721412E-3</v>
      </c>
      <c r="G268" s="13">
        <f t="shared" si="21"/>
        <v>-0.76923076923076927</v>
      </c>
      <c r="H268" s="20">
        <f t="shared" si="22"/>
        <v>-4.4762757385854966E-3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4.4762757385854968E-4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15</v>
      </c>
      <c r="D273" s="7">
        <v>5</v>
      </c>
      <c r="E273" s="12">
        <f t="shared" si="19"/>
        <v>6.7144136078782449E-3</v>
      </c>
      <c r="F273" s="12">
        <f t="shared" si="20"/>
        <v>7.331378299120235E-3</v>
      </c>
      <c r="G273" s="13">
        <f t="shared" si="21"/>
        <v>-0.66666666666666663</v>
      </c>
      <c r="H273" s="20">
        <f t="shared" si="22"/>
        <v>-4.4762757385854966E-3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4.4762757385854968E-4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1</v>
      </c>
      <c r="E283" s="12">
        <f t="shared" si="23"/>
        <v>4.4762757385854968E-4</v>
      </c>
      <c r="F283" s="12">
        <f t="shared" si="24"/>
        <v>1.4662756598240469E-3</v>
      </c>
      <c r="G283" s="13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22.5" customHeight="1" x14ac:dyDescent="0.2">
      <c r="B292" s="52" t="s">
        <v>482</v>
      </c>
      <c r="C292" s="50" t="s">
        <v>483</v>
      </c>
      <c r="D292" s="51"/>
      <c r="E292" s="50" t="s">
        <v>484</v>
      </c>
      <c r="F292" s="51"/>
      <c r="G292" s="48" t="s">
        <v>527</v>
      </c>
      <c r="H292" s="48" t="s">
        <v>485</v>
      </c>
    </row>
    <row r="293" spans="2:8" ht="22.5" customHeight="1" x14ac:dyDescent="0.2">
      <c r="B293" s="52"/>
      <c r="C293" s="42">
        <v>2013</v>
      </c>
      <c r="D293" s="42">
        <v>2014</v>
      </c>
      <c r="E293" s="42">
        <v>2013</v>
      </c>
      <c r="F293" s="42">
        <v>2014</v>
      </c>
      <c r="G293" s="49"/>
      <c r="H293" s="49"/>
    </row>
    <row r="294" spans="2:8" x14ac:dyDescent="0.2">
      <c r="B294" s="43" t="s">
        <v>489</v>
      </c>
      <c r="C294" s="44">
        <f>SUM(C295:C499)</f>
        <v>3411</v>
      </c>
      <c r="D294" s="45">
        <f>SUM(D295:D499)</f>
        <v>2721</v>
      </c>
      <c r="E294" s="46">
        <f>+IF(C294=0,"",C294/C$294)</f>
        <v>1</v>
      </c>
      <c r="F294" s="46">
        <f>+IF(D294=0,"",D294/D$294)</f>
        <v>1</v>
      </c>
      <c r="G294" s="46">
        <f>+IF(OR(AND(D294=0),(C294=0)),"0",((D294-C294)/C294))</f>
        <v>-0.20228671943711521</v>
      </c>
      <c r="H294" s="46">
        <f>+IF(OR(AND(E294=""),(G294="")),"",E294*G294)</f>
        <v>-0.20228671943711521</v>
      </c>
    </row>
    <row r="295" spans="2:8" ht="15" x14ac:dyDescent="0.2">
      <c r="B295" s="3" t="s">
        <v>100</v>
      </c>
      <c r="C295" s="7">
        <v>127</v>
      </c>
      <c r="D295" s="7">
        <v>27</v>
      </c>
      <c r="E295" s="12">
        <f>+IF(C295=0,"",C295/C$294)</f>
        <v>3.723248314277338E-2</v>
      </c>
      <c r="F295" s="12">
        <f>+IF(D295=0,"",D295/D$294)</f>
        <v>9.9228224917309819E-3</v>
      </c>
      <c r="G295" s="13">
        <f>+IF(OR(AND(D295=0),(C295=0)),"0",((D295-C295)/C295))</f>
        <v>-0.78740157480314965</v>
      </c>
      <c r="H295" s="20">
        <f>+IF(OR(AND(E295=""),(G295="")),"",E295*G295)</f>
        <v>-2.9316915860451483E-2</v>
      </c>
    </row>
    <row r="296" spans="2:8" ht="15" x14ac:dyDescent="0.2">
      <c r="B296" s="3" t="s">
        <v>113</v>
      </c>
      <c r="C296" s="7">
        <v>31</v>
      </c>
      <c r="D296" s="7">
        <v>8</v>
      </c>
      <c r="E296" s="12">
        <f t="shared" ref="E296:E359" si="27">+IF(C296=0,"",C296/C$294)</f>
        <v>9.0882439167399593E-3</v>
      </c>
      <c r="F296" s="12">
        <f t="shared" ref="F296:F359" si="28">+IF(D296=0,"",D296/D$294)</f>
        <v>2.9400955531054761E-3</v>
      </c>
      <c r="G296" s="13">
        <f t="shared" ref="G296:G359" si="29">+IF(OR(AND(D296=0),(C296=0)),"0",((D296-C296)/C296))</f>
        <v>-0.74193548387096775</v>
      </c>
      <c r="H296" s="20">
        <f t="shared" ref="H296:H359" si="30">+IF(OR(AND(E296=""),(G296="")),"",E296*G296)</f>
        <v>-6.7428906479038405E-3</v>
      </c>
    </row>
    <row r="297" spans="2:8" ht="15" x14ac:dyDescent="0.2">
      <c r="B297" s="3" t="s">
        <v>104</v>
      </c>
      <c r="C297" s="7">
        <v>3</v>
      </c>
      <c r="D297" s="7">
        <v>6</v>
      </c>
      <c r="E297" s="12">
        <f t="shared" si="27"/>
        <v>8.7950747581354446E-4</v>
      </c>
      <c r="F297" s="12">
        <f t="shared" si="28"/>
        <v>2.205071664829107E-3</v>
      </c>
      <c r="G297" s="13">
        <f t="shared" si="29"/>
        <v>1</v>
      </c>
      <c r="H297" s="20">
        <f t="shared" si="30"/>
        <v>8.7950747581354446E-4</v>
      </c>
    </row>
    <row r="298" spans="2:8" ht="15" x14ac:dyDescent="0.2">
      <c r="B298" s="3" t="s">
        <v>95</v>
      </c>
      <c r="C298" s="7">
        <v>25</v>
      </c>
      <c r="D298" s="7">
        <v>2</v>
      </c>
      <c r="E298" s="12">
        <f t="shared" si="27"/>
        <v>7.32922896511287E-3</v>
      </c>
      <c r="F298" s="12">
        <f t="shared" si="28"/>
        <v>7.3502388827636903E-4</v>
      </c>
      <c r="G298" s="13">
        <f t="shared" si="29"/>
        <v>-0.92</v>
      </c>
      <c r="H298" s="20">
        <f t="shared" si="30"/>
        <v>-6.7428906479038405E-3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67</v>
      </c>
      <c r="D301" s="7">
        <v>20</v>
      </c>
      <c r="E301" s="12">
        <f t="shared" si="27"/>
        <v>1.9642333626502494E-2</v>
      </c>
      <c r="F301" s="12">
        <f t="shared" si="28"/>
        <v>7.3502388827636897E-3</v>
      </c>
      <c r="G301" s="13">
        <f t="shared" si="29"/>
        <v>-0.70149253731343286</v>
      </c>
      <c r="H301" s="20">
        <f t="shared" si="30"/>
        <v>-1.3778950454412197E-2</v>
      </c>
    </row>
    <row r="302" spans="2:8" ht="15" x14ac:dyDescent="0.2">
      <c r="B302" s="3" t="s">
        <v>109</v>
      </c>
      <c r="C302" s="7">
        <v>1</v>
      </c>
      <c r="D302" s="7">
        <v>2</v>
      </c>
      <c r="E302" s="12">
        <f t="shared" si="27"/>
        <v>2.931691586045148E-4</v>
      </c>
      <c r="F302" s="12">
        <f t="shared" si="28"/>
        <v>7.3502388827636903E-4</v>
      </c>
      <c r="G302" s="13">
        <f t="shared" si="29"/>
        <v>1</v>
      </c>
      <c r="H302" s="20">
        <f t="shared" si="30"/>
        <v>2.931691586045148E-4</v>
      </c>
    </row>
    <row r="303" spans="2:8" ht="15" x14ac:dyDescent="0.2">
      <c r="B303" s="3" t="s">
        <v>108</v>
      </c>
      <c r="C303" s="7">
        <v>0</v>
      </c>
      <c r="D303" s="7">
        <v>4</v>
      </c>
      <c r="E303" s="12" t="str">
        <f t="shared" si="27"/>
        <v/>
      </c>
      <c r="F303" s="12">
        <f t="shared" si="28"/>
        <v>1.4700477765527381E-3</v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10</v>
      </c>
      <c r="D304" s="7">
        <v>4</v>
      </c>
      <c r="E304" s="12">
        <f t="shared" si="27"/>
        <v>2.9316915860451479E-3</v>
      </c>
      <c r="F304" s="12">
        <f t="shared" si="28"/>
        <v>1.4700477765527381E-3</v>
      </c>
      <c r="G304" s="13">
        <f t="shared" si="29"/>
        <v>-0.6</v>
      </c>
      <c r="H304" s="20">
        <f t="shared" si="30"/>
        <v>-1.7590149516270887E-3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2.931691586045148E-4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48</v>
      </c>
      <c r="D307" s="7">
        <v>19</v>
      </c>
      <c r="E307" s="12">
        <f t="shared" si="27"/>
        <v>1.4072119613016711E-2</v>
      </c>
      <c r="F307" s="12">
        <f t="shared" si="28"/>
        <v>6.9827269386255053E-3</v>
      </c>
      <c r="G307" s="13">
        <f t="shared" si="29"/>
        <v>-0.60416666666666663</v>
      </c>
      <c r="H307" s="20">
        <f t="shared" si="30"/>
        <v>-8.5019055995309289E-3</v>
      </c>
    </row>
    <row r="308" spans="2:8" ht="15" x14ac:dyDescent="0.2">
      <c r="B308" s="3" t="s">
        <v>99</v>
      </c>
      <c r="C308" s="7">
        <v>13</v>
      </c>
      <c r="D308" s="7">
        <v>4</v>
      </c>
      <c r="E308" s="12">
        <f t="shared" si="27"/>
        <v>3.8111990618586926E-3</v>
      </c>
      <c r="F308" s="12">
        <f t="shared" si="28"/>
        <v>1.4700477765527381E-3</v>
      </c>
      <c r="G308" s="13">
        <f t="shared" si="29"/>
        <v>-0.69230769230769229</v>
      </c>
      <c r="H308" s="20">
        <f t="shared" si="30"/>
        <v>-2.6385224274406332E-3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2.931691586045148E-4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33</v>
      </c>
      <c r="D310" s="7">
        <v>16</v>
      </c>
      <c r="E310" s="12">
        <f t="shared" si="27"/>
        <v>9.6745822339489879E-3</v>
      </c>
      <c r="F310" s="12">
        <f t="shared" si="28"/>
        <v>5.8801911062109522E-3</v>
      </c>
      <c r="G310" s="13">
        <f t="shared" si="29"/>
        <v>-0.51515151515151514</v>
      </c>
      <c r="H310" s="20">
        <f t="shared" si="30"/>
        <v>-4.9838756962767511E-3</v>
      </c>
    </row>
    <row r="311" spans="2:8" ht="15" x14ac:dyDescent="0.2">
      <c r="B311" s="3" t="s">
        <v>102</v>
      </c>
      <c r="C311" s="7">
        <v>2</v>
      </c>
      <c r="D311" s="7">
        <v>3</v>
      </c>
      <c r="E311" s="12">
        <f t="shared" si="27"/>
        <v>5.863383172090296E-4</v>
      </c>
      <c r="F311" s="12">
        <f t="shared" si="28"/>
        <v>1.1025358324145535E-3</v>
      </c>
      <c r="G311" s="13">
        <f t="shared" si="29"/>
        <v>0.5</v>
      </c>
      <c r="H311" s="20">
        <f t="shared" si="30"/>
        <v>2.931691586045148E-4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2.931691586045148E-4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182</v>
      </c>
      <c r="D314" s="7">
        <v>18</v>
      </c>
      <c r="E314" s="12">
        <f t="shared" si="27"/>
        <v>5.3356786866021695E-2</v>
      </c>
      <c r="F314" s="12">
        <f t="shared" si="28"/>
        <v>6.615214994487321E-3</v>
      </c>
      <c r="G314" s="13">
        <f t="shared" si="29"/>
        <v>-0.90109890109890112</v>
      </c>
      <c r="H314" s="20">
        <f t="shared" si="30"/>
        <v>-4.8079742011140431E-2</v>
      </c>
    </row>
    <row r="315" spans="2:8" ht="15" x14ac:dyDescent="0.2">
      <c r="B315" s="3" t="s">
        <v>354</v>
      </c>
      <c r="C315" s="7">
        <v>18</v>
      </c>
      <c r="D315" s="7">
        <v>2</v>
      </c>
      <c r="E315" s="12">
        <f t="shared" si="27"/>
        <v>5.2770448548812663E-3</v>
      </c>
      <c r="F315" s="12">
        <f t="shared" si="28"/>
        <v>7.3502388827636903E-4</v>
      </c>
      <c r="G315" s="13">
        <f t="shared" si="29"/>
        <v>-0.88888888888888884</v>
      </c>
      <c r="H315" s="20">
        <f t="shared" si="30"/>
        <v>-4.6907065376722368E-3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8</v>
      </c>
      <c r="D317" s="7">
        <v>268</v>
      </c>
      <c r="E317" s="12">
        <f t="shared" si="27"/>
        <v>2.3453532688361184E-3</v>
      </c>
      <c r="F317" s="12">
        <f t="shared" si="28"/>
        <v>9.8493201029033445E-2</v>
      </c>
      <c r="G317" s="13">
        <f t="shared" si="29"/>
        <v>32.5</v>
      </c>
      <c r="H317" s="20">
        <f t="shared" si="30"/>
        <v>7.6223981237173846E-2</v>
      </c>
    </row>
    <row r="318" spans="2:8" ht="15" x14ac:dyDescent="0.2">
      <c r="B318" s="3" t="s">
        <v>355</v>
      </c>
      <c r="C318" s="7">
        <v>47</v>
      </c>
      <c r="D318" s="7">
        <v>28</v>
      </c>
      <c r="E318" s="12">
        <f t="shared" si="27"/>
        <v>1.3778950454412195E-2</v>
      </c>
      <c r="F318" s="12">
        <f t="shared" si="28"/>
        <v>1.0290334435869165E-2</v>
      </c>
      <c r="G318" s="13">
        <f t="shared" si="29"/>
        <v>-0.40425531914893614</v>
      </c>
      <c r="H318" s="20">
        <f t="shared" si="30"/>
        <v>-5.5702140134857806E-3</v>
      </c>
    </row>
    <row r="319" spans="2:8" ht="15" x14ac:dyDescent="0.2">
      <c r="B319" s="3" t="s">
        <v>115</v>
      </c>
      <c r="C319" s="7">
        <v>2</v>
      </c>
      <c r="D319" s="7">
        <v>5</v>
      </c>
      <c r="E319" s="12">
        <f t="shared" si="27"/>
        <v>5.863383172090296E-4</v>
      </c>
      <c r="F319" s="12">
        <f t="shared" si="28"/>
        <v>1.8375597206909224E-3</v>
      </c>
      <c r="G319" s="13">
        <f t="shared" si="29"/>
        <v>1.5</v>
      </c>
      <c r="H319" s="20">
        <f t="shared" si="30"/>
        <v>8.7950747581354446E-4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1</v>
      </c>
      <c r="E322" s="12" t="str">
        <f t="shared" si="27"/>
        <v/>
      </c>
      <c r="F322" s="12">
        <f t="shared" si="28"/>
        <v>3.6751194413818452E-4</v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0</v>
      </c>
      <c r="E323" s="12">
        <f t="shared" si="27"/>
        <v>8.7950747581354446E-4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473</v>
      </c>
      <c r="C324" s="7">
        <v>12</v>
      </c>
      <c r="D324" s="7">
        <v>1</v>
      </c>
      <c r="E324" s="12">
        <f t="shared" si="27"/>
        <v>3.5180299032541778E-3</v>
      </c>
      <c r="F324" s="12">
        <f t="shared" si="28"/>
        <v>3.6751194413818452E-4</v>
      </c>
      <c r="G324" s="13">
        <f t="shared" si="29"/>
        <v>-0.91666666666666663</v>
      </c>
      <c r="H324" s="20">
        <f t="shared" si="30"/>
        <v>-3.2248607446496631E-3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38</v>
      </c>
      <c r="D326" s="7">
        <v>24</v>
      </c>
      <c r="E326" s="12">
        <f t="shared" si="27"/>
        <v>1.1140428026971563E-2</v>
      </c>
      <c r="F326" s="12">
        <f t="shared" si="28"/>
        <v>8.8202866593164279E-3</v>
      </c>
      <c r="G326" s="13">
        <f t="shared" si="29"/>
        <v>-0.36842105263157893</v>
      </c>
      <c r="H326" s="20">
        <f t="shared" si="30"/>
        <v>-4.1043682204632073E-3</v>
      </c>
    </row>
    <row r="327" spans="2:8" ht="15" x14ac:dyDescent="0.2">
      <c r="B327" s="3" t="s">
        <v>358</v>
      </c>
      <c r="C327" s="7">
        <v>2</v>
      </c>
      <c r="D327" s="7">
        <v>2</v>
      </c>
      <c r="E327" s="12">
        <f t="shared" si="27"/>
        <v>5.863383172090296E-4</v>
      </c>
      <c r="F327" s="12">
        <f t="shared" si="28"/>
        <v>7.3502388827636903E-4</v>
      </c>
      <c r="G327" s="13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3</v>
      </c>
      <c r="D328" s="7">
        <v>2</v>
      </c>
      <c r="E328" s="12">
        <f t="shared" si="27"/>
        <v>8.7950747581354446E-4</v>
      </c>
      <c r="F328" s="12">
        <f t="shared" si="28"/>
        <v>7.3502388827636903E-4</v>
      </c>
      <c r="G328" s="13">
        <f t="shared" si="29"/>
        <v>-0.33333333333333331</v>
      </c>
      <c r="H328" s="20">
        <f t="shared" si="30"/>
        <v>-2.931691586045148E-4</v>
      </c>
    </row>
    <row r="329" spans="2:8" ht="15" x14ac:dyDescent="0.2">
      <c r="B329" s="3" t="s">
        <v>359</v>
      </c>
      <c r="C329" s="7">
        <v>19</v>
      </c>
      <c r="D329" s="7">
        <v>27</v>
      </c>
      <c r="E329" s="12">
        <f t="shared" si="27"/>
        <v>5.5702140134857815E-3</v>
      </c>
      <c r="F329" s="12">
        <f t="shared" si="28"/>
        <v>9.9228224917309819E-3</v>
      </c>
      <c r="G329" s="13">
        <f t="shared" si="29"/>
        <v>0.42105263157894735</v>
      </c>
      <c r="H329" s="20">
        <f t="shared" si="30"/>
        <v>2.3453532688361184E-3</v>
      </c>
    </row>
    <row r="330" spans="2:8" ht="15" x14ac:dyDescent="0.2">
      <c r="B330" s="3" t="s">
        <v>360</v>
      </c>
      <c r="C330" s="7">
        <v>11</v>
      </c>
      <c r="D330" s="7">
        <v>8</v>
      </c>
      <c r="E330" s="12">
        <f t="shared" si="27"/>
        <v>3.2248607446496626E-3</v>
      </c>
      <c r="F330" s="12">
        <f t="shared" si="28"/>
        <v>2.9400955531054761E-3</v>
      </c>
      <c r="G330" s="13">
        <f t="shared" si="29"/>
        <v>-0.27272727272727271</v>
      </c>
      <c r="H330" s="20">
        <f t="shared" si="30"/>
        <v>-8.7950747581354424E-4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2.931691586045148E-4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973</v>
      </c>
      <c r="D332" s="7">
        <v>1084</v>
      </c>
      <c r="E332" s="12">
        <f t="shared" si="27"/>
        <v>0.28525359132219291</v>
      </c>
      <c r="F332" s="12">
        <f t="shared" si="28"/>
        <v>0.398382947445792</v>
      </c>
      <c r="G332" s="13">
        <f t="shared" si="29"/>
        <v>0.11408016443987667</v>
      </c>
      <c r="H332" s="20">
        <f t="shared" si="30"/>
        <v>3.2541776605101144E-2</v>
      </c>
    </row>
    <row r="333" spans="2:8" ht="15" x14ac:dyDescent="0.2">
      <c r="B333" s="3" t="s">
        <v>130</v>
      </c>
      <c r="C333" s="7">
        <v>95</v>
      </c>
      <c r="D333" s="7">
        <v>355</v>
      </c>
      <c r="E333" s="12">
        <f t="shared" si="27"/>
        <v>2.7851070067428905E-2</v>
      </c>
      <c r="F333" s="12">
        <f t="shared" si="28"/>
        <v>0.13046674016905549</v>
      </c>
      <c r="G333" s="13">
        <f t="shared" si="29"/>
        <v>2.736842105263158</v>
      </c>
      <c r="H333" s="20">
        <f t="shared" si="30"/>
        <v>7.6223981237173846E-2</v>
      </c>
    </row>
    <row r="334" spans="2:8" ht="15" x14ac:dyDescent="0.2">
      <c r="B334" s="3" t="s">
        <v>119</v>
      </c>
      <c r="C334" s="7">
        <v>144</v>
      </c>
      <c r="D334" s="7">
        <v>68</v>
      </c>
      <c r="E334" s="12">
        <f t="shared" si="27"/>
        <v>4.221635883905013E-2</v>
      </c>
      <c r="F334" s="12">
        <f t="shared" si="28"/>
        <v>2.4990812201396546E-2</v>
      </c>
      <c r="G334" s="13">
        <f t="shared" si="29"/>
        <v>-0.52777777777777779</v>
      </c>
      <c r="H334" s="20">
        <f t="shared" si="30"/>
        <v>-2.2280856053943126E-2</v>
      </c>
    </row>
    <row r="335" spans="2:8" ht="15" x14ac:dyDescent="0.2">
      <c r="B335" s="3" t="s">
        <v>128</v>
      </c>
      <c r="C335" s="7">
        <v>14</v>
      </c>
      <c r="D335" s="7">
        <v>15</v>
      </c>
      <c r="E335" s="12">
        <f t="shared" si="27"/>
        <v>4.1043682204632073E-3</v>
      </c>
      <c r="F335" s="12">
        <f t="shared" si="28"/>
        <v>5.512679162072767E-3</v>
      </c>
      <c r="G335" s="13">
        <f t="shared" si="29"/>
        <v>7.1428571428571425E-2</v>
      </c>
      <c r="H335" s="20">
        <f t="shared" si="30"/>
        <v>2.931691586045148E-4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17</v>
      </c>
      <c r="E337" s="12" t="str">
        <f t="shared" si="27"/>
        <v/>
      </c>
      <c r="F337" s="12">
        <f t="shared" si="28"/>
        <v>6.2477030503491366E-3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2.931691586045148E-4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3</v>
      </c>
      <c r="D339" s="7">
        <v>5</v>
      </c>
      <c r="E339" s="12">
        <f t="shared" si="27"/>
        <v>8.7950747581354446E-4</v>
      </c>
      <c r="F339" s="12">
        <f t="shared" si="28"/>
        <v>1.8375597206909224E-3</v>
      </c>
      <c r="G339" s="13">
        <f t="shared" si="29"/>
        <v>0.66666666666666663</v>
      </c>
      <c r="H339" s="20">
        <f t="shared" si="30"/>
        <v>5.863383172090296E-4</v>
      </c>
    </row>
    <row r="340" spans="2:8" ht="15" x14ac:dyDescent="0.2">
      <c r="B340" s="3" t="s">
        <v>364</v>
      </c>
      <c r="C340" s="7">
        <v>40</v>
      </c>
      <c r="D340" s="7">
        <v>0</v>
      </c>
      <c r="E340" s="12">
        <f t="shared" si="27"/>
        <v>1.1726766344180592E-2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1</v>
      </c>
      <c r="D341" s="7">
        <v>1</v>
      </c>
      <c r="E341" s="12">
        <f t="shared" si="27"/>
        <v>2.931691586045148E-4</v>
      </c>
      <c r="F341" s="12">
        <f t="shared" si="28"/>
        <v>3.6751194413818452E-4</v>
      </c>
      <c r="G341" s="13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10</v>
      </c>
      <c r="E343" s="12">
        <f t="shared" si="27"/>
        <v>2.931691586045148E-4</v>
      </c>
      <c r="F343" s="12">
        <f t="shared" si="28"/>
        <v>3.6751194413818448E-3</v>
      </c>
      <c r="G343" s="13">
        <f t="shared" si="29"/>
        <v>9</v>
      </c>
      <c r="H343" s="20">
        <f t="shared" si="30"/>
        <v>2.6385224274406332E-3</v>
      </c>
    </row>
    <row r="344" spans="2:8" ht="15" x14ac:dyDescent="0.2">
      <c r="B344" s="3" t="s">
        <v>131</v>
      </c>
      <c r="C344" s="7">
        <v>6</v>
      </c>
      <c r="D344" s="7">
        <v>3</v>
      </c>
      <c r="E344" s="12">
        <f t="shared" si="27"/>
        <v>1.7590149516270889E-3</v>
      </c>
      <c r="F344" s="12">
        <f t="shared" si="28"/>
        <v>1.1025358324145535E-3</v>
      </c>
      <c r="G344" s="13">
        <f t="shared" si="29"/>
        <v>-0.5</v>
      </c>
      <c r="H344" s="20">
        <f t="shared" si="30"/>
        <v>-8.7950747581354446E-4</v>
      </c>
    </row>
    <row r="345" spans="2:8" ht="15" x14ac:dyDescent="0.2">
      <c r="B345" s="3" t="s">
        <v>366</v>
      </c>
      <c r="C345" s="7">
        <v>16</v>
      </c>
      <c r="D345" s="7">
        <v>4</v>
      </c>
      <c r="E345" s="12">
        <f t="shared" si="27"/>
        <v>4.6907065376722368E-3</v>
      </c>
      <c r="F345" s="12">
        <f t="shared" si="28"/>
        <v>1.4700477765527381E-3</v>
      </c>
      <c r="G345" s="13">
        <f t="shared" si="29"/>
        <v>-0.75</v>
      </c>
      <c r="H345" s="20">
        <f t="shared" si="30"/>
        <v>-3.5180299032541778E-3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2.931691586045148E-4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6</v>
      </c>
      <c r="D347" s="7">
        <v>2</v>
      </c>
      <c r="E347" s="12">
        <f t="shared" si="27"/>
        <v>1.7590149516270889E-3</v>
      </c>
      <c r="F347" s="12">
        <f t="shared" si="28"/>
        <v>7.3502388827636903E-4</v>
      </c>
      <c r="G347" s="13">
        <f t="shared" si="29"/>
        <v>-0.66666666666666663</v>
      </c>
      <c r="H347" s="20">
        <f t="shared" si="30"/>
        <v>-1.1726766344180592E-3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4</v>
      </c>
      <c r="E350" s="12">
        <f t="shared" si="27"/>
        <v>2.931691586045148E-4</v>
      </c>
      <c r="F350" s="12">
        <f t="shared" si="28"/>
        <v>1.4700477765527381E-3</v>
      </c>
      <c r="G350" s="13">
        <f t="shared" si="29"/>
        <v>3</v>
      </c>
      <c r="H350" s="20">
        <f t="shared" si="30"/>
        <v>8.7950747581354446E-4</v>
      </c>
    </row>
    <row r="351" spans="2:8" ht="15" x14ac:dyDescent="0.2">
      <c r="B351" s="3" t="s">
        <v>120</v>
      </c>
      <c r="C351" s="7">
        <v>5</v>
      </c>
      <c r="D351" s="7">
        <v>0</v>
      </c>
      <c r="E351" s="12">
        <f t="shared" si="27"/>
        <v>1.4658457930225739E-3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3.6751194413818452E-4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33</v>
      </c>
      <c r="D354" s="7">
        <v>15</v>
      </c>
      <c r="E354" s="12">
        <f t="shared" si="27"/>
        <v>9.6745822339489879E-3</v>
      </c>
      <c r="F354" s="12">
        <f t="shared" si="28"/>
        <v>5.512679162072767E-3</v>
      </c>
      <c r="G354" s="13">
        <f t="shared" si="29"/>
        <v>-0.54545454545454541</v>
      </c>
      <c r="H354" s="20">
        <f t="shared" si="30"/>
        <v>-5.2770448548812654E-3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</v>
      </c>
      <c r="E356" s="12">
        <f t="shared" si="27"/>
        <v>5.863383172090296E-4</v>
      </c>
      <c r="F356" s="12">
        <f t="shared" si="28"/>
        <v>3.6751194413818452E-4</v>
      </c>
      <c r="G356" s="13">
        <f t="shared" si="29"/>
        <v>-0.5</v>
      </c>
      <c r="H356" s="20">
        <f t="shared" si="30"/>
        <v>-2.931691586045148E-4</v>
      </c>
    </row>
    <row r="357" spans="2:8" ht="15" x14ac:dyDescent="0.2">
      <c r="B357" s="3" t="s">
        <v>372</v>
      </c>
      <c r="C357" s="7">
        <v>12</v>
      </c>
      <c r="D357" s="7">
        <v>13</v>
      </c>
      <c r="E357" s="12">
        <f t="shared" si="27"/>
        <v>3.5180299032541778E-3</v>
      </c>
      <c r="F357" s="12">
        <f t="shared" si="28"/>
        <v>4.7776552737963983E-3</v>
      </c>
      <c r="G357" s="13">
        <f t="shared" si="29"/>
        <v>8.3333333333333329E-2</v>
      </c>
      <c r="H357" s="20">
        <f t="shared" si="30"/>
        <v>2.931691586045148E-4</v>
      </c>
    </row>
    <row r="358" spans="2:8" ht="15" x14ac:dyDescent="0.2">
      <c r="B358" s="3" t="s">
        <v>127</v>
      </c>
      <c r="C358" s="7">
        <v>57</v>
      </c>
      <c r="D358" s="7">
        <v>29</v>
      </c>
      <c r="E358" s="12">
        <f t="shared" si="27"/>
        <v>1.6710642040457344E-2</v>
      </c>
      <c r="F358" s="12">
        <f t="shared" si="28"/>
        <v>1.0657846380007351E-2</v>
      </c>
      <c r="G358" s="13">
        <f t="shared" si="29"/>
        <v>-0.49122807017543857</v>
      </c>
      <c r="H358" s="20">
        <f t="shared" si="30"/>
        <v>-8.2087364409264146E-3</v>
      </c>
    </row>
    <row r="359" spans="2:8" ht="15" x14ac:dyDescent="0.2">
      <c r="B359" s="3" t="s">
        <v>123</v>
      </c>
      <c r="C359" s="7">
        <v>56</v>
      </c>
      <c r="D359" s="7">
        <v>0</v>
      </c>
      <c r="E359" s="12">
        <f t="shared" si="27"/>
        <v>1.6417472881852829E-2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4</v>
      </c>
      <c r="D363" s="7">
        <v>5</v>
      </c>
      <c r="E363" s="12">
        <f t="shared" si="31"/>
        <v>1.1726766344180592E-3</v>
      </c>
      <c r="F363" s="12">
        <f t="shared" si="32"/>
        <v>1.8375597206909224E-3</v>
      </c>
      <c r="G363" s="13">
        <f t="shared" si="33"/>
        <v>0.25</v>
      </c>
      <c r="H363" s="20">
        <f t="shared" si="34"/>
        <v>2.931691586045148E-4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3.6751194413818452E-4</v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2.931691586045148E-4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36</v>
      </c>
      <c r="D368" s="7">
        <v>0</v>
      </c>
      <c r="E368" s="12">
        <f t="shared" si="31"/>
        <v>1.0554089709762533E-2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160</v>
      </c>
      <c r="D369" s="7">
        <v>6</v>
      </c>
      <c r="E369" s="12">
        <f t="shared" si="31"/>
        <v>4.6907065376722366E-2</v>
      </c>
      <c r="F369" s="12">
        <f t="shared" si="32"/>
        <v>2.205071664829107E-3</v>
      </c>
      <c r="G369" s="13">
        <f t="shared" si="33"/>
        <v>-0.96250000000000002</v>
      </c>
      <c r="H369" s="20">
        <f t="shared" si="34"/>
        <v>-4.514805042509528E-2</v>
      </c>
    </row>
    <row r="370" spans="2:8" ht="15" x14ac:dyDescent="0.2">
      <c r="B370" s="3" t="s">
        <v>135</v>
      </c>
      <c r="C370" s="7">
        <v>113</v>
      </c>
      <c r="D370" s="7">
        <v>2</v>
      </c>
      <c r="E370" s="12">
        <f t="shared" si="31"/>
        <v>3.3128114922310173E-2</v>
      </c>
      <c r="F370" s="12">
        <f t="shared" si="32"/>
        <v>7.3502388827636903E-4</v>
      </c>
      <c r="G370" s="13">
        <f t="shared" si="33"/>
        <v>-0.98230088495575218</v>
      </c>
      <c r="H370" s="20">
        <f t="shared" si="34"/>
        <v>-3.2541776605101144E-2</v>
      </c>
    </row>
    <row r="371" spans="2:8" ht="15" x14ac:dyDescent="0.2">
      <c r="B371" s="3" t="s">
        <v>136</v>
      </c>
      <c r="C371" s="7">
        <v>0</v>
      </c>
      <c r="D371" s="7">
        <v>1</v>
      </c>
      <c r="E371" s="12" t="str">
        <f t="shared" si="31"/>
        <v/>
      </c>
      <c r="F371" s="12">
        <f t="shared" si="32"/>
        <v>3.6751194413818452E-4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19</v>
      </c>
      <c r="D372" s="7">
        <v>248</v>
      </c>
      <c r="E372" s="12">
        <f t="shared" si="31"/>
        <v>5.5702140134857815E-3</v>
      </c>
      <c r="F372" s="12">
        <f t="shared" si="32"/>
        <v>9.1142962146269754E-2</v>
      </c>
      <c r="G372" s="13">
        <f t="shared" si="33"/>
        <v>12.052631578947368</v>
      </c>
      <c r="H372" s="20">
        <f t="shared" si="34"/>
        <v>6.7135737320433889E-2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3</v>
      </c>
      <c r="E375" s="12">
        <f t="shared" si="31"/>
        <v>5.863383172090296E-4</v>
      </c>
      <c r="F375" s="12">
        <f t="shared" si="32"/>
        <v>1.1025358324145535E-3</v>
      </c>
      <c r="G375" s="13">
        <f t="shared" si="33"/>
        <v>0.5</v>
      </c>
      <c r="H375" s="20">
        <f t="shared" si="34"/>
        <v>2.931691586045148E-4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7</v>
      </c>
      <c r="E377" s="12">
        <f t="shared" si="31"/>
        <v>5.863383172090296E-4</v>
      </c>
      <c r="F377" s="12">
        <f t="shared" si="32"/>
        <v>2.5725836089672913E-3</v>
      </c>
      <c r="G377" s="13">
        <f t="shared" si="33"/>
        <v>2.5</v>
      </c>
      <c r="H377" s="20">
        <f t="shared" si="34"/>
        <v>1.4658457930225739E-3</v>
      </c>
    </row>
    <row r="378" spans="2:8" ht="15" x14ac:dyDescent="0.2">
      <c r="B378" s="3" t="s">
        <v>149</v>
      </c>
      <c r="C378" s="7">
        <v>7</v>
      </c>
      <c r="D378" s="7">
        <v>19</v>
      </c>
      <c r="E378" s="12">
        <f t="shared" si="31"/>
        <v>2.0521841102316037E-3</v>
      </c>
      <c r="F378" s="12">
        <f t="shared" si="32"/>
        <v>6.9827269386255053E-3</v>
      </c>
      <c r="G378" s="13">
        <f t="shared" si="33"/>
        <v>1.7142857142857142</v>
      </c>
      <c r="H378" s="20">
        <f t="shared" si="34"/>
        <v>3.5180299032541774E-3</v>
      </c>
    </row>
    <row r="379" spans="2:8" ht="15" x14ac:dyDescent="0.2">
      <c r="B379" s="3" t="s">
        <v>384</v>
      </c>
      <c r="C379" s="7">
        <v>19</v>
      </c>
      <c r="D379" s="7">
        <v>0</v>
      </c>
      <c r="E379" s="12">
        <f t="shared" si="31"/>
        <v>5.5702140134857815E-3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3</v>
      </c>
      <c r="D380" s="7">
        <v>2</v>
      </c>
      <c r="E380" s="12">
        <f t="shared" si="31"/>
        <v>8.7950747581354446E-4</v>
      </c>
      <c r="F380" s="12">
        <f t="shared" si="32"/>
        <v>7.3502388827636903E-4</v>
      </c>
      <c r="G380" s="13">
        <f t="shared" si="33"/>
        <v>-0.33333333333333331</v>
      </c>
      <c r="H380" s="20">
        <f t="shared" si="34"/>
        <v>-2.931691586045148E-4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12</v>
      </c>
      <c r="D384" s="7">
        <v>0</v>
      </c>
      <c r="E384" s="12">
        <f t="shared" si="31"/>
        <v>3.5180299032541778E-3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5</v>
      </c>
      <c r="E385" s="12">
        <f t="shared" si="31"/>
        <v>2.931691586045148E-4</v>
      </c>
      <c r="F385" s="12">
        <f t="shared" si="32"/>
        <v>1.8375597206909224E-3</v>
      </c>
      <c r="G385" s="13">
        <f t="shared" si="33"/>
        <v>4</v>
      </c>
      <c r="H385" s="20">
        <f t="shared" si="34"/>
        <v>1.1726766344180592E-3</v>
      </c>
    </row>
    <row r="386" spans="2:8" ht="15" x14ac:dyDescent="0.2">
      <c r="B386" s="3" t="s">
        <v>534</v>
      </c>
      <c r="C386" s="7">
        <v>2</v>
      </c>
      <c r="D386" s="7">
        <v>0</v>
      </c>
      <c r="E386" s="12">
        <f t="shared" si="31"/>
        <v>5.863383172090296E-4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10</v>
      </c>
      <c r="D387" s="7">
        <v>30</v>
      </c>
      <c r="E387" s="12">
        <f t="shared" si="31"/>
        <v>2.9316915860451479E-3</v>
      </c>
      <c r="F387" s="12">
        <f t="shared" si="32"/>
        <v>1.1025358324145534E-2</v>
      </c>
      <c r="G387" s="13">
        <f t="shared" si="33"/>
        <v>2</v>
      </c>
      <c r="H387" s="20">
        <f t="shared" si="34"/>
        <v>5.8633831720902958E-3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2.931691586045148E-4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1</v>
      </c>
      <c r="E390" s="12">
        <f t="shared" si="31"/>
        <v>2.931691586045148E-4</v>
      </c>
      <c r="F390" s="12">
        <f t="shared" si="32"/>
        <v>3.6751194413818452E-4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19</v>
      </c>
      <c r="D391" s="7">
        <v>2</v>
      </c>
      <c r="E391" s="12">
        <f t="shared" si="31"/>
        <v>5.5702140134857815E-3</v>
      </c>
      <c r="F391" s="12">
        <f t="shared" si="32"/>
        <v>7.3502388827636903E-4</v>
      </c>
      <c r="G391" s="13">
        <f t="shared" si="33"/>
        <v>-0.89473684210526316</v>
      </c>
      <c r="H391" s="20">
        <f t="shared" si="34"/>
        <v>-4.983875696276752E-3</v>
      </c>
    </row>
    <row r="392" spans="2:8" ht="15" x14ac:dyDescent="0.2">
      <c r="B392" s="3" t="s">
        <v>140</v>
      </c>
      <c r="C392" s="7">
        <v>9</v>
      </c>
      <c r="D392" s="7">
        <v>1</v>
      </c>
      <c r="E392" s="12">
        <f t="shared" si="31"/>
        <v>2.6385224274406332E-3</v>
      </c>
      <c r="F392" s="12">
        <f t="shared" si="32"/>
        <v>3.6751194413818452E-4</v>
      </c>
      <c r="G392" s="13">
        <f t="shared" si="33"/>
        <v>-0.88888888888888884</v>
      </c>
      <c r="H392" s="20">
        <f t="shared" si="34"/>
        <v>-2.3453532688361184E-3</v>
      </c>
    </row>
    <row r="393" spans="2:8" ht="15" x14ac:dyDescent="0.2">
      <c r="B393" s="3" t="s">
        <v>390</v>
      </c>
      <c r="C393" s="7">
        <v>7</v>
      </c>
      <c r="D393" s="7">
        <v>12</v>
      </c>
      <c r="E393" s="12">
        <f t="shared" si="31"/>
        <v>2.0521841102316037E-3</v>
      </c>
      <c r="F393" s="12">
        <f t="shared" si="32"/>
        <v>4.410143329658214E-3</v>
      </c>
      <c r="G393" s="13">
        <f t="shared" si="33"/>
        <v>0.7142857142857143</v>
      </c>
      <c r="H393" s="20">
        <f t="shared" si="34"/>
        <v>1.4658457930225742E-3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2.931691586045148E-4</v>
      </c>
      <c r="F398" s="12">
        <f t="shared" si="32"/>
        <v>3.6751194413818452E-4</v>
      </c>
      <c r="G398" s="13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2</v>
      </c>
      <c r="E400" s="12" t="str">
        <f t="shared" si="31"/>
        <v/>
      </c>
      <c r="F400" s="12">
        <f t="shared" si="32"/>
        <v>7.3502388827636903E-4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14</v>
      </c>
      <c r="E401" s="12">
        <f t="shared" si="31"/>
        <v>2.3453532688361184E-3</v>
      </c>
      <c r="F401" s="12">
        <f t="shared" si="32"/>
        <v>5.1451672179345827E-3</v>
      </c>
      <c r="G401" s="13">
        <f t="shared" si="33"/>
        <v>0.75</v>
      </c>
      <c r="H401" s="20">
        <f t="shared" si="34"/>
        <v>1.7590149516270889E-3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22</v>
      </c>
      <c r="D403" s="7">
        <v>5</v>
      </c>
      <c r="E403" s="12">
        <f t="shared" si="31"/>
        <v>6.4497214892993253E-3</v>
      </c>
      <c r="F403" s="12">
        <f t="shared" si="32"/>
        <v>1.8375597206909224E-3</v>
      </c>
      <c r="G403" s="13">
        <f t="shared" si="33"/>
        <v>-0.77272727272727271</v>
      </c>
      <c r="H403" s="20">
        <f t="shared" si="34"/>
        <v>-4.9838756962767511E-3</v>
      </c>
    </row>
    <row r="404" spans="2:8" ht="15" x14ac:dyDescent="0.2">
      <c r="B404" s="3" t="s">
        <v>395</v>
      </c>
      <c r="C404" s="7">
        <v>1</v>
      </c>
      <c r="D404" s="7">
        <v>1</v>
      </c>
      <c r="E404" s="12">
        <f t="shared" si="31"/>
        <v>2.931691586045148E-4</v>
      </c>
      <c r="F404" s="12">
        <f t="shared" si="32"/>
        <v>3.6751194413818452E-4</v>
      </c>
      <c r="G404" s="13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5</v>
      </c>
      <c r="D405" s="7">
        <v>0</v>
      </c>
      <c r="E405" s="12">
        <f t="shared" si="31"/>
        <v>1.4658457930225739E-3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24</v>
      </c>
      <c r="D406" s="7">
        <v>9</v>
      </c>
      <c r="E406" s="12">
        <f t="shared" si="31"/>
        <v>7.0360598065083556E-3</v>
      </c>
      <c r="F406" s="12">
        <f t="shared" si="32"/>
        <v>3.3076074972436605E-3</v>
      </c>
      <c r="G406" s="13">
        <f t="shared" si="33"/>
        <v>-0.625</v>
      </c>
      <c r="H406" s="20">
        <f t="shared" si="34"/>
        <v>-4.3975373790677225E-3</v>
      </c>
    </row>
    <row r="407" spans="2:8" ht="15" x14ac:dyDescent="0.2">
      <c r="B407" s="3" t="s">
        <v>398</v>
      </c>
      <c r="C407" s="7">
        <v>7</v>
      </c>
      <c r="D407" s="7">
        <v>20</v>
      </c>
      <c r="E407" s="12">
        <f t="shared" si="31"/>
        <v>2.0521841102316037E-3</v>
      </c>
      <c r="F407" s="12">
        <f t="shared" si="32"/>
        <v>7.3502388827636897E-3</v>
      </c>
      <c r="G407" s="13">
        <f t="shared" si="33"/>
        <v>1.8571428571428572</v>
      </c>
      <c r="H407" s="20">
        <f t="shared" si="34"/>
        <v>3.8111990618586926E-3</v>
      </c>
    </row>
    <row r="408" spans="2:8" ht="15" x14ac:dyDescent="0.2">
      <c r="B408" s="3" t="s">
        <v>399</v>
      </c>
      <c r="C408" s="7">
        <v>38</v>
      </c>
      <c r="D408" s="7">
        <v>18</v>
      </c>
      <c r="E408" s="12">
        <f t="shared" si="31"/>
        <v>1.1140428026971563E-2</v>
      </c>
      <c r="F408" s="12">
        <f t="shared" si="32"/>
        <v>6.615214994487321E-3</v>
      </c>
      <c r="G408" s="13">
        <f t="shared" si="33"/>
        <v>-0.52631578947368418</v>
      </c>
      <c r="H408" s="20">
        <f t="shared" si="34"/>
        <v>-5.8633831720902958E-3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3.6751194413818452E-4</v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3.6751194413818452E-4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1</v>
      </c>
      <c r="E411" s="12">
        <f t="shared" si="31"/>
        <v>5.863383172090296E-4</v>
      </c>
      <c r="F411" s="12">
        <f t="shared" si="32"/>
        <v>3.6751194413818452E-4</v>
      </c>
      <c r="G411" s="13">
        <f t="shared" si="33"/>
        <v>-0.5</v>
      </c>
      <c r="H411" s="20">
        <f t="shared" si="34"/>
        <v>-2.931691586045148E-4</v>
      </c>
    </row>
    <row r="412" spans="2:8" ht="15" x14ac:dyDescent="0.2">
      <c r="B412" s="3" t="s">
        <v>402</v>
      </c>
      <c r="C412" s="7">
        <v>39</v>
      </c>
      <c r="D412" s="7">
        <v>20</v>
      </c>
      <c r="E412" s="12">
        <f t="shared" si="31"/>
        <v>1.1433597185576077E-2</v>
      </c>
      <c r="F412" s="12">
        <f t="shared" si="32"/>
        <v>7.3502388827636897E-3</v>
      </c>
      <c r="G412" s="13">
        <f t="shared" si="33"/>
        <v>-0.48717948717948717</v>
      </c>
      <c r="H412" s="20">
        <f t="shared" si="34"/>
        <v>-5.5702140134857815E-3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2</v>
      </c>
      <c r="D414" s="7">
        <v>0</v>
      </c>
      <c r="E414" s="12">
        <f t="shared" si="31"/>
        <v>5.863383172090296E-4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4</v>
      </c>
      <c r="D419" s="7">
        <v>0</v>
      </c>
      <c r="E419" s="12">
        <f t="shared" si="31"/>
        <v>1.1726766344180592E-3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217</v>
      </c>
      <c r="D422" s="7">
        <v>1</v>
      </c>
      <c r="E422" s="12">
        <f t="shared" si="31"/>
        <v>6.3617707417179717E-2</v>
      </c>
      <c r="F422" s="12">
        <f t="shared" si="32"/>
        <v>3.6751194413818452E-4</v>
      </c>
      <c r="G422" s="13">
        <f t="shared" si="33"/>
        <v>-0.99539170506912444</v>
      </c>
      <c r="H422" s="20">
        <f t="shared" si="34"/>
        <v>-6.3324538258575203E-2</v>
      </c>
    </row>
    <row r="423" spans="2:8" ht="15" x14ac:dyDescent="0.2">
      <c r="B423" s="3" t="s">
        <v>410</v>
      </c>
      <c r="C423" s="7">
        <v>4</v>
      </c>
      <c r="D423" s="7">
        <v>0</v>
      </c>
      <c r="E423" s="12">
        <f t="shared" si="31"/>
        <v>1.1726766344180592E-3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3</v>
      </c>
      <c r="E425" s="12" t="str">
        <f t="shared" si="35"/>
        <v/>
      </c>
      <c r="F425" s="12">
        <f t="shared" si="36"/>
        <v>1.1025358324145535E-3</v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2.931691586045148E-4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2.931691586045148E-4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27</v>
      </c>
      <c r="D432" s="7">
        <v>29</v>
      </c>
      <c r="E432" s="12">
        <f t="shared" si="35"/>
        <v>7.9155672823219003E-3</v>
      </c>
      <c r="F432" s="12">
        <f t="shared" si="36"/>
        <v>1.0657846380007351E-2</v>
      </c>
      <c r="G432" s="13">
        <f t="shared" si="37"/>
        <v>7.407407407407407E-2</v>
      </c>
      <c r="H432" s="20">
        <f t="shared" si="38"/>
        <v>5.863383172090296E-4</v>
      </c>
    </row>
    <row r="433" spans="2:8" ht="15" x14ac:dyDescent="0.2">
      <c r="B433" s="3" t="s">
        <v>162</v>
      </c>
      <c r="C433" s="7">
        <v>98</v>
      </c>
      <c r="D433" s="7">
        <v>11</v>
      </c>
      <c r="E433" s="12">
        <f t="shared" si="35"/>
        <v>2.8730577543242451E-2</v>
      </c>
      <c r="F433" s="12">
        <f t="shared" si="36"/>
        <v>4.0426313855200296E-3</v>
      </c>
      <c r="G433" s="13">
        <f t="shared" si="37"/>
        <v>-0.88775510204081631</v>
      </c>
      <c r="H433" s="20">
        <f t="shared" si="38"/>
        <v>-2.5505716798592787E-2</v>
      </c>
    </row>
    <row r="434" spans="2:8" ht="30" x14ac:dyDescent="0.2">
      <c r="B434" s="3" t="s">
        <v>418</v>
      </c>
      <c r="C434" s="7">
        <v>1</v>
      </c>
      <c r="D434" s="7">
        <v>0</v>
      </c>
      <c r="E434" s="12">
        <f t="shared" si="35"/>
        <v>2.931691586045148E-4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2.931691586045148E-4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165</v>
      </c>
      <c r="D437" s="7">
        <v>28</v>
      </c>
      <c r="E437" s="12">
        <f t="shared" si="35"/>
        <v>4.8372911169744945E-2</v>
      </c>
      <c r="F437" s="12">
        <f t="shared" si="36"/>
        <v>1.0290334435869165E-2</v>
      </c>
      <c r="G437" s="13">
        <f t="shared" si="37"/>
        <v>-0.83030303030303032</v>
      </c>
      <c r="H437" s="20">
        <f t="shared" si="38"/>
        <v>-4.016417472881853E-2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2.931691586045148E-4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8</v>
      </c>
      <c r="D441" s="7">
        <v>4</v>
      </c>
      <c r="E441" s="12">
        <f t="shared" si="35"/>
        <v>2.3453532688361184E-3</v>
      </c>
      <c r="F441" s="12">
        <f t="shared" si="36"/>
        <v>1.4700477765527381E-3</v>
      </c>
      <c r="G441" s="13">
        <f t="shared" si="37"/>
        <v>-0.5</v>
      </c>
      <c r="H441" s="20">
        <f t="shared" si="38"/>
        <v>-1.1726766344180592E-3</v>
      </c>
    </row>
    <row r="442" spans="2:8" ht="15" x14ac:dyDescent="0.2">
      <c r="B442" s="3" t="s">
        <v>422</v>
      </c>
      <c r="C442" s="7">
        <v>5</v>
      </c>
      <c r="D442" s="7">
        <v>0</v>
      </c>
      <c r="E442" s="12">
        <f t="shared" si="35"/>
        <v>1.4658457930225739E-3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2.931691586045148E-4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1</v>
      </c>
      <c r="E444" s="12" t="str">
        <f t="shared" si="35"/>
        <v/>
      </c>
      <c r="F444" s="12">
        <f t="shared" si="36"/>
        <v>3.6751194413818452E-4</v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2</v>
      </c>
      <c r="D446" s="7">
        <v>2</v>
      </c>
      <c r="E446" s="12">
        <f t="shared" si="35"/>
        <v>5.863383172090296E-4</v>
      </c>
      <c r="F446" s="12">
        <f t="shared" si="36"/>
        <v>7.3502388827636903E-4</v>
      </c>
      <c r="G446" s="13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1</v>
      </c>
      <c r="D447" s="7">
        <v>1</v>
      </c>
      <c r="E447" s="12">
        <f t="shared" si="35"/>
        <v>2.931691586045148E-4</v>
      </c>
      <c r="F447" s="12">
        <f t="shared" si="36"/>
        <v>3.6751194413818452E-4</v>
      </c>
      <c r="G447" s="13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1</v>
      </c>
      <c r="E448" s="12" t="str">
        <f t="shared" si="35"/>
        <v/>
      </c>
      <c r="F448" s="12">
        <f t="shared" si="36"/>
        <v>3.6751194413818452E-4</v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2</v>
      </c>
      <c r="E449" s="12" t="str">
        <f t="shared" si="35"/>
        <v/>
      </c>
      <c r="F449" s="12">
        <f t="shared" si="36"/>
        <v>7.3502388827636903E-4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4</v>
      </c>
      <c r="E450" s="12" t="str">
        <f t="shared" si="35"/>
        <v/>
      </c>
      <c r="F450" s="12">
        <f t="shared" si="36"/>
        <v>1.4700477765527381E-3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11</v>
      </c>
      <c r="D454" s="7">
        <v>0</v>
      </c>
      <c r="E454" s="12">
        <f t="shared" si="35"/>
        <v>3.2248607446496626E-3</v>
      </c>
      <c r="F454" s="12" t="str">
        <f t="shared" si="36"/>
        <v/>
      </c>
      <c r="G454" s="13" t="str">
        <f t="shared" si="37"/>
        <v>0</v>
      </c>
      <c r="H454" s="20">
        <f t="shared" si="38"/>
        <v>0</v>
      </c>
    </row>
    <row r="455" spans="2:8" ht="15" x14ac:dyDescent="0.2">
      <c r="B455" s="3" t="s">
        <v>158</v>
      </c>
      <c r="C455" s="7">
        <v>2</v>
      </c>
      <c r="D455" s="7">
        <v>0</v>
      </c>
      <c r="E455" s="12">
        <f t="shared" si="35"/>
        <v>5.863383172090296E-4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1</v>
      </c>
      <c r="E458" s="12">
        <f t="shared" si="35"/>
        <v>2.931691586045148E-4</v>
      </c>
      <c r="F458" s="12">
        <f t="shared" si="36"/>
        <v>3.6751194413818452E-4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3</v>
      </c>
      <c r="D459" s="7">
        <v>1</v>
      </c>
      <c r="E459" s="12">
        <f t="shared" si="35"/>
        <v>8.7950747581354446E-4</v>
      </c>
      <c r="F459" s="12">
        <f t="shared" si="36"/>
        <v>3.6751194413818452E-4</v>
      </c>
      <c r="G459" s="13">
        <f t="shared" si="37"/>
        <v>-0.66666666666666663</v>
      </c>
      <c r="H459" s="20">
        <f t="shared" si="38"/>
        <v>-5.863383172090296E-4</v>
      </c>
    </row>
    <row r="460" spans="2:8" ht="15" x14ac:dyDescent="0.2">
      <c r="B460" s="3" t="s">
        <v>176</v>
      </c>
      <c r="C460" s="7">
        <v>16</v>
      </c>
      <c r="D460" s="7">
        <v>0</v>
      </c>
      <c r="E460" s="12">
        <f t="shared" si="35"/>
        <v>4.6907065376722368E-3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2</v>
      </c>
      <c r="D461" s="7">
        <v>0</v>
      </c>
      <c r="E461" s="12">
        <f t="shared" si="35"/>
        <v>5.863383172090296E-4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477</v>
      </c>
      <c r="C463" s="7">
        <v>6</v>
      </c>
      <c r="D463" s="7">
        <v>5</v>
      </c>
      <c r="E463" s="12">
        <f t="shared" si="35"/>
        <v>1.7590149516270889E-3</v>
      </c>
      <c r="F463" s="12">
        <f t="shared" si="36"/>
        <v>1.8375597206909224E-3</v>
      </c>
      <c r="G463" s="13">
        <f t="shared" si="37"/>
        <v>-0.16666666666666666</v>
      </c>
      <c r="H463" s="20">
        <f t="shared" si="38"/>
        <v>-2.931691586045148E-4</v>
      </c>
    </row>
    <row r="464" spans="2:8" ht="15" x14ac:dyDescent="0.2">
      <c r="B464" s="3" t="s">
        <v>478</v>
      </c>
      <c r="C464" s="7">
        <v>5</v>
      </c>
      <c r="D464" s="7">
        <v>1</v>
      </c>
      <c r="E464" s="12">
        <f t="shared" si="35"/>
        <v>1.4658457930225739E-3</v>
      </c>
      <c r="F464" s="12">
        <f t="shared" si="36"/>
        <v>3.6751194413818452E-4</v>
      </c>
      <c r="G464" s="13">
        <f t="shared" si="37"/>
        <v>-0.8</v>
      </c>
      <c r="H464" s="20">
        <f t="shared" si="38"/>
        <v>-1.1726766344180592E-3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6</v>
      </c>
      <c r="D469" s="7">
        <v>0</v>
      </c>
      <c r="E469" s="12">
        <f t="shared" si="35"/>
        <v>1.7590149516270889E-3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1</v>
      </c>
      <c r="D471" s="7">
        <v>0</v>
      </c>
      <c r="E471" s="12">
        <f t="shared" si="35"/>
        <v>2.931691586045148E-4</v>
      </c>
      <c r="F471" s="12" t="str">
        <f t="shared" si="36"/>
        <v/>
      </c>
      <c r="G471" s="13" t="str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5</v>
      </c>
      <c r="E473" s="12" t="str">
        <f t="shared" si="35"/>
        <v/>
      </c>
      <c r="F473" s="12">
        <f t="shared" si="36"/>
        <v>1.8375597206909224E-3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2.931691586045148E-4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2</v>
      </c>
      <c r="E475" s="12" t="str">
        <f t="shared" si="35"/>
        <v/>
      </c>
      <c r="F475" s="12">
        <f t="shared" si="36"/>
        <v>7.3502388827636903E-4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2.931691586045148E-4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3</v>
      </c>
      <c r="D478" s="7">
        <v>0</v>
      </c>
      <c r="E478" s="12">
        <f t="shared" si="35"/>
        <v>8.7950747581354446E-4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2.931691586045148E-4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t="shared" si="35"/>
        <v>2.9316915860451479E-3</v>
      </c>
      <c r="F483" s="12">
        <f t="shared" si="36"/>
        <v>7.3502388827636903E-4</v>
      </c>
      <c r="G483" s="13">
        <f t="shared" si="37"/>
        <v>-0.8</v>
      </c>
      <c r="H483" s="20">
        <f t="shared" si="38"/>
        <v>-2.3453532688361184E-3</v>
      </c>
    </row>
    <row r="484" spans="2:8" ht="30" x14ac:dyDescent="0.2">
      <c r="B484" s="3" t="s">
        <v>184</v>
      </c>
      <c r="C484" s="7">
        <v>10</v>
      </c>
      <c r="D484" s="7">
        <v>15</v>
      </c>
      <c r="E484" s="12">
        <f t="shared" si="35"/>
        <v>2.9316915860451479E-3</v>
      </c>
      <c r="F484" s="12">
        <f t="shared" si="36"/>
        <v>5.512679162072767E-3</v>
      </c>
      <c r="G484" s="13">
        <f t="shared" si="37"/>
        <v>0.5</v>
      </c>
      <c r="H484" s="20">
        <f t="shared" si="38"/>
        <v>1.4658457930225739E-3</v>
      </c>
    </row>
    <row r="485" spans="2:8" ht="15" x14ac:dyDescent="0.2">
      <c r="B485" s="3" t="s">
        <v>443</v>
      </c>
      <c r="C485" s="7">
        <v>23</v>
      </c>
      <c r="D485" s="7">
        <v>18</v>
      </c>
      <c r="E485" s="12">
        <f t="shared" si="35"/>
        <v>6.7428906479038405E-3</v>
      </c>
      <c r="F485" s="12">
        <f t="shared" si="36"/>
        <v>6.615214994487321E-3</v>
      </c>
      <c r="G485" s="13">
        <f t="shared" si="37"/>
        <v>-0.21739130434782608</v>
      </c>
      <c r="H485" s="20">
        <f t="shared" si="38"/>
        <v>-1.4658457930225739E-3</v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3.6751194413818452E-4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1</v>
      </c>
      <c r="E491" s="12">
        <f t="shared" si="39"/>
        <v>2.931691586045148E-4</v>
      </c>
      <c r="F491" s="12">
        <f t="shared" si="40"/>
        <v>3.6751194413818452E-4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14</v>
      </c>
      <c r="D493" s="7">
        <v>16</v>
      </c>
      <c r="E493" s="12">
        <f t="shared" si="39"/>
        <v>4.1043682204632073E-3</v>
      </c>
      <c r="F493" s="12">
        <f t="shared" si="40"/>
        <v>5.8801911062109522E-3</v>
      </c>
      <c r="G493" s="13">
        <f t="shared" si="41"/>
        <v>0.14285714285714285</v>
      </c>
      <c r="H493" s="20">
        <f t="shared" si="42"/>
        <v>5.863383172090296E-4</v>
      </c>
    </row>
    <row r="494" spans="2:8" ht="15" x14ac:dyDescent="0.2">
      <c r="B494" s="3" t="s">
        <v>448</v>
      </c>
      <c r="C494" s="7">
        <v>2</v>
      </c>
      <c r="D494" s="7">
        <v>0</v>
      </c>
      <c r="E494" s="12">
        <f t="shared" si="39"/>
        <v>5.863383172090296E-4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0</v>
      </c>
      <c r="E497" s="12">
        <f t="shared" si="39"/>
        <v>5.863383172090296E-4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0" t="s">
        <v>483</v>
      </c>
      <c r="D503" s="51"/>
      <c r="E503" s="50" t="s">
        <v>484</v>
      </c>
      <c r="F503" s="51"/>
      <c r="G503" s="48" t="s">
        <v>527</v>
      </c>
      <c r="H503" s="48" t="s">
        <v>485</v>
      </c>
    </row>
    <row r="504" spans="2:8" ht="22.5" customHeight="1" x14ac:dyDescent="0.2">
      <c r="B504" s="52"/>
      <c r="C504" s="42">
        <v>2013</v>
      </c>
      <c r="D504" s="42">
        <v>2014</v>
      </c>
      <c r="E504" s="42">
        <v>2013</v>
      </c>
      <c r="F504" s="42">
        <v>2014</v>
      </c>
      <c r="G504" s="49"/>
      <c r="H504" s="49"/>
    </row>
    <row r="505" spans="2:8" ht="12.75" customHeight="1" x14ac:dyDescent="0.2">
      <c r="B505" s="43" t="s">
        <v>490</v>
      </c>
      <c r="C505" s="44">
        <f>SUM(C506:C530)</f>
        <v>1145</v>
      </c>
      <c r="D505" s="45">
        <f>SUM(D506:D530)</f>
        <v>457</v>
      </c>
      <c r="E505" s="46">
        <f>+IF(C505=0,"",C505/C$505)</f>
        <v>1</v>
      </c>
      <c r="F505" s="46">
        <f>+IF(D505=0,"",D505/D$505)</f>
        <v>1</v>
      </c>
      <c r="G505" s="46">
        <f>+IF(OR(AND(D505=0),(C505=0)),"0",((D505-C505)/C505))</f>
        <v>-0.60087336244541489</v>
      </c>
      <c r="H505" s="46">
        <f>+IF(OR(AND(E505=""),(G505="")),"",E505*G505)</f>
        <v>-0.60087336244541489</v>
      </c>
    </row>
    <row r="506" spans="2:8" ht="15" x14ac:dyDescent="0.2">
      <c r="B506" s="3" t="s">
        <v>454</v>
      </c>
      <c r="C506" s="7">
        <v>2</v>
      </c>
      <c r="D506" s="7">
        <v>2</v>
      </c>
      <c r="E506" s="12">
        <f>+IF(C506=0,"",C506/C$505)</f>
        <v>1.7467248908296944E-3</v>
      </c>
      <c r="F506" s="12">
        <f>+IF(D506=0,"",D506/D$505)</f>
        <v>4.3763676148796497E-3</v>
      </c>
      <c r="G506" s="13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104</v>
      </c>
      <c r="D507" s="7">
        <v>18</v>
      </c>
      <c r="E507" s="12">
        <f t="shared" ref="E507:E529" si="43">+IF(C507=0,"",C507/C$505)</f>
        <v>9.0829694323144111E-2</v>
      </c>
      <c r="F507" s="12">
        <f t="shared" ref="F507:F529" si="44">+IF(D507=0,"",D507/D$505)</f>
        <v>3.9387308533916851E-2</v>
      </c>
      <c r="G507" s="13">
        <f t="shared" ref="G507:G529" si="45">+IF(OR(AND(D507=0),(C507=0)),"0",((D507-C507)/C507))</f>
        <v>-0.82692307692307687</v>
      </c>
      <c r="H507" s="20">
        <f t="shared" ref="H507:H530" si="46">+IF(OR(AND(E507=""),(G507="")),"",E507*G507)</f>
        <v>-7.5109170305676862E-2</v>
      </c>
    </row>
    <row r="508" spans="2:8" ht="15" x14ac:dyDescent="0.2">
      <c r="B508" s="3" t="s">
        <v>455</v>
      </c>
      <c r="C508" s="7">
        <v>123</v>
      </c>
      <c r="D508" s="7">
        <v>90</v>
      </c>
      <c r="E508" s="12">
        <f t="shared" si="43"/>
        <v>0.10742358078602621</v>
      </c>
      <c r="F508" s="12">
        <f t="shared" si="44"/>
        <v>0.19693654266958424</v>
      </c>
      <c r="G508" s="13">
        <f t="shared" si="45"/>
        <v>-0.26829268292682928</v>
      </c>
      <c r="H508" s="20">
        <f t="shared" si="46"/>
        <v>-2.882096069868996E-2</v>
      </c>
    </row>
    <row r="509" spans="2:8" ht="15" x14ac:dyDescent="0.2">
      <c r="B509" s="3" t="s">
        <v>456</v>
      </c>
      <c r="C509" s="7">
        <v>55</v>
      </c>
      <c r="D509" s="7">
        <v>48</v>
      </c>
      <c r="E509" s="12">
        <f t="shared" si="43"/>
        <v>4.8034934497816595E-2</v>
      </c>
      <c r="F509" s="12">
        <f t="shared" si="44"/>
        <v>0.10503282275711159</v>
      </c>
      <c r="G509" s="13">
        <f t="shared" si="45"/>
        <v>-0.12727272727272726</v>
      </c>
      <c r="H509" s="20">
        <f t="shared" si="46"/>
        <v>-6.1135371179039293E-3</v>
      </c>
    </row>
    <row r="510" spans="2:8" ht="15" x14ac:dyDescent="0.2">
      <c r="B510" s="3" t="s">
        <v>188</v>
      </c>
      <c r="C510" s="7">
        <v>8</v>
      </c>
      <c r="D510" s="7">
        <v>0</v>
      </c>
      <c r="E510" s="12">
        <f t="shared" si="43"/>
        <v>6.9868995633187774E-3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1</v>
      </c>
      <c r="D511" s="7">
        <v>1</v>
      </c>
      <c r="E511" s="12">
        <f t="shared" si="43"/>
        <v>8.7336244541484718E-4</v>
      </c>
      <c r="F511" s="12">
        <f t="shared" si="44"/>
        <v>2.1881838074398249E-3</v>
      </c>
      <c r="G511" s="13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2</v>
      </c>
      <c r="E512" s="12" t="str">
        <f t="shared" si="43"/>
        <v/>
      </c>
      <c r="F512" s="12">
        <f t="shared" si="44"/>
        <v>4.3763676148796497E-3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8.7336244541484718E-4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535</v>
      </c>
      <c r="C515" s="7">
        <v>2</v>
      </c>
      <c r="D515" s="7">
        <v>2</v>
      </c>
      <c r="E515" s="12">
        <f t="shared" si="43"/>
        <v>1.7467248908296944E-3</v>
      </c>
      <c r="F515" s="12">
        <f t="shared" si="44"/>
        <v>4.3763676148796497E-3</v>
      </c>
      <c r="G515" s="13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5</v>
      </c>
      <c r="E517" s="12">
        <f t="shared" si="43"/>
        <v>8.7336244541484718E-4</v>
      </c>
      <c r="F517" s="12">
        <f t="shared" si="44"/>
        <v>1.0940919037199124E-2</v>
      </c>
      <c r="G517" s="13">
        <f t="shared" si="45"/>
        <v>4</v>
      </c>
      <c r="H517" s="20">
        <f t="shared" si="46"/>
        <v>3.4934497816593887E-3</v>
      </c>
    </row>
    <row r="518" spans="2:8" ht="15" x14ac:dyDescent="0.2">
      <c r="B518" s="3" t="s">
        <v>190</v>
      </c>
      <c r="C518" s="7">
        <v>157</v>
      </c>
      <c r="D518" s="7">
        <v>12</v>
      </c>
      <c r="E518" s="12">
        <f t="shared" si="43"/>
        <v>0.13711790393013101</v>
      </c>
      <c r="F518" s="12">
        <f t="shared" si="44"/>
        <v>2.6258205689277898E-2</v>
      </c>
      <c r="G518" s="13">
        <f t="shared" si="45"/>
        <v>-0.92356687898089174</v>
      </c>
      <c r="H518" s="20">
        <f t="shared" si="46"/>
        <v>-0.12663755458515286</v>
      </c>
    </row>
    <row r="519" spans="2:8" ht="15" x14ac:dyDescent="0.2">
      <c r="B519" s="3" t="s">
        <v>192</v>
      </c>
      <c r="C519" s="7">
        <v>12</v>
      </c>
      <c r="D519" s="7">
        <v>0</v>
      </c>
      <c r="E519" s="12">
        <f t="shared" si="43"/>
        <v>1.0480349344978166E-2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14</v>
      </c>
      <c r="D520" s="7">
        <v>0</v>
      </c>
      <c r="E520" s="12">
        <f t="shared" si="43"/>
        <v>1.222707423580786E-2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412</v>
      </c>
      <c r="D521" s="7">
        <v>195</v>
      </c>
      <c r="E521" s="12">
        <f t="shared" si="43"/>
        <v>0.359825327510917</v>
      </c>
      <c r="F521" s="12">
        <f t="shared" si="44"/>
        <v>0.42669584245076586</v>
      </c>
      <c r="G521" s="13">
        <f t="shared" si="45"/>
        <v>-0.52669902912621358</v>
      </c>
      <c r="H521" s="20">
        <f t="shared" si="46"/>
        <v>-0.18951965065502183</v>
      </c>
    </row>
    <row r="522" spans="2:8" ht="25.5" customHeight="1" x14ac:dyDescent="0.2">
      <c r="B522" s="3" t="s">
        <v>193</v>
      </c>
      <c r="C522" s="7">
        <v>61</v>
      </c>
      <c r="D522" s="7">
        <v>14</v>
      </c>
      <c r="E522" s="12">
        <f t="shared" si="43"/>
        <v>5.3275109170305673E-2</v>
      </c>
      <c r="F522" s="12">
        <f t="shared" si="44"/>
        <v>3.0634573304157548E-2</v>
      </c>
      <c r="G522" s="13">
        <f t="shared" si="45"/>
        <v>-0.77049180327868849</v>
      </c>
      <c r="H522" s="20">
        <f t="shared" si="46"/>
        <v>-4.104803493449781E-2</v>
      </c>
    </row>
    <row r="523" spans="2:8" ht="13.5" customHeight="1" x14ac:dyDescent="0.2">
      <c r="B523" s="3" t="s">
        <v>462</v>
      </c>
      <c r="C523" s="7">
        <v>0</v>
      </c>
      <c r="D523" s="7">
        <v>3</v>
      </c>
      <c r="E523" s="12" t="str">
        <f t="shared" si="43"/>
        <v/>
      </c>
      <c r="F523" s="12">
        <f t="shared" si="44"/>
        <v>6.5645514223194746E-3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1.7467248908296944E-3</v>
      </c>
      <c r="F524" s="12">
        <f t="shared" si="44"/>
        <v>4.3763676148796497E-3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2</v>
      </c>
      <c r="D525" s="7">
        <v>2</v>
      </c>
      <c r="E525" s="12">
        <f t="shared" si="43"/>
        <v>1.7467248908296944E-3</v>
      </c>
      <c r="F525" s="12">
        <f t="shared" si="44"/>
        <v>4.3763676148796497E-3</v>
      </c>
      <c r="G525" s="13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1</v>
      </c>
      <c r="D526" s="7">
        <v>4</v>
      </c>
      <c r="E526" s="12">
        <f t="shared" si="43"/>
        <v>8.7336244541484718E-4</v>
      </c>
      <c r="F526" s="12">
        <f t="shared" si="44"/>
        <v>8.7527352297592995E-3</v>
      </c>
      <c r="G526" s="13">
        <f t="shared" si="45"/>
        <v>3</v>
      </c>
      <c r="H526" s="20">
        <f t="shared" si="46"/>
        <v>2.6200873362445414E-3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8.7336244541484718E-4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2</v>
      </c>
      <c r="D528" s="7">
        <v>0</v>
      </c>
      <c r="E528" s="12">
        <f t="shared" si="43"/>
        <v>1.7467248908296944E-3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180</v>
      </c>
      <c r="D529" s="7">
        <v>50</v>
      </c>
      <c r="E529" s="12">
        <f t="shared" si="43"/>
        <v>0.15720524017467249</v>
      </c>
      <c r="F529" s="12">
        <f t="shared" si="44"/>
        <v>0.10940919037199125</v>
      </c>
      <c r="G529" s="13">
        <f t="shared" si="45"/>
        <v>-0.72222222222222221</v>
      </c>
      <c r="H529" s="20">
        <f t="shared" si="46"/>
        <v>-0.11353711790393013</v>
      </c>
    </row>
    <row r="530" spans="2:8" ht="15" x14ac:dyDescent="0.2">
      <c r="B530" s="3" t="s">
        <v>467</v>
      </c>
      <c r="C530" s="7">
        <v>4</v>
      </c>
      <c r="D530" s="7">
        <v>7</v>
      </c>
      <c r="E530" s="12">
        <f>+IF(C530=0,"",C530/C$505)</f>
        <v>3.4934497816593887E-3</v>
      </c>
      <c r="F530" s="12">
        <f>+IF(D530=0,"",D530/D$505)</f>
        <v>1.5317286652078774E-2</v>
      </c>
      <c r="G530" s="13">
        <f>+IF(OR(AND(D530=0),(C530=0)),"0",((D530-C530)/C530))</f>
        <v>0.75</v>
      </c>
      <c r="H530" s="20">
        <f t="shared" si="46"/>
        <v>2.6200873362445414E-3</v>
      </c>
    </row>
    <row r="531" spans="2:8" x14ac:dyDescent="0.2">
      <c r="B531" s="15" t="s">
        <v>526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2015-05-04T15:35:42Z</dcterms:modified>
</cp:coreProperties>
</file>